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wwgn.sharepoint.com/sites/PriceControlPlanning/Shared Documents/Business Plan/December Submission/Final Upload Folder (18th Dec)/CBAs/"/>
    </mc:Choice>
  </mc:AlternateContent>
  <xr:revisionPtr revIDLastSave="44" documentId="13_ncr:1_{E416DA5D-E9C0-47A9-BFBB-1BC743229BF3}" xr6:coauthVersionLast="47" xr6:coauthVersionMax="47" xr10:uidLastSave="{79BA7209-5512-4D04-BB09-AFEB65261819}"/>
  <bookViews>
    <workbookView xWindow="28680" yWindow="-120" windowWidth="29040" windowHeight="15840" tabRatio="656" activeTab="3" xr2:uid="{00000000-000D-0000-FFFF-FFFF00000000}"/>
  </bookViews>
  <sheets>
    <sheet name="Cover" sheetId="58" r:id="rId1"/>
    <sheet name="Changes Log" sheetId="77" state="hidden" r:id="rId2"/>
    <sheet name="Guidance" sheetId="38" state="hidden" r:id="rId3"/>
    <sheet name="Summary" sheetId="2" r:id="rId4"/>
    <sheet name="Blank" sheetId="7" state="hidden" r:id="rId5"/>
    <sheet name="Option_4" sheetId="69" state="hidden" r:id="rId6"/>
    <sheet name="Option_4 Workings" sheetId="92" state="hidden" r:id="rId7"/>
    <sheet name="Option_5" sheetId="70" state="hidden" r:id="rId8"/>
    <sheet name="Option_5 Workings" sheetId="93" state="hidden" r:id="rId9"/>
    <sheet name="Option_6" sheetId="71" state="hidden" r:id="rId10"/>
    <sheet name="Option_6 Workings" sheetId="94" state="hidden" r:id="rId11"/>
    <sheet name="Option_7" sheetId="72" state="hidden" r:id="rId12"/>
    <sheet name="Option_7 Workings" sheetId="95" state="hidden" r:id="rId13"/>
    <sheet name="Option_8" sheetId="73" state="hidden" r:id="rId14"/>
    <sheet name="Option_8 Workings" sheetId="96" state="hidden" r:id="rId15"/>
    <sheet name="Option_9" sheetId="74" state="hidden" r:id="rId16"/>
    <sheet name="Option_9 Workings" sheetId="97" state="hidden" r:id="rId17"/>
    <sheet name="Option_10" sheetId="75" state="hidden" r:id="rId18"/>
    <sheet name="Option_10 Workings" sheetId="98" state="hidden" r:id="rId19"/>
  </sheets>
  <definedNames>
    <definedName name="________hom1" hidden="1">{#N/A,#N/A,FALSE,"Assessment";#N/A,#N/A,FALSE,"Staffing";#N/A,#N/A,FALSE,"Hires";#N/A,#N/A,FALSE,"Assumptions"}</definedName>
    <definedName name="________k1" hidden="1">{#N/A,#N/A,FALSE,"Assessment";#N/A,#N/A,FALSE,"Staffing";#N/A,#N/A,FALSE,"Hires";#N/A,#N/A,FALSE,"Assumptions"}</definedName>
    <definedName name="________kk1" hidden="1">{#N/A,#N/A,FALSE,"Assessment";#N/A,#N/A,FALSE,"Staffing";#N/A,#N/A,FALSE,"Hires";#N/A,#N/A,FALSE,"Assumptions"}</definedName>
    <definedName name="________KKK1" hidden="1">{#N/A,#N/A,FALSE,"Assessment";#N/A,#N/A,FALSE,"Staffing";#N/A,#N/A,FALSE,"Hires";#N/A,#N/A,FALSE,"Assumptions"}</definedName>
    <definedName name="________w2" hidden="1">{"Model Summary",#N/A,FALSE,"Print Chart";"Holdco",#N/A,FALSE,"Print Chart";"Genco",#N/A,FALSE,"Print Chart";"Servco",#N/A,FALSE,"Print Chart";"Genco_Detail",#N/A,FALSE,"Summary Financials";"Servco_Detail",#N/A,FALSE,"Summary Financials"}</definedName>
    <definedName name="________wr6" hidden="1">{"Model Summary",#N/A,FALSE,"Print Chart";"Holdco",#N/A,FALSE,"Print Chart";"Genco",#N/A,FALSE,"Print Chart";"Servco",#N/A,FALSE,"Print Chart";"Genco_Detail",#N/A,FALSE,"Summary Financials";"Servco_Detail",#N/A,FALSE,"Summary Financials"}</definedName>
    <definedName name="________wr9" hidden="1">{"holdco",#N/A,FALSE,"Summary Financials";"holdco",#N/A,FALSE,"Summary Financials"}</definedName>
    <definedName name="________wrn1" hidden="1">{"holdco",#N/A,FALSE,"Summary Financials";"holdco",#N/A,FALSE,"Summary Financials"}</definedName>
    <definedName name="________wrn2" hidden="1">{"holdco",#N/A,FALSE,"Summary Financials";"holdco",#N/A,FALSE,"Summary Financials"}</definedName>
    <definedName name="________wrn3" hidden="1">{"holdco",#N/A,FALSE,"Summary Financials";"holdco",#N/A,FALSE,"Summary Financials"}</definedName>
    <definedName name="________wrn7" hidden="1">{"Model Summary",#N/A,FALSE,"Print Chart";"Holdco",#N/A,FALSE,"Print Chart";"Genco",#N/A,FALSE,"Print Chart";"Servco",#N/A,FALSE,"Print Chart";"Genco_Detail",#N/A,FALSE,"Summary Financials";"Servco_Detail",#N/A,FALSE,"Summary Financials"}</definedName>
    <definedName name="________wrn8" hidden="1">{"holdco",#N/A,FALSE,"Summary Financials";"holdco",#N/A,FALSE,"Summary Financials"}</definedName>
    <definedName name="_______bb2" hidden="1">{#N/A,#N/A,FALSE,"PRJCTED MNTHLY QTY's"}</definedName>
    <definedName name="_______Lee5" hidden="1">{#VALUE!,#N/A,FALSE,0}</definedName>
    <definedName name="______hom1" hidden="1">{#N/A,#N/A,FALSE,"Assessment";#N/A,#N/A,FALSE,"Staffing";#N/A,#N/A,FALSE,"Hires";#N/A,#N/A,FALSE,"Assumptions"}</definedName>
    <definedName name="______k1" hidden="1">{#N/A,#N/A,FALSE,"Assessment";#N/A,#N/A,FALSE,"Staffing";#N/A,#N/A,FALSE,"Hires";#N/A,#N/A,FALSE,"Assumptions"}</definedName>
    <definedName name="______kk1" hidden="1">{#N/A,#N/A,FALSE,"Assessment";#N/A,#N/A,FALSE,"Staffing";#N/A,#N/A,FALSE,"Hires";#N/A,#N/A,FALSE,"Assumptions"}</definedName>
    <definedName name="______KKK1" hidden="1">{#N/A,#N/A,FALSE,"Assessment";#N/A,#N/A,FALSE,"Staffing";#N/A,#N/A,FALSE,"Hires";#N/A,#N/A,FALSE,"Assumptions"}</definedName>
    <definedName name="______w2" hidden="1">{"Model Summary",#N/A,FALSE,"Print Chart";"Holdco",#N/A,FALSE,"Print Chart";"Genco",#N/A,FALSE,"Print Chart";"Servco",#N/A,FALSE,"Print Chart";"Genco_Detail",#N/A,FALSE,"Summary Financials";"Servco_Detail",#N/A,FALSE,"Summary Financials"}</definedName>
    <definedName name="______wr6" hidden="1">{"Model Summary",#N/A,FALSE,"Print Chart";"Holdco",#N/A,FALSE,"Print Chart";"Genco",#N/A,FALSE,"Print Chart";"Servco",#N/A,FALSE,"Print Chart";"Genco_Detail",#N/A,FALSE,"Summary Financials";"Servco_Detail",#N/A,FALSE,"Summary Financials"}</definedName>
    <definedName name="______wr9" hidden="1">{"holdco",#N/A,FALSE,"Summary Financials";"holdco",#N/A,FALSE,"Summary Financials"}</definedName>
    <definedName name="______wrn1" hidden="1">{"holdco",#N/A,FALSE,"Summary Financials";"holdco",#N/A,FALSE,"Summary Financials"}</definedName>
    <definedName name="______wrn2" hidden="1">{"holdco",#N/A,FALSE,"Summary Financials";"holdco",#N/A,FALSE,"Summary Financials"}</definedName>
    <definedName name="______wrn3" hidden="1">{"holdco",#N/A,FALSE,"Summary Financials";"holdco",#N/A,FALSE,"Summary Financials"}</definedName>
    <definedName name="______wrn7" hidden="1">{"Model Summary",#N/A,FALSE,"Print Chart";"Holdco",#N/A,FALSE,"Print Chart";"Genco",#N/A,FALSE,"Print Chart";"Servco",#N/A,FALSE,"Print Chart";"Genco_Detail",#N/A,FALSE,"Summary Financials";"Servco_Detail",#N/A,FALSE,"Summary Financials"}</definedName>
    <definedName name="______wrn8" hidden="1">{"holdco",#N/A,FALSE,"Summary Financials";"holdco",#N/A,FALSE,"Summary Financials"}</definedName>
    <definedName name="_____KKK1" hidden="1">{#N/A,#N/A,FALSE,"Assessment";#N/A,#N/A,FALSE,"Staffing";#N/A,#N/A,FALSE,"Hires";#N/A,#N/A,FALSE,"Assumptions"}</definedName>
    <definedName name="_____wrn1" hidden="1">{"holdco",#N/A,FALSE,"Summary Financials";"holdco",#N/A,FALSE,"Summary Financials"}</definedName>
    <definedName name="_____wrn2" hidden="1">{"holdco",#N/A,FALSE,"Summary Financials";"holdco",#N/A,FALSE,"Summary Financials"}</definedName>
    <definedName name="_____wrn3" hidden="1">{"holdco",#N/A,FALSE,"Summary Financials";"holdco",#N/A,FALSE,"Summary Financials"}</definedName>
    <definedName name="_____wrn7" hidden="1">{"Model Summary",#N/A,FALSE,"Print Chart";"Holdco",#N/A,FALSE,"Print Chart";"Genco",#N/A,FALSE,"Print Chart";"Servco",#N/A,FALSE,"Print Chart";"Genco_Detail",#N/A,FALSE,"Summary Financials";"Servco_Detail",#N/A,FALSE,"Summary Financials"}</definedName>
    <definedName name="_____wrn8" hidden="1">{"holdco",#N/A,FALSE,"Summary Financials";"holdco",#N/A,FALSE,"Summary Financials"}</definedName>
    <definedName name="__123Graph_B" hidden="1">#REF!</definedName>
    <definedName name="__123Graph_C" hidden="1">#REF!</definedName>
    <definedName name="__123Graph_D" hidden="1">#REF!</definedName>
    <definedName name="__123Graph_X" hidden="1">#REF!</definedName>
    <definedName name="__FDS_HYPERLINK_TOGGLE_STATE__" hidden="1">"ON"</definedName>
    <definedName name="__hom1" hidden="1">{#N/A,#N/A,FALSE,"Assessment";#N/A,#N/A,FALSE,"Staffing";#N/A,#N/A,FALSE,"Hires";#N/A,#N/A,FALSE,"Assumptions"}</definedName>
    <definedName name="__IntlFixup" hidden="1">TRUE</definedName>
    <definedName name="__kk1" hidden="1">{#N/A,#N/A,FALSE,"Assessment";#N/A,#N/A,FALSE,"Staffing";#N/A,#N/A,FALSE,"Hires";#N/A,#N/A,FALSE,"Assumptions"}</definedName>
    <definedName name="__KKK1" hidden="1">{#N/A,#N/A,FALSE,"Assessment";#N/A,#N/A,FALSE,"Staffing";#N/A,#N/A,FALSE,"Hires";#N/A,#N/A,FALSE,"Assumptions"}</definedName>
    <definedName name="__wrn1" hidden="1">{"holdco",#N/A,FALSE,"Summary Financials";"holdco",#N/A,FALSE,"Summary Financials"}</definedName>
    <definedName name="__wrn2" hidden="1">{"holdco",#N/A,FALSE,"Summary Financials";"holdco",#N/A,FALSE,"Summary Financials"}</definedName>
    <definedName name="__wrn3" hidden="1">{"holdco",#N/A,FALSE,"Summary Financials";"holdco",#N/A,FALSE,"Summary Financials"}</definedName>
    <definedName name="__wrn7" hidden="1">{"Model Summary",#N/A,FALSE,"Print Chart";"Holdco",#N/A,FALSE,"Print Chart";"Genco",#N/A,FALSE,"Print Chart";"Servco",#N/A,FALSE,"Print Chart";"Genco_Detail",#N/A,FALSE,"Summary Financials";"Servco_Detail",#N/A,FALSE,"Summary Financials"}</definedName>
    <definedName name="__wrn8" hidden="1">{"holdco",#N/A,FALSE,"Summary Financials";"holdco",#N/A,FALSE,"Summary Financials"}</definedName>
    <definedName name="_139__123Graph_LBL_DCHART_3" hidden="1">#REF!</definedName>
    <definedName name="_142__123Graph_LBL_FCHART_1" hidden="1">#REF!</definedName>
    <definedName name="_143__123Graph_LBL_FCHART_3" hidden="1">#REF!</definedName>
    <definedName name="_33__123Graph_LBL_ECHART_3" hidden="1">#REF!</definedName>
    <definedName name="_34__123Graph_LBL_FCHART_1" hidden="1">#REF!</definedName>
    <definedName name="_35__123Graph_LBL_FCHART_3" hidden="1">#REF!</definedName>
    <definedName name="_49__123Graph_LBL_FCHART_1" hidden="1">#REF!</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xample" hidden="1">#REF!</definedName>
    <definedName name="_Fill" hidden="1">#REF!</definedName>
    <definedName name="_Key1" hidden="1">#REF!</definedName>
    <definedName name="_Key2" hidden="1">#REF!</definedName>
    <definedName name="_Order1" hidden="1">255</definedName>
    <definedName name="_Order2" hidden="1">0</definedName>
    <definedName name="_Sort" hidden="1">#REF!</definedName>
    <definedName name="a" hidden="1">{"staff",#N/A,FALSE,"Current Month"}</definedName>
    <definedName name="AAA_duser" hidden="1">"OFF"</definedName>
    <definedName name="AAB_GSPPG" hidden="1">"AAB_Goldman Sachs PPG Chart Utilities 1.0g"</definedName>
    <definedName name="AccessDatabase" hidden="1">"C:\DATA\KEVIN\MODELS\Model 0218.mdb"</definedName>
    <definedName name="ACwvu.CapersView." hidden="1">#REF!</definedName>
    <definedName name="ACwvu.Japan_Capers_Ed_Pub." hidden="1">#REF!</definedName>
    <definedName name="ACwvu.KJP_CC." hidden="1">#REF!</definedName>
    <definedName name="Assumed_Asset_Life_in_Years">#REF!</definedName>
    <definedName name="b" hidden="1">{"staff",#N/A,FALSE,"Current Month"}</definedName>
    <definedName name="bb" hidden="1">{#N/A,#N/A,FALSE,"PRJCTED MNTHLY QTY's"}</definedName>
    <definedName name="bbbb" hidden="1">{#N/A,#N/A,FALSE,"PRJCTED QTRLY QTY's"}</definedName>
    <definedName name="bbbbbb" hidden="1">{#N/A,#N/A,FALSE,"PRJCTED QTRLY QTY's"}</definedName>
    <definedName name="BExEZ4HBCC06708765M8A06KCR7P" hidden="1">#N/A</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18" hidden="1">#REF!</definedName>
    <definedName name="BLPH219" hidden="1">#REF!</definedName>
    <definedName name="BLPH22" hidden="1">#REF!</definedName>
    <definedName name="BLPH220" hidden="1">#REF!</definedName>
    <definedName name="BLPH221" hidden="1">#REF!</definedName>
    <definedName name="BLPH222" hidden="1">#REF!</definedName>
    <definedName name="BLPH223" hidden="1">#REF!</definedName>
    <definedName name="BLPH224" hidden="1">#REF!</definedName>
    <definedName name="BLPH225" hidden="1">#REF!</definedName>
    <definedName name="BLPH226" hidden="1">#REF!</definedName>
    <definedName name="BLPH227" hidden="1">#REF!</definedName>
    <definedName name="BLPH228" hidden="1">#REF!</definedName>
    <definedName name="BLPH229" hidden="1">#REF!</definedName>
    <definedName name="BLPH23" hidden="1">#REF!</definedName>
    <definedName name="BLPH230" hidden="1">#REF!</definedName>
    <definedName name="BLPH231" hidden="1">#REF!</definedName>
    <definedName name="BLPH232" hidden="1">#REF!</definedName>
    <definedName name="BLPH233" hidden="1">#REF!</definedName>
    <definedName name="BLPH234" hidden="1">#REF!</definedName>
    <definedName name="BLPH235" hidden="1">#REF!</definedName>
    <definedName name="BLPH236" hidden="1">#REF!</definedName>
    <definedName name="BLPH237" hidden="1">#REF!</definedName>
    <definedName name="BLPH238" hidden="1">#REF!</definedName>
    <definedName name="BLPH239" hidden="1">#REF!</definedName>
    <definedName name="BLPH24" hidden="1">#REF!</definedName>
    <definedName name="BLPH240" hidden="1">#REF!</definedName>
    <definedName name="BLPH241" hidden="1">#REF!</definedName>
    <definedName name="BLPH242" hidden="1">#REF!</definedName>
    <definedName name="BLPH243" hidden="1">#REF!</definedName>
    <definedName name="BLPH244" hidden="1">#REF!</definedName>
    <definedName name="BLPH245" hidden="1">#REF!</definedName>
    <definedName name="BLPH246" hidden="1">#REF!</definedName>
    <definedName name="BLPH247" hidden="1">#REF!</definedName>
    <definedName name="BLPH248" hidden="1">#REF!</definedName>
    <definedName name="BLPH249" hidden="1">#REF!</definedName>
    <definedName name="BLPH25" hidden="1">#REF!</definedName>
    <definedName name="BLPH250" hidden="1">#REF!</definedName>
    <definedName name="BLPH251" hidden="1">#REF!</definedName>
    <definedName name="BLPH252" hidden="1">#REF!</definedName>
    <definedName name="BLPH253" hidden="1">#REF!</definedName>
    <definedName name="BLPH254" hidden="1">#REF!</definedName>
    <definedName name="BLPH255" hidden="1">#REF!</definedName>
    <definedName name="BLPH256" hidden="1">#REF!</definedName>
    <definedName name="BLPH257" hidden="1">#REF!</definedName>
    <definedName name="BLPH258" hidden="1">#REF!</definedName>
    <definedName name="BLPH259" hidden="1">#REF!</definedName>
    <definedName name="BLPH26" hidden="1">#REF!</definedName>
    <definedName name="BLPH260" hidden="1">#REF!</definedName>
    <definedName name="BLPH261" hidden="1">#REF!</definedName>
    <definedName name="BLPH262" hidden="1">#REF!</definedName>
    <definedName name="BLPH263" hidden="1">#REF!</definedName>
    <definedName name="BLPH264" hidden="1">#REF!</definedName>
    <definedName name="BLPH265" hidden="1">#REF!</definedName>
    <definedName name="BLPH266" hidden="1">#REF!</definedName>
    <definedName name="BLPH267" hidden="1">#REF!</definedName>
    <definedName name="BLPH268" hidden="1">#REF!</definedName>
    <definedName name="BLPH269" hidden="1">#REF!</definedName>
    <definedName name="BLPH27" hidden="1">#REF!</definedName>
    <definedName name="BLPH270" hidden="1">#REF!</definedName>
    <definedName name="BLPH271" hidden="1">#REF!</definedName>
    <definedName name="BLPH272" hidden="1">#REF!</definedName>
    <definedName name="BLPH273" hidden="1">#REF!</definedName>
    <definedName name="BLPH274" hidden="1">#REF!</definedName>
    <definedName name="BLPH275" hidden="1">#REF!</definedName>
    <definedName name="BLPH276" hidden="1">#REF!</definedName>
    <definedName name="BLPH277" hidden="1">#REF!</definedName>
    <definedName name="BLPH278" hidden="1">#REF!</definedName>
    <definedName name="BLPH279" hidden="1">#REF!</definedName>
    <definedName name="BLPH28" hidden="1">#REF!</definedName>
    <definedName name="BLPH280" hidden="1">#REF!</definedName>
    <definedName name="BLPH281" hidden="1">#REF!</definedName>
    <definedName name="BLPH282" hidden="1">#REF!</definedName>
    <definedName name="BLPH283" hidden="1">#REF!</definedName>
    <definedName name="BLPH284" hidden="1">#REF!</definedName>
    <definedName name="BLPH285" hidden="1">#REF!</definedName>
    <definedName name="BLPH286" hidden="1">#REF!</definedName>
    <definedName name="BLPH287" hidden="1">#REF!</definedName>
    <definedName name="BLPH288" hidden="1">#REF!</definedName>
    <definedName name="BLPH289" hidden="1">#REF!</definedName>
    <definedName name="BLPH29" hidden="1">#REF!</definedName>
    <definedName name="BLPH290" hidden="1">#REF!</definedName>
    <definedName name="BLPH291" hidden="1">#REF!</definedName>
    <definedName name="BLPH292" hidden="1">#REF!</definedName>
    <definedName name="BLPH293" hidden="1">#REF!</definedName>
    <definedName name="BLPH294" hidden="1">#REF!</definedName>
    <definedName name="BLPH295" hidden="1">#REF!</definedName>
    <definedName name="BLPH296" hidden="1">#REF!</definedName>
    <definedName name="BLPH297" hidden="1">#REF!</definedName>
    <definedName name="BLPH298" hidden="1">#REF!</definedName>
    <definedName name="BLPH299" hidden="1">#REF!</definedName>
    <definedName name="BLPH3" hidden="1">#REF!</definedName>
    <definedName name="BLPH30" hidden="1">#REF!</definedName>
    <definedName name="BLPH300" hidden="1">#REF!</definedName>
    <definedName name="BLPH301" hidden="1">#REF!</definedName>
    <definedName name="BLPH302" hidden="1">#REF!</definedName>
    <definedName name="BLPH303" hidden="1">#REF!</definedName>
    <definedName name="BLPH304" hidden="1">#REF!</definedName>
    <definedName name="BLPH305" hidden="1">#REF!</definedName>
    <definedName name="BLPH306" hidden="1">#REF!</definedName>
    <definedName name="BLPH307" hidden="1">#REF!</definedName>
    <definedName name="BLPH308" hidden="1">#REF!</definedName>
    <definedName name="BLPH309" hidden="1">#REF!</definedName>
    <definedName name="BLPH31" hidden="1">#REF!</definedName>
    <definedName name="BLPH310" hidden="1">#REF!</definedName>
    <definedName name="BLPH311" hidden="1">#REF!</definedName>
    <definedName name="BLPH312" hidden="1">#REF!</definedName>
    <definedName name="BLPH313" hidden="1">#REF!</definedName>
    <definedName name="BLPH314" hidden="1">#REF!</definedName>
    <definedName name="BLPH315" hidden="1">#REF!</definedName>
    <definedName name="BLPH316" hidden="1">#REF!</definedName>
    <definedName name="BLPH317" hidden="1">#REF!</definedName>
    <definedName name="BLPH318" hidden="1">#REF!</definedName>
    <definedName name="BLPH319" hidden="1">#REF!</definedName>
    <definedName name="BLPH32" hidden="1">#REF!</definedName>
    <definedName name="BLPH320" hidden="1">#REF!</definedName>
    <definedName name="BLPH321" hidden="1">#REF!</definedName>
    <definedName name="BLPH322" hidden="1">#REF!</definedName>
    <definedName name="BLPH323" hidden="1">#REF!</definedName>
    <definedName name="BLPH324" hidden="1">#REF!</definedName>
    <definedName name="BLPH325" hidden="1">#REF!</definedName>
    <definedName name="BLPH326" hidden="1">#REF!</definedName>
    <definedName name="BLPH327" hidden="1">#REF!</definedName>
    <definedName name="BLPH328" hidden="1">#REF!</definedName>
    <definedName name="BLPH329" hidden="1">#REF!</definedName>
    <definedName name="BLPH33" hidden="1">#REF!</definedName>
    <definedName name="BLPH330" hidden="1">#REF!</definedName>
    <definedName name="BLPH331" hidden="1">#REF!</definedName>
    <definedName name="BLPH332" hidden="1">#REF!</definedName>
    <definedName name="BLPH333" hidden="1">#REF!</definedName>
    <definedName name="BLPH334" hidden="1">#REF!</definedName>
    <definedName name="BLPH335" hidden="1">#REF!</definedName>
    <definedName name="BLPH336" hidden="1">#REF!</definedName>
    <definedName name="BLPH337" hidden="1">#REF!</definedName>
    <definedName name="BLPH338" hidden="1">#REF!</definedName>
    <definedName name="BLPH339" hidden="1">#REF!</definedName>
    <definedName name="BLPH34" hidden="1">#REF!</definedName>
    <definedName name="BLPH340" hidden="1">#REF!</definedName>
    <definedName name="BLPH341" hidden="1">#REF!</definedName>
    <definedName name="BLPH342" hidden="1">#REF!</definedName>
    <definedName name="BLPH343" hidden="1">#REF!</definedName>
    <definedName name="BLPH344" hidden="1">#REF!</definedName>
    <definedName name="BLPH345" hidden="1">#REF!</definedName>
    <definedName name="BLPH346" hidden="1">#REF!</definedName>
    <definedName name="BLPH347" hidden="1">#REF!</definedName>
    <definedName name="BLPH348" hidden="1">#REF!</definedName>
    <definedName name="BLPH349" hidden="1">#REF!</definedName>
    <definedName name="BLPH35" hidden="1">#REF!</definedName>
    <definedName name="BLPH350" hidden="1">#REF!</definedName>
    <definedName name="BLPH351" hidden="1">#REF!</definedName>
    <definedName name="BLPH352" hidden="1">#REF!</definedName>
    <definedName name="BLPH353" hidden="1">#REF!</definedName>
    <definedName name="BLPH354" hidden="1">#REF!</definedName>
    <definedName name="BLPH355" hidden="1">#REF!</definedName>
    <definedName name="BLPH356" hidden="1">#REF!</definedName>
    <definedName name="BLPH357" hidden="1">#REF!</definedName>
    <definedName name="BLPH358" hidden="1">#REF!</definedName>
    <definedName name="BLPH359"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Carbon_price_tCO2e__2023_2024_prices">#REF!</definedName>
    <definedName name="CBA_Option_Sheets_List" comment="List of all of the option sheets for CBAs created dynamically.">_xlfn.ANCHORARRAY(#REF!)</definedName>
    <definedName name="CHP_Gas_losses_GBP_per_MWh">#REF!</definedName>
    <definedName name="CI_GBP_per_interruption">#REF!</definedName>
    <definedName name="CML_GBP_per_minute_lost">#REF!</definedName>
    <definedName name="Cost_per_Fatality_mGBP">#REF!</definedName>
    <definedName name="Cost_per_litre_oil_GBP_per_litre">#REF!</definedName>
    <definedName name="Cost_per_Non_Fatal__Major_injury_mGBP">#REF!</definedName>
    <definedName name="Cwvu.CapersView." hidden="1">#REF!</definedName>
    <definedName name="Cwvu.Japan_Capers_Ed_Pub." hidden="1">#REF!</definedName>
    <definedName name="Data_Confidence_Rating_Options">#REF!</definedName>
    <definedName name="DecimalPlaces">#REF!</definedName>
    <definedName name="Discount_rate_for_safety_greater_than_30_years">#REF!</definedName>
    <definedName name="Discount_rate_for_safety_less_than_30_years" comment="Discount rate for safety less than or equal to 30 years ">#REF!</definedName>
    <definedName name="Discount_Rate_greater_than_30_years">#REF!</definedName>
    <definedName name="Discount_Rate_less_than_equal_30_years">#REF!</definedName>
    <definedName name="Electrical_losses_GBP_per_MWh">#REF!</definedName>
    <definedName name="Electricity_GHG_factor_tonnes_per_MWh">#REF!</definedName>
    <definedName name="Emissions_scopes">#REF!</definedName>
    <definedName name="f" hidden="1">{"'PRODUCTIONCOST SHEET'!$B$3:$G$48"}</definedName>
    <definedName name="ff" hidden="1">{#N/A,#N/A,FALSE,"PRJCTED MNTHLY QTY's"}</definedName>
    <definedName name="fffff" hidden="1">{#N/A,#N/A,FALSE,"PRJCTED QTRLY QTY's"}</definedName>
    <definedName name="First_year_of_outflow">#REF!</definedName>
    <definedName name="Forecast_Profile_No_Int_1">#REF!</definedName>
    <definedName name="Forecast_Profile_No_Int_10">#REF!</definedName>
    <definedName name="Forecast_Profile_No_Int_11">#REF!</definedName>
    <definedName name="Forecast_Profile_No_Int_12">#REF!</definedName>
    <definedName name="Forecast_Profile_No_Int_13">#REF!</definedName>
    <definedName name="Forecast_Profile_No_Int_14">#REF!</definedName>
    <definedName name="Forecast_Profile_No_Int_15">#REF!</definedName>
    <definedName name="Forecast_Profile_No_Int_16">#REF!</definedName>
    <definedName name="Forecast_Profile_No_Int_17">#REF!</definedName>
    <definedName name="Forecast_Profile_No_Int_18">#REF!</definedName>
    <definedName name="Forecast_Profile_No_Int_19">#REF!</definedName>
    <definedName name="Forecast_Profile_No_Int_2">#REF!</definedName>
    <definedName name="Forecast_Profile_No_Int_20">#REF!</definedName>
    <definedName name="Forecast_Profile_No_Int_21">#REF!</definedName>
    <definedName name="Forecast_Profile_No_Int_22">#REF!</definedName>
    <definedName name="Forecast_Profile_No_Int_23">#REF!</definedName>
    <definedName name="Forecast_Profile_No_Int_24">#REF!</definedName>
    <definedName name="Forecast_Profile_No_Int_25">#REF!</definedName>
    <definedName name="Forecast_Profile_No_Int_26">#REF!</definedName>
    <definedName name="Forecast_Profile_No_Int_27">#REF!</definedName>
    <definedName name="Forecast_Profile_No_Int_28">#REF!</definedName>
    <definedName name="Forecast_Profile_No_Int_29">#REF!</definedName>
    <definedName name="Forecast_Profile_No_Int_3">#REF!</definedName>
    <definedName name="Forecast_Profile_No_Int_30">#REF!</definedName>
    <definedName name="Forecast_Profile_No_Int_31">#REF!</definedName>
    <definedName name="Forecast_Profile_No_Int_32">#REF!</definedName>
    <definedName name="Forecast_Profile_No_Int_33">#REF!</definedName>
    <definedName name="Forecast_Profile_No_Int_34">#REF!</definedName>
    <definedName name="Forecast_Profile_No_Int_35">#REF!</definedName>
    <definedName name="Forecast_Profile_No_Int_36">#REF!</definedName>
    <definedName name="Forecast_Profile_No_Int_37">#REF!</definedName>
    <definedName name="Forecast_Profile_No_Int_38">#REF!</definedName>
    <definedName name="Forecast_Profile_No_Int_39">#REF!</definedName>
    <definedName name="Forecast_Profile_No_Int_4">#REF!</definedName>
    <definedName name="Forecast_Profile_No_Int_40">#REF!</definedName>
    <definedName name="Forecast_Profile_No_Int_41">#REF!</definedName>
    <definedName name="Forecast_Profile_No_Int_42">#REF!</definedName>
    <definedName name="Forecast_Profile_No_Int_43">#REF!</definedName>
    <definedName name="Forecast_Profile_No_Int_44">#REF!</definedName>
    <definedName name="Forecast_Profile_No_Int_45">#REF!</definedName>
    <definedName name="Forecast_Profile_No_Int_46">#REF!</definedName>
    <definedName name="Forecast_Profile_No_Int_47">#REF!</definedName>
    <definedName name="Forecast_Profile_No_Int_48">#REF!</definedName>
    <definedName name="Forecast_Profile_No_Int_49">#REF!</definedName>
    <definedName name="Forecast_Profile_No_Int_5">#REF!</definedName>
    <definedName name="Forecast_Profile_No_Int_50">#REF!</definedName>
    <definedName name="Forecast_Profile_No_Int_51">#REF!</definedName>
    <definedName name="Forecast_Profile_No_Int_52">#REF!</definedName>
    <definedName name="Forecast_Profile_No_Int_53">#REF!</definedName>
    <definedName name="Forecast_Profile_No_Int_54">#REF!</definedName>
    <definedName name="Forecast_Profile_No_Int_55">#REF!</definedName>
    <definedName name="Forecast_Profile_No_Int_56">#REF!</definedName>
    <definedName name="Forecast_Profile_No_Int_57">#REF!</definedName>
    <definedName name="Forecast_Profile_No_Int_58">#REF!</definedName>
    <definedName name="Forecast_Profile_No_Int_59">#REF!</definedName>
    <definedName name="Forecast_Profile_No_Int_6">#REF!</definedName>
    <definedName name="Forecast_Profile_No_Int_60">#REF!</definedName>
    <definedName name="Forecast_Profile_No_Int_61">#REF!</definedName>
    <definedName name="Forecast_Profile_No_Int_7">#REF!</definedName>
    <definedName name="Forecast_Profile_No_Int_8">#REF!</definedName>
    <definedName name="Forecast_Profile_No_Int_9">#REF!</definedName>
    <definedName name="gjk" hidden="1">{#N/A,#N/A,FALSE,"DI 2 YEAR MASTER SCHEDULE"}</definedName>
    <definedName name="gwge" hidden="1">#REF!</definedName>
    <definedName name="hh"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TML_CodePage" hidden="1">1252</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InvestmentClass">#REF!</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"06/22/2018 13:52:39"</definedName>
    <definedName name="IQ_QTD" hidden="1">750000</definedName>
    <definedName name="IQ_TODAY" hidden="1">0</definedName>
    <definedName name="IQ_YTDMONTH" hidden="1">130000</definedName>
    <definedName name="khkjk" hidden="1">{"staff",#N/A,FALSE,"Current Month"}</definedName>
    <definedName name="l" hidden="1">{#N/A,#N/A,FALSE,"DI 2 YEAR MASTER SCHEDULE"}</definedName>
    <definedName name="ListOffset" hidden="1">1</definedName>
    <definedName name="lkl" hidden="1">{#N/A,#N/A,FALSE,"DI 2 YEAR MASTER SCHEDULE"}</definedName>
    <definedName name="mm"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mm"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Name">#REF!</definedName>
    <definedName name="nn" hidden="1">{#N/A,#N/A,FALSE,"PRJCTED QTRLY $'s"}</definedName>
    <definedName name="odd" hidden="1">{"staff",#N/A,FALSE,"Current Month"}</definedName>
    <definedName name="OutputList">#REF!</definedName>
    <definedName name="Pal_Workbook_GUID" hidden="1">"LJ9YVKRJVQ1A1KNUG7XIT5A9"</definedName>
    <definedName name="Project_cost_types">#REF!</definedName>
    <definedName name="qs" hidden="1">{#N/A,#N/A,FALSE,"PRJCTED MNTHLY QTY's"}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IsOutput" hidden="1">FALSE</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wvu.CapersView." hidden="1">#REF!</definedName>
    <definedName name="Rwvu.Japan_Capers_Ed_Pub." hidden="1">#REF!</definedName>
    <definedName name="Rwvu.KJP_CC." hidden="1">#REF!</definedName>
    <definedName name="SAPBEXhrIndnt" hidden="1">"Wide"</definedName>
    <definedName name="SAPBEXrevision" hidden="1">1</definedName>
    <definedName name="SAPBEXsysID" hidden="1">"BWP"</definedName>
    <definedName name="SAPBEXwbID" hidden="1">"3M0Y5JZ0K259IJHR15SO2N9QE"</definedName>
    <definedName name="SAPsysID" hidden="1">"708C5W7SBKP804JT78WJ0JNKI"</definedName>
    <definedName name="SAPwbID" hidden="1">"ARS"</definedName>
    <definedName name="Swvu.CapersView." hidden="1">#REF!</definedName>
    <definedName name="Swvu.Japan_Capers_Ed_Pub." hidden="1">#REF!</definedName>
    <definedName name="Swvu.KJP_CC." hidden="1">#REF!</definedName>
    <definedName name="Targets_Asset_Refurbishment_1">#REF!</definedName>
    <definedName name="Targets_Asset_Refurbishment_10">#REF!</definedName>
    <definedName name="Targets_Asset_Refurbishment_11">#REF!</definedName>
    <definedName name="Targets_Asset_Refurbishment_12">#REF!</definedName>
    <definedName name="Targets_Asset_Refurbishment_13">#REF!</definedName>
    <definedName name="Targets_Asset_Refurbishment_14">#REF!</definedName>
    <definedName name="Targets_Asset_Refurbishment_15">#REF!</definedName>
    <definedName name="Targets_Asset_Refurbishment_16">#REF!</definedName>
    <definedName name="Targets_Asset_Refurbishment_17">#REF!</definedName>
    <definedName name="Targets_Asset_Refurbishment_18">#REF!</definedName>
    <definedName name="Targets_Asset_Refurbishment_19">#REF!</definedName>
    <definedName name="Targets_Asset_Refurbishment_2">#REF!</definedName>
    <definedName name="Targets_Asset_Refurbishment_20">#REF!</definedName>
    <definedName name="Targets_Asset_Refurbishment_21">#REF!</definedName>
    <definedName name="Targets_Asset_Refurbishment_22">#REF!</definedName>
    <definedName name="Targets_Asset_Refurbishment_23">#REF!</definedName>
    <definedName name="Targets_Asset_Refurbishment_24">#REF!</definedName>
    <definedName name="Targets_Asset_Refurbishment_25">#REF!</definedName>
    <definedName name="Targets_Asset_Refurbishment_26">#REF!</definedName>
    <definedName name="Targets_Asset_Refurbishment_27">#REF!</definedName>
    <definedName name="Targets_Asset_Refurbishment_28">#REF!</definedName>
    <definedName name="Targets_Asset_Refurbishment_29">#REF!</definedName>
    <definedName name="Targets_Asset_Refurbishment_3">#REF!</definedName>
    <definedName name="Targets_Asset_Refurbishment_30">#REF!</definedName>
    <definedName name="Targets_Asset_Refurbishment_31">#REF!</definedName>
    <definedName name="Targets_Asset_Refurbishment_32">#REF!</definedName>
    <definedName name="Targets_Asset_Refurbishment_33">#REF!</definedName>
    <definedName name="Targets_Asset_Refurbishment_34">#REF!</definedName>
    <definedName name="Targets_Asset_Refurbishment_35">#REF!</definedName>
    <definedName name="Targets_Asset_Refurbishment_36">#REF!</definedName>
    <definedName name="Targets_Asset_Refurbishment_37">#REF!</definedName>
    <definedName name="Targets_Asset_Refurbishment_38">#REF!</definedName>
    <definedName name="Targets_Asset_Refurbishment_39">#REF!</definedName>
    <definedName name="Targets_Asset_Refurbishment_4">#REF!</definedName>
    <definedName name="Targets_Asset_Refurbishment_40">#REF!</definedName>
    <definedName name="Targets_Asset_Refurbishment_41">#REF!</definedName>
    <definedName name="Targets_Asset_Refurbishment_42">#REF!</definedName>
    <definedName name="Targets_Asset_Refurbishment_43">#REF!</definedName>
    <definedName name="Targets_Asset_Refurbishment_44">#REF!</definedName>
    <definedName name="Targets_Asset_Refurbishment_45">#REF!</definedName>
    <definedName name="Targets_Asset_Refurbishment_46">#REF!</definedName>
    <definedName name="Targets_Asset_Refurbishment_47">#REF!</definedName>
    <definedName name="Targets_Asset_Refurbishment_48">#REF!</definedName>
    <definedName name="Targets_Asset_Refurbishment_49">#REF!</definedName>
    <definedName name="Targets_Asset_Refurbishment_5">#REF!</definedName>
    <definedName name="Targets_Asset_Refurbishment_50">#REF!</definedName>
    <definedName name="Targets_Asset_Refurbishment_51">#REF!</definedName>
    <definedName name="Targets_Asset_Refurbishment_52">#REF!</definedName>
    <definedName name="Targets_Asset_Refurbishment_53">#REF!</definedName>
    <definedName name="Targets_Asset_Refurbishment_54">#REF!</definedName>
    <definedName name="Targets_Asset_Refurbishment_55">#REF!</definedName>
    <definedName name="Targets_Asset_Refurbishment_56">#REF!</definedName>
    <definedName name="Targets_Asset_Refurbishment_57">#REF!</definedName>
    <definedName name="Targets_Asset_Refurbishment_58">#REF!</definedName>
    <definedName name="Targets_Asset_Refurbishment_59">#REF!</definedName>
    <definedName name="Targets_Asset_Refurbishment_6">#REF!</definedName>
    <definedName name="Targets_Asset_Refurbishment_60">#REF!</definedName>
    <definedName name="Targets_Asset_Refurbishment_61">#REF!</definedName>
    <definedName name="Targets_Asset_Refurbishment_7">#REF!</definedName>
    <definedName name="Targets_Asset_Refurbishment_8">#REF!</definedName>
    <definedName name="Targets_Asset_Refurbishment_9">#REF!</definedName>
    <definedName name="Targets_Asset_Refurbishment_PostRef_1">#REF!</definedName>
    <definedName name="Targets_Asset_Refurbishment_PostRef_10">#REF!</definedName>
    <definedName name="Targets_Asset_Refurbishment_PostRef_11">#REF!</definedName>
    <definedName name="Targets_Asset_Refurbishment_PostRef_12">#REF!</definedName>
    <definedName name="Targets_Asset_Refurbishment_PostRef_13">#REF!</definedName>
    <definedName name="Targets_Asset_Refurbishment_PostRef_14">#REF!</definedName>
    <definedName name="Targets_Asset_Refurbishment_PostRef_15">#REF!</definedName>
    <definedName name="Targets_Asset_Refurbishment_PostRef_16">#REF!</definedName>
    <definedName name="Targets_Asset_Refurbishment_PostRef_17">#REF!</definedName>
    <definedName name="Targets_Asset_Refurbishment_PostRef_18">#REF!</definedName>
    <definedName name="Targets_Asset_Refurbishment_PostRef_19">#REF!</definedName>
    <definedName name="Targets_Asset_Refurbishment_PostRef_2">#REF!</definedName>
    <definedName name="Targets_Asset_Refurbishment_PostRef_20">#REF!</definedName>
    <definedName name="Targets_Asset_Refurbishment_PostRef_21">#REF!</definedName>
    <definedName name="Targets_Asset_Refurbishment_PostRef_22">#REF!</definedName>
    <definedName name="Targets_Asset_Refurbishment_PostRef_23">#REF!</definedName>
    <definedName name="Targets_Asset_Refurbishment_PostRef_24">#REF!</definedName>
    <definedName name="Targets_Asset_Refurbishment_PostRef_25">#REF!</definedName>
    <definedName name="Targets_Asset_Refurbishment_PostRef_26">#REF!</definedName>
    <definedName name="Targets_Asset_Refurbishment_PostRef_27">#REF!</definedName>
    <definedName name="Targets_Asset_Refurbishment_PostRef_28">#REF!</definedName>
    <definedName name="Targets_Asset_Refurbishment_PostRef_29">#REF!</definedName>
    <definedName name="Targets_Asset_Refurbishment_PostRef_3">#REF!</definedName>
    <definedName name="Targets_Asset_Refurbishment_PostRef_30">#REF!</definedName>
    <definedName name="Targets_Asset_Refurbishment_PostRef_31">#REF!</definedName>
    <definedName name="Targets_Asset_Refurbishment_PostRef_32">#REF!</definedName>
    <definedName name="Targets_Asset_Refurbishment_PostRef_33">#REF!</definedName>
    <definedName name="Targets_Asset_Refurbishment_PostRef_34">#REF!</definedName>
    <definedName name="Targets_Asset_Refurbishment_PostRef_35">#REF!</definedName>
    <definedName name="Targets_Asset_Refurbishment_PostRef_36">#REF!</definedName>
    <definedName name="Targets_Asset_Refurbishment_PostRef_37">#REF!</definedName>
    <definedName name="Targets_Asset_Refurbishment_PostRef_38">#REF!</definedName>
    <definedName name="Targets_Asset_Refurbishment_PostRef_39">#REF!</definedName>
    <definedName name="Targets_Asset_Refurbishment_PostRef_4">#REF!</definedName>
    <definedName name="Targets_Asset_Refurbishment_PostRef_40">#REF!</definedName>
    <definedName name="Targets_Asset_Refurbishment_PostRef_41">#REF!</definedName>
    <definedName name="Targets_Asset_Refurbishment_PostRef_42">#REF!</definedName>
    <definedName name="Targets_Asset_Refurbishment_PostRef_43">#REF!</definedName>
    <definedName name="Targets_Asset_Refurbishment_PostRef_44">#REF!</definedName>
    <definedName name="Targets_Asset_Refurbishment_PostRef_45">#REF!</definedName>
    <definedName name="Targets_Asset_Refurbishment_PostRef_46">#REF!</definedName>
    <definedName name="Targets_Asset_Refurbishment_PostRef_47">#REF!</definedName>
    <definedName name="Targets_Asset_Refurbishment_PostRef_48">#REF!</definedName>
    <definedName name="Targets_Asset_Refurbishment_PostRef_49">#REF!</definedName>
    <definedName name="Targets_Asset_Refurbishment_PostRef_5">#REF!</definedName>
    <definedName name="Targets_Asset_Refurbishment_PostRef_50">#REF!</definedName>
    <definedName name="Targets_Asset_Refurbishment_PostRef_51">#REF!</definedName>
    <definedName name="Targets_Asset_Refurbishment_PostRef_52">#REF!</definedName>
    <definedName name="Targets_Asset_Refurbishment_PostRef_53">#REF!</definedName>
    <definedName name="Targets_Asset_Refurbishment_PostRef_54">#REF!</definedName>
    <definedName name="Targets_Asset_Refurbishment_PostRef_55">#REF!</definedName>
    <definedName name="Targets_Asset_Refurbishment_PostRef_56">#REF!</definedName>
    <definedName name="Targets_Asset_Refurbishment_PostRef_57">#REF!</definedName>
    <definedName name="Targets_Asset_Refurbishment_PostRef_58">#REF!</definedName>
    <definedName name="Targets_Asset_Refurbishment_PostRef_59">#REF!</definedName>
    <definedName name="Targets_Asset_Refurbishment_PostRef_6">#REF!</definedName>
    <definedName name="Targets_Asset_Refurbishment_PostRef_60">#REF!</definedName>
    <definedName name="Targets_Asset_Refurbishment_PostRef_61">#REF!</definedName>
    <definedName name="Targets_Asset_Refurbishment_PostRef_7">#REF!</definedName>
    <definedName name="Targets_Asset_Refurbishment_PostRef_8">#REF!</definedName>
    <definedName name="Targets_Asset_Refurbishment_PostRef_9">#REF!</definedName>
    <definedName name="Targets_Asset_Replacement_Additions_1">#REF!</definedName>
    <definedName name="Targets_Asset_Replacement_Additions_10">#REF!</definedName>
    <definedName name="Targets_Asset_Replacement_Additions_11">#REF!</definedName>
    <definedName name="Targets_Asset_Replacement_Additions_12">#REF!</definedName>
    <definedName name="Targets_Asset_Replacement_Additions_13">#REF!</definedName>
    <definedName name="Targets_Asset_Replacement_Additions_14">#REF!</definedName>
    <definedName name="Targets_Asset_Replacement_Additions_15">#REF!</definedName>
    <definedName name="Targets_Asset_Replacement_Additions_16">#REF!</definedName>
    <definedName name="Targets_Asset_Replacement_Additions_17">#REF!</definedName>
    <definedName name="Targets_Asset_Replacement_Additions_18">#REF!</definedName>
    <definedName name="Targets_Asset_Replacement_Additions_19">#REF!</definedName>
    <definedName name="Targets_Asset_Replacement_Additions_2">#REF!</definedName>
    <definedName name="Targets_Asset_Replacement_Additions_20">#REF!</definedName>
    <definedName name="Targets_Asset_Replacement_Additions_21">#REF!</definedName>
    <definedName name="Targets_Asset_Replacement_Additions_22">#REF!</definedName>
    <definedName name="Targets_Asset_Replacement_Additions_23">#REF!</definedName>
    <definedName name="Targets_Asset_Replacement_Additions_24">#REF!</definedName>
    <definedName name="Targets_Asset_Replacement_Additions_25">#REF!</definedName>
    <definedName name="Targets_Asset_Replacement_Additions_26">#REF!</definedName>
    <definedName name="Targets_Asset_Replacement_Additions_27">#REF!</definedName>
    <definedName name="Targets_Asset_Replacement_Additions_28">#REF!</definedName>
    <definedName name="Targets_Asset_Replacement_Additions_29">#REF!</definedName>
    <definedName name="Targets_Asset_Replacement_Additions_3">#REF!</definedName>
    <definedName name="Targets_Asset_Replacement_Additions_30">#REF!</definedName>
    <definedName name="Targets_Asset_Replacement_Additions_31">#REF!</definedName>
    <definedName name="Targets_Asset_Replacement_Additions_32">#REF!</definedName>
    <definedName name="Targets_Asset_Replacement_Additions_33">#REF!</definedName>
    <definedName name="Targets_Asset_Replacement_Additions_34">#REF!</definedName>
    <definedName name="Targets_Asset_Replacement_Additions_35">#REF!</definedName>
    <definedName name="Targets_Asset_Replacement_Additions_36">#REF!</definedName>
    <definedName name="Targets_Asset_Replacement_Additions_37">#REF!</definedName>
    <definedName name="Targets_Asset_Replacement_Additions_38">#REF!</definedName>
    <definedName name="Targets_Asset_Replacement_Additions_39">#REF!</definedName>
    <definedName name="Targets_Asset_Replacement_Additions_4">#REF!</definedName>
    <definedName name="Targets_Asset_Replacement_Additions_40">#REF!</definedName>
    <definedName name="Targets_Asset_Replacement_Additions_41">#REF!</definedName>
    <definedName name="Targets_Asset_Replacement_Additions_42">#REF!</definedName>
    <definedName name="Targets_Asset_Replacement_Additions_43">#REF!</definedName>
    <definedName name="Targets_Asset_Replacement_Additions_44">#REF!</definedName>
    <definedName name="Targets_Asset_Replacement_Additions_45">#REF!</definedName>
    <definedName name="Targets_Asset_Replacement_Additions_46">#REF!</definedName>
    <definedName name="Targets_Asset_Replacement_Additions_47">#REF!</definedName>
    <definedName name="Targets_Asset_Replacement_Additions_48">#REF!</definedName>
    <definedName name="Targets_Asset_Replacement_Additions_49">#REF!</definedName>
    <definedName name="Targets_Asset_Replacement_Additions_5">#REF!</definedName>
    <definedName name="Targets_Asset_Replacement_Additions_50">#REF!</definedName>
    <definedName name="Targets_Asset_Replacement_Additions_51">#REF!</definedName>
    <definedName name="Targets_Asset_Replacement_Additions_52">#REF!</definedName>
    <definedName name="Targets_Asset_Replacement_Additions_53">#REF!</definedName>
    <definedName name="Targets_Asset_Replacement_Additions_54">#REF!</definedName>
    <definedName name="Targets_Asset_Replacement_Additions_55">#REF!</definedName>
    <definedName name="Targets_Asset_Replacement_Additions_56">#REF!</definedName>
    <definedName name="Targets_Asset_Replacement_Additions_57">#REF!</definedName>
    <definedName name="Targets_Asset_Replacement_Additions_58">#REF!</definedName>
    <definedName name="Targets_Asset_Replacement_Additions_59">#REF!</definedName>
    <definedName name="Targets_Asset_Replacement_Additions_6">#REF!</definedName>
    <definedName name="Targets_Asset_Replacement_Additions_60">#REF!</definedName>
    <definedName name="Targets_Asset_Replacement_Additions_61">#REF!</definedName>
    <definedName name="Targets_Asset_Replacement_Additions_7">#REF!</definedName>
    <definedName name="Targets_Asset_Replacement_Additions_8">#REF!</definedName>
    <definedName name="Targets_Asset_Replacement_Additions_9">#REF!</definedName>
    <definedName name="Targets_Asset_Replacement_Removals_1">#REF!</definedName>
    <definedName name="Targets_Asset_Replacement_Removals_10">#REF!</definedName>
    <definedName name="Targets_Asset_Replacement_Removals_11">#REF!</definedName>
    <definedName name="Targets_Asset_Replacement_Removals_12">#REF!</definedName>
    <definedName name="Targets_Asset_Replacement_Removals_13">#REF!</definedName>
    <definedName name="Targets_Asset_Replacement_Removals_14">#REF!</definedName>
    <definedName name="Targets_Asset_Replacement_Removals_15">#REF!</definedName>
    <definedName name="Targets_Asset_Replacement_Removals_16">#REF!</definedName>
    <definedName name="Targets_Asset_Replacement_Removals_17">#REF!</definedName>
    <definedName name="Targets_Asset_Replacement_Removals_18">#REF!</definedName>
    <definedName name="Targets_Asset_Replacement_Removals_19">#REF!</definedName>
    <definedName name="Targets_Asset_Replacement_Removals_2">#REF!</definedName>
    <definedName name="Targets_Asset_Replacement_Removals_20">#REF!</definedName>
    <definedName name="Targets_Asset_Replacement_Removals_21">#REF!</definedName>
    <definedName name="Targets_Asset_Replacement_Removals_22">#REF!</definedName>
    <definedName name="Targets_Asset_Replacement_Removals_23">#REF!</definedName>
    <definedName name="Targets_Asset_Replacement_Removals_24">#REF!</definedName>
    <definedName name="Targets_Asset_Replacement_Removals_25">#REF!</definedName>
    <definedName name="Targets_Asset_Replacement_Removals_26">#REF!</definedName>
    <definedName name="Targets_Asset_Replacement_Removals_27">#REF!</definedName>
    <definedName name="Targets_Asset_Replacement_Removals_28">#REF!</definedName>
    <definedName name="Targets_Asset_Replacement_Removals_29">#REF!</definedName>
    <definedName name="Targets_Asset_Replacement_Removals_3">#REF!</definedName>
    <definedName name="Targets_Asset_Replacement_Removals_30">#REF!</definedName>
    <definedName name="Targets_Asset_Replacement_Removals_31">#REF!</definedName>
    <definedName name="Targets_Asset_Replacement_Removals_32">#REF!</definedName>
    <definedName name="Targets_Asset_Replacement_Removals_33">#REF!</definedName>
    <definedName name="Targets_Asset_Replacement_Removals_34">#REF!</definedName>
    <definedName name="Targets_Asset_Replacement_Removals_35">#REF!</definedName>
    <definedName name="Targets_Asset_Replacement_Removals_36">#REF!</definedName>
    <definedName name="Targets_Asset_Replacement_Removals_37">#REF!</definedName>
    <definedName name="Targets_Asset_Replacement_Removals_38">#REF!</definedName>
    <definedName name="Targets_Asset_Replacement_Removals_39">#REF!</definedName>
    <definedName name="Targets_Asset_Replacement_Removals_4">#REF!</definedName>
    <definedName name="Targets_Asset_Replacement_Removals_40">#REF!</definedName>
    <definedName name="Targets_Asset_Replacement_Removals_41">#REF!</definedName>
    <definedName name="Targets_Asset_Replacement_Removals_42">#REF!</definedName>
    <definedName name="Targets_Asset_Replacement_Removals_43">#REF!</definedName>
    <definedName name="Targets_Asset_Replacement_Removals_44">#REF!</definedName>
    <definedName name="Targets_Asset_Replacement_Removals_45">#REF!</definedName>
    <definedName name="Targets_Asset_Replacement_Removals_46">#REF!</definedName>
    <definedName name="Targets_Asset_Replacement_Removals_47">#REF!</definedName>
    <definedName name="Targets_Asset_Replacement_Removals_48">#REF!</definedName>
    <definedName name="Targets_Asset_Replacement_Removals_49">#REF!</definedName>
    <definedName name="Targets_Asset_Replacement_Removals_5">#REF!</definedName>
    <definedName name="Targets_Asset_Replacement_Removals_50">#REF!</definedName>
    <definedName name="Targets_Asset_Replacement_Removals_51">#REF!</definedName>
    <definedName name="Targets_Asset_Replacement_Removals_52">#REF!</definedName>
    <definedName name="Targets_Asset_Replacement_Removals_53">#REF!</definedName>
    <definedName name="Targets_Asset_Replacement_Removals_54">#REF!</definedName>
    <definedName name="Targets_Asset_Replacement_Removals_55">#REF!</definedName>
    <definedName name="Targets_Asset_Replacement_Removals_56">#REF!</definedName>
    <definedName name="Targets_Asset_Replacement_Removals_57">#REF!</definedName>
    <definedName name="Targets_Asset_Replacement_Removals_58">#REF!</definedName>
    <definedName name="Targets_Asset_Replacement_Removals_59">#REF!</definedName>
    <definedName name="Targets_Asset_Replacement_Removals_6">#REF!</definedName>
    <definedName name="Targets_Asset_Replacement_Removals_60">#REF!</definedName>
    <definedName name="Targets_Asset_Replacement_Removals_61">#REF!</definedName>
    <definedName name="Targets_Asset_Replacement_Removals_7">#REF!</definedName>
    <definedName name="Targets_Asset_Replacement_Removals_8">#REF!</definedName>
    <definedName name="Targets_Asset_Replacement_Removals_9">#REF!</definedName>
    <definedName name="Targets_HVP_1">#REF!</definedName>
    <definedName name="Targets_HVP_10">#REF!</definedName>
    <definedName name="Targets_HVP_11">#REF!</definedName>
    <definedName name="Targets_HVP_12">#REF!</definedName>
    <definedName name="Targets_HVP_13">#REF!</definedName>
    <definedName name="Targets_HVP_14">#REF!</definedName>
    <definedName name="Targets_HVP_15">#REF!</definedName>
    <definedName name="Targets_HVP_16">#REF!</definedName>
    <definedName name="Targets_HVP_17">#REF!</definedName>
    <definedName name="Targets_HVP_18">#REF!</definedName>
    <definedName name="Targets_HVP_19">#REF!</definedName>
    <definedName name="Targets_HVP_2">#REF!</definedName>
    <definedName name="Targets_HVP_20">#REF!</definedName>
    <definedName name="Targets_HVP_21">#REF!</definedName>
    <definedName name="Targets_HVP_22">#REF!</definedName>
    <definedName name="Targets_HVP_23">#REF!</definedName>
    <definedName name="Targets_HVP_24">#REF!</definedName>
    <definedName name="Targets_HVP_25">#REF!</definedName>
    <definedName name="Targets_HVP_26">#REF!</definedName>
    <definedName name="Targets_HVP_27">#REF!</definedName>
    <definedName name="Targets_HVP_28">#REF!</definedName>
    <definedName name="Targets_HVP_29">#REF!</definedName>
    <definedName name="Targets_HVP_3">#REF!</definedName>
    <definedName name="Targets_HVP_30">#REF!</definedName>
    <definedName name="Targets_HVP_31">#REF!</definedName>
    <definedName name="Targets_HVP_32">#REF!</definedName>
    <definedName name="Targets_HVP_33">#REF!</definedName>
    <definedName name="Targets_HVP_34">#REF!</definedName>
    <definedName name="Targets_HVP_35">#REF!</definedName>
    <definedName name="Targets_HVP_36">#REF!</definedName>
    <definedName name="Targets_HVP_37">#REF!</definedName>
    <definedName name="Targets_HVP_38">#REF!</definedName>
    <definedName name="Targets_HVP_39">#REF!</definedName>
    <definedName name="Targets_HVP_4">#REF!</definedName>
    <definedName name="Targets_HVP_40">#REF!</definedName>
    <definedName name="Targets_HVP_41">#REF!</definedName>
    <definedName name="Targets_HVP_42">#REF!</definedName>
    <definedName name="Targets_HVP_43">#REF!</definedName>
    <definedName name="Targets_HVP_44">#REF!</definedName>
    <definedName name="Targets_HVP_45">#REF!</definedName>
    <definedName name="Targets_HVP_46">#REF!</definedName>
    <definedName name="Targets_HVP_47">#REF!</definedName>
    <definedName name="Targets_HVP_48">#REF!</definedName>
    <definedName name="Targets_HVP_49">#REF!</definedName>
    <definedName name="Targets_HVP_5">#REF!</definedName>
    <definedName name="Targets_HVP_50">#REF!</definedName>
    <definedName name="Targets_HVP_51">#REF!</definedName>
    <definedName name="Targets_HVP_52">#REF!</definedName>
    <definedName name="Targets_HVP_53">#REF!</definedName>
    <definedName name="Targets_HVP_54">#REF!</definedName>
    <definedName name="Targets_HVP_55">#REF!</definedName>
    <definedName name="Targets_HVP_56">#REF!</definedName>
    <definedName name="Targets_HVP_57">#REF!</definedName>
    <definedName name="Targets_HVP_58">#REF!</definedName>
    <definedName name="Targets_HVP_59">#REF!</definedName>
    <definedName name="Targets_HVP_6">#REF!</definedName>
    <definedName name="Targets_HVP_60">#REF!</definedName>
    <definedName name="Targets_HVP_61">#REF!</definedName>
    <definedName name="Targets_HVP_7">#REF!</definedName>
    <definedName name="Targets_HVP_8">#REF!</definedName>
    <definedName name="Targets_HVP_9">#REF!</definedName>
    <definedName name="Targets_HVP_AR_Additions_1">#REF!</definedName>
    <definedName name="Targets_HVP_AR_Additions_10">#REF!</definedName>
    <definedName name="Targets_HVP_AR_Additions_11">#REF!</definedName>
    <definedName name="Targets_HVP_AR_Additions_12">#REF!</definedName>
    <definedName name="Targets_HVP_AR_Additions_13">#REF!</definedName>
    <definedName name="Targets_HVP_AR_Additions_14">#REF!</definedName>
    <definedName name="Targets_HVP_AR_Additions_15">#REF!</definedName>
    <definedName name="Targets_HVP_AR_Additions_16">#REF!</definedName>
    <definedName name="Targets_HVP_AR_Additions_17">#REF!</definedName>
    <definedName name="Targets_HVP_AR_Additions_18">#REF!</definedName>
    <definedName name="Targets_HVP_AR_Additions_19">#REF!</definedName>
    <definedName name="Targets_HVP_AR_Additions_2">#REF!</definedName>
    <definedName name="Targets_HVP_AR_Additions_20">#REF!</definedName>
    <definedName name="Targets_HVP_AR_Additions_21">#REF!</definedName>
    <definedName name="Targets_HVP_AR_Additions_22">#REF!</definedName>
    <definedName name="Targets_HVP_AR_Additions_23">#REF!</definedName>
    <definedName name="Targets_HVP_AR_Additions_24">#REF!</definedName>
    <definedName name="Targets_HVP_AR_Additions_25">#REF!</definedName>
    <definedName name="Targets_HVP_AR_Additions_26">#REF!</definedName>
    <definedName name="Targets_HVP_AR_Additions_27">#REF!</definedName>
    <definedName name="Targets_HVP_AR_Additions_28">#REF!</definedName>
    <definedName name="Targets_HVP_AR_Additions_29">#REF!</definedName>
    <definedName name="Targets_HVP_AR_Additions_3">#REF!</definedName>
    <definedName name="Targets_HVP_AR_Additions_30">#REF!</definedName>
    <definedName name="Targets_HVP_AR_Additions_31">#REF!</definedName>
    <definedName name="Targets_HVP_AR_Additions_32">#REF!</definedName>
    <definedName name="Targets_HVP_AR_Additions_33">#REF!</definedName>
    <definedName name="Targets_HVP_AR_Additions_34">#REF!</definedName>
    <definedName name="Targets_HVP_AR_Additions_35">#REF!</definedName>
    <definedName name="Targets_HVP_AR_Additions_36">#REF!</definedName>
    <definedName name="Targets_HVP_AR_Additions_37">#REF!</definedName>
    <definedName name="Targets_HVP_AR_Additions_38">#REF!</definedName>
    <definedName name="Targets_HVP_AR_Additions_39">#REF!</definedName>
    <definedName name="Targets_HVP_AR_Additions_4">#REF!</definedName>
    <definedName name="Targets_HVP_AR_Additions_40">#REF!</definedName>
    <definedName name="Targets_HVP_AR_Additions_41">#REF!</definedName>
    <definedName name="Targets_HVP_AR_Additions_42">#REF!</definedName>
    <definedName name="Targets_HVP_AR_Additions_43">#REF!</definedName>
    <definedName name="Targets_HVP_AR_Additions_44">#REF!</definedName>
    <definedName name="Targets_HVP_AR_Additions_45">#REF!</definedName>
    <definedName name="Targets_HVP_AR_Additions_46">#REF!</definedName>
    <definedName name="Targets_HVP_AR_Additions_47">#REF!</definedName>
    <definedName name="Targets_HVP_AR_Additions_48">#REF!</definedName>
    <definedName name="Targets_HVP_AR_Additions_49">#REF!</definedName>
    <definedName name="Targets_HVP_AR_Additions_5">#REF!</definedName>
    <definedName name="Targets_HVP_AR_Additions_50">#REF!</definedName>
    <definedName name="Targets_HVP_AR_Additions_51">#REF!</definedName>
    <definedName name="Targets_HVP_AR_Additions_52">#REF!</definedName>
    <definedName name="Targets_HVP_AR_Additions_53">#REF!</definedName>
    <definedName name="Targets_HVP_AR_Additions_54">#REF!</definedName>
    <definedName name="Targets_HVP_AR_Additions_55">#REF!</definedName>
    <definedName name="Targets_HVP_AR_Additions_56">#REF!</definedName>
    <definedName name="Targets_HVP_AR_Additions_57">#REF!</definedName>
    <definedName name="Targets_HVP_AR_Additions_58">#REF!</definedName>
    <definedName name="Targets_HVP_AR_Additions_59">#REF!</definedName>
    <definedName name="Targets_HVP_AR_Additions_6">#REF!</definedName>
    <definedName name="Targets_HVP_AR_Additions_60">#REF!</definedName>
    <definedName name="Targets_HVP_AR_Additions_61">#REF!</definedName>
    <definedName name="Targets_HVP_AR_Additions_7">#REF!</definedName>
    <definedName name="Targets_HVP_AR_Additions_8">#REF!</definedName>
    <definedName name="Targets_HVP_AR_Additions_9">#REF!</definedName>
    <definedName name="Targets_HVP_AR_Removals_1">#REF!</definedName>
    <definedName name="Targets_HVP_AR_Removals_10">#REF!</definedName>
    <definedName name="Targets_HVP_AR_Removals_11">#REF!</definedName>
    <definedName name="Targets_HVP_AR_Removals_12">#REF!</definedName>
    <definedName name="Targets_HVP_AR_Removals_13">#REF!</definedName>
    <definedName name="Targets_HVP_AR_Removals_14">#REF!</definedName>
    <definedName name="Targets_HVP_AR_Removals_15">#REF!</definedName>
    <definedName name="Targets_HVP_AR_Removals_16">#REF!</definedName>
    <definedName name="Targets_HVP_AR_Removals_17">#REF!</definedName>
    <definedName name="Targets_HVP_AR_Removals_18">#REF!</definedName>
    <definedName name="Targets_HVP_AR_Removals_19">#REF!</definedName>
    <definedName name="Targets_HVP_AR_Removals_2">#REF!</definedName>
    <definedName name="Targets_HVP_AR_Removals_20">#REF!</definedName>
    <definedName name="Targets_HVP_AR_Removals_21">#REF!</definedName>
    <definedName name="Targets_HVP_AR_Removals_22">#REF!</definedName>
    <definedName name="Targets_HVP_AR_Removals_23">#REF!</definedName>
    <definedName name="Targets_HVP_AR_Removals_24">#REF!</definedName>
    <definedName name="Targets_HVP_AR_Removals_25">#REF!</definedName>
    <definedName name="Targets_HVP_AR_Removals_26">#REF!</definedName>
    <definedName name="Targets_HVP_AR_Removals_27">#REF!</definedName>
    <definedName name="Targets_HVP_AR_Removals_28">#REF!</definedName>
    <definedName name="Targets_HVP_AR_Removals_29">#REF!</definedName>
    <definedName name="Targets_HVP_AR_Removals_3">#REF!</definedName>
    <definedName name="Targets_HVP_AR_Removals_30">#REF!</definedName>
    <definedName name="Targets_HVP_AR_Removals_31">#REF!</definedName>
    <definedName name="Targets_HVP_AR_Removals_32">#REF!</definedName>
    <definedName name="Targets_HVP_AR_Removals_33">#REF!</definedName>
    <definedName name="Targets_HVP_AR_Removals_34">#REF!</definedName>
    <definedName name="Targets_HVP_AR_Removals_35">#REF!</definedName>
    <definedName name="Targets_HVP_AR_Removals_36">#REF!</definedName>
    <definedName name="Targets_HVP_AR_Removals_37">#REF!</definedName>
    <definedName name="Targets_HVP_AR_Removals_38">#REF!</definedName>
    <definedName name="Targets_HVP_AR_Removals_39">#REF!</definedName>
    <definedName name="Targets_HVP_AR_Removals_4">#REF!</definedName>
    <definedName name="Targets_HVP_AR_Removals_40">#REF!</definedName>
    <definedName name="Targets_HVP_AR_Removals_41">#REF!</definedName>
    <definedName name="Targets_HVP_AR_Removals_42">#REF!</definedName>
    <definedName name="Targets_HVP_AR_Removals_43">#REF!</definedName>
    <definedName name="Targets_HVP_AR_Removals_44">#REF!</definedName>
    <definedName name="Targets_HVP_AR_Removals_45">#REF!</definedName>
    <definedName name="Targets_HVP_AR_Removals_46">#REF!</definedName>
    <definedName name="Targets_HVP_AR_Removals_47">#REF!</definedName>
    <definedName name="Targets_HVP_AR_Removals_48">#REF!</definedName>
    <definedName name="Targets_HVP_AR_Removals_49">#REF!</definedName>
    <definedName name="Targets_HVP_AR_Removals_5">#REF!</definedName>
    <definedName name="Targets_HVP_AR_Removals_50">#REF!</definedName>
    <definedName name="Targets_HVP_AR_Removals_51">#REF!</definedName>
    <definedName name="Targets_HVP_AR_Removals_52">#REF!</definedName>
    <definedName name="Targets_HVP_AR_Removals_53">#REF!</definedName>
    <definedName name="Targets_HVP_AR_Removals_54">#REF!</definedName>
    <definedName name="Targets_HVP_AR_Removals_55">#REF!</definedName>
    <definedName name="Targets_HVP_AR_Removals_56">#REF!</definedName>
    <definedName name="Targets_HVP_AR_Removals_57">#REF!</definedName>
    <definedName name="Targets_HVP_AR_Removals_58">#REF!</definedName>
    <definedName name="Targets_HVP_AR_Removals_59">#REF!</definedName>
    <definedName name="Targets_HVP_AR_Removals_6">#REF!</definedName>
    <definedName name="Targets_HVP_AR_Removals_60">#REF!</definedName>
    <definedName name="Targets_HVP_AR_Removals_61">#REF!</definedName>
    <definedName name="Targets_HVP_AR_Removals_7">#REF!</definedName>
    <definedName name="Targets_HVP_AR_Removals_8">#REF!</definedName>
    <definedName name="Targets_HVP_AR_Removals_9">#REF!</definedName>
    <definedName name="Targets_HVP_PostRef_1">#REF!</definedName>
    <definedName name="Targets_HVP_PostRef_10">#REF!</definedName>
    <definedName name="Targets_HVP_PostRef_11">#REF!</definedName>
    <definedName name="Targets_HVP_PostRef_12">#REF!</definedName>
    <definedName name="Targets_HVP_PostRef_13">#REF!</definedName>
    <definedName name="Targets_HVP_PostRef_14">#REF!</definedName>
    <definedName name="Targets_HVP_PostRef_15">#REF!</definedName>
    <definedName name="Targets_HVP_PostRef_16">#REF!</definedName>
    <definedName name="Targets_HVP_PostRef_17">#REF!</definedName>
    <definedName name="Targets_HVP_PostRef_18">#REF!</definedName>
    <definedName name="Targets_HVP_PostRef_19">#REF!</definedName>
    <definedName name="Targets_HVP_PostRef_2">#REF!</definedName>
    <definedName name="Targets_HVP_PostRef_20">#REF!</definedName>
    <definedName name="Targets_HVP_PostRef_21">#REF!</definedName>
    <definedName name="Targets_HVP_PostRef_22">#REF!</definedName>
    <definedName name="Targets_HVP_PostRef_23">#REF!</definedName>
    <definedName name="Targets_HVP_PostRef_24">#REF!</definedName>
    <definedName name="Targets_HVP_PostRef_25">#REF!</definedName>
    <definedName name="Targets_HVP_PostRef_26">#REF!</definedName>
    <definedName name="Targets_HVP_PostRef_27">#REF!</definedName>
    <definedName name="Targets_HVP_PostRef_28">#REF!</definedName>
    <definedName name="Targets_HVP_PostRef_29">#REF!</definedName>
    <definedName name="Targets_HVP_PostRef_3">#REF!</definedName>
    <definedName name="Targets_HVP_PostRef_30">#REF!</definedName>
    <definedName name="Targets_HVP_PostRef_31">#REF!</definedName>
    <definedName name="Targets_HVP_PostRef_32">#REF!</definedName>
    <definedName name="Targets_HVP_PostRef_33">#REF!</definedName>
    <definedName name="Targets_HVP_PostRef_34">#REF!</definedName>
    <definedName name="Targets_HVP_PostRef_35">#REF!</definedName>
    <definedName name="Targets_HVP_PostRef_36">#REF!</definedName>
    <definedName name="Targets_HVP_PostRef_37">#REF!</definedName>
    <definedName name="Targets_HVP_PostRef_38">#REF!</definedName>
    <definedName name="Targets_HVP_PostRef_39">#REF!</definedName>
    <definedName name="Targets_HVP_PostRef_4">#REF!</definedName>
    <definedName name="Targets_HVP_PostRef_40">#REF!</definedName>
    <definedName name="Targets_HVP_PostRef_41">#REF!</definedName>
    <definedName name="Targets_HVP_PostRef_42">#REF!</definedName>
    <definedName name="Targets_HVP_PostRef_43">#REF!</definedName>
    <definedName name="Targets_HVP_PostRef_44">#REF!</definedName>
    <definedName name="Targets_HVP_PostRef_45">#REF!</definedName>
    <definedName name="Targets_HVP_PostRef_46">#REF!</definedName>
    <definedName name="Targets_HVP_PostRef_47">#REF!</definedName>
    <definedName name="Targets_HVP_PostRef_48">#REF!</definedName>
    <definedName name="Targets_HVP_PostRef_49">#REF!</definedName>
    <definedName name="Targets_HVP_PostRef_5">#REF!</definedName>
    <definedName name="Targets_HVP_PostRef_50">#REF!</definedName>
    <definedName name="Targets_HVP_PostRef_51">#REF!</definedName>
    <definedName name="Targets_HVP_PostRef_52">#REF!</definedName>
    <definedName name="Targets_HVP_PostRef_53">#REF!</definedName>
    <definedName name="Targets_HVP_PostRef_54">#REF!</definedName>
    <definedName name="Targets_HVP_PostRef_55">#REF!</definedName>
    <definedName name="Targets_HVP_PostRef_56">#REF!</definedName>
    <definedName name="Targets_HVP_PostRef_57">#REF!</definedName>
    <definedName name="Targets_HVP_PostRef_58">#REF!</definedName>
    <definedName name="Targets_HVP_PostRef_59">#REF!</definedName>
    <definedName name="Targets_HVP_PostRef_6">#REF!</definedName>
    <definedName name="Targets_HVP_PostRef_60">#REF!</definedName>
    <definedName name="Targets_HVP_PostRef_61">#REF!</definedName>
    <definedName name="Targets_HVP_PostRef_7">#REF!</definedName>
    <definedName name="Targets_HVP_PostRef_8">#REF!</definedName>
    <definedName name="Targets_HVP_PostRef_9">#REF!</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u" hidden="1">{#VALUE!,#N/A,FALSE,0}</definedName>
    <definedName name="UAG" hidden="1">{#N/A,#N/A,FALSE,"DI 2 YEAR MASTER SCHEDULE"}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hidden="1">{"Japan_Capers_Ed_Pub",#N/A,FALSE,"DI 2 YEAR MASTER SCHEDULE"}</definedName>
    <definedName name="WACC">#REF!</definedName>
    <definedName name="Whole_Life_Risk_1">#REF!</definedName>
    <definedName name="Whole_Life_Risk_10">#REF!</definedName>
    <definedName name="Whole_Life_Risk_11">#REF!</definedName>
    <definedName name="Whole_Life_Risk_12">#REF!</definedName>
    <definedName name="Whole_Life_Risk_13">#REF!</definedName>
    <definedName name="Whole_Life_Risk_14">#REF!</definedName>
    <definedName name="Whole_Life_Risk_15">#REF!</definedName>
    <definedName name="Whole_Life_Risk_16">#REF!</definedName>
    <definedName name="Whole_Life_Risk_17">#REF!</definedName>
    <definedName name="Whole_Life_Risk_18">#REF!</definedName>
    <definedName name="Whole_Life_Risk_19">#REF!</definedName>
    <definedName name="Whole_Life_Risk_2">#REF!</definedName>
    <definedName name="Whole_Life_Risk_20">#REF!</definedName>
    <definedName name="Whole_Life_Risk_21">#REF!</definedName>
    <definedName name="Whole_Life_Risk_22">#REF!</definedName>
    <definedName name="Whole_Life_Risk_23">#REF!</definedName>
    <definedName name="Whole_Life_Risk_24">#REF!</definedName>
    <definedName name="Whole_Life_Risk_25">#REF!</definedName>
    <definedName name="Whole_Life_Risk_26">#REF!</definedName>
    <definedName name="Whole_Life_Risk_27">#REF!</definedName>
    <definedName name="Whole_Life_Risk_28">#REF!</definedName>
    <definedName name="Whole_Life_Risk_29">#REF!</definedName>
    <definedName name="Whole_Life_Risk_3">#REF!</definedName>
    <definedName name="Whole_Life_Risk_30">#REF!</definedName>
    <definedName name="Whole_Life_Risk_31">#REF!</definedName>
    <definedName name="Whole_Life_Risk_32">#REF!</definedName>
    <definedName name="Whole_Life_Risk_33">#REF!</definedName>
    <definedName name="Whole_Life_Risk_34">#REF!</definedName>
    <definedName name="Whole_Life_Risk_35">#REF!</definedName>
    <definedName name="Whole_Life_Risk_36">#REF!</definedName>
    <definedName name="Whole_Life_Risk_37">#REF!</definedName>
    <definedName name="Whole_Life_Risk_38">#REF!</definedName>
    <definedName name="Whole_Life_Risk_39">#REF!</definedName>
    <definedName name="Whole_Life_Risk_4">#REF!</definedName>
    <definedName name="Whole_Life_Risk_40">#REF!</definedName>
    <definedName name="Whole_Life_Risk_41">#REF!</definedName>
    <definedName name="Whole_Life_Risk_42">#REF!</definedName>
    <definedName name="Whole_Life_Risk_43">#REF!</definedName>
    <definedName name="Whole_Life_Risk_44">#REF!</definedName>
    <definedName name="Whole_Life_Risk_45">#REF!</definedName>
    <definedName name="Whole_Life_Risk_46">#REF!</definedName>
    <definedName name="Whole_Life_Risk_47">#REF!</definedName>
    <definedName name="Whole_Life_Risk_48">#REF!</definedName>
    <definedName name="Whole_Life_Risk_49">#REF!</definedName>
    <definedName name="Whole_Life_Risk_5">#REF!</definedName>
    <definedName name="Whole_Life_Risk_50">#REF!</definedName>
    <definedName name="Whole_Life_Risk_51">#REF!</definedName>
    <definedName name="Whole_Life_Risk_52">#REF!</definedName>
    <definedName name="Whole_Life_Risk_53">#REF!</definedName>
    <definedName name="Whole_Life_Risk_54">#REF!</definedName>
    <definedName name="Whole_Life_Risk_55">#REF!</definedName>
    <definedName name="Whole_Life_Risk_56">#REF!</definedName>
    <definedName name="Whole_Life_Risk_57">#REF!</definedName>
    <definedName name="Whole_Life_Risk_58">#REF!</definedName>
    <definedName name="Whole_Life_Risk_59">#REF!</definedName>
    <definedName name="Whole_Life_Risk_6">#REF!</definedName>
    <definedName name="Whole_Life_Risk_60">#REF!</definedName>
    <definedName name="Whole_Life_Risk_61">#REF!</definedName>
    <definedName name="Whole_Life_Risk_7">#REF!</definedName>
    <definedName name="Whole_Life_Risk_8">#REF!</definedName>
    <definedName name="Whole_Life_Risk_9">#REF!</definedName>
    <definedName name="wrn.CapersPlotter." hidden="1">{#N/A,#N/A,FALSE,"DI 2 YEAR MASTER SCHEDULE"}</definedName>
    <definedName name="wrn.Edutainment._.Priority._.List." hidden="1">{#N/A,#N/A,FALSE,"DI 2 YEAR MASTER SCHEDULE"}</definedName>
    <definedName name="wrn.Japan_Capers_Ed._.Pub." hidden="1">{"Japan_Capers_Ed_Pub",#N/A,FALSE,"DI 2 YEAR MASTER SCHEDULE"}</definedName>
    <definedName name="wrn.Mat." hidden="1">{"staff",#N/A,FALSE,"Current Month"}</definedName>
    <definedName name="wrn.Priority._.list." hidden="1">{#N/A,#N/A,FALSE,"DI 2 YEAR MASTER SCHEDULE"}</definedName>
    <definedName name="wrn.Prjcted._.Mnthly._.Qtys." hidden="1">{#N/A,#N/A,FALSE,"PRJCTED MNTHLY QTY's"}</definedName>
    <definedName name="wrn.Prjcted._.Qtrly._.Dollars." hidden="1">{#N/A,#N/A,FALSE,"PRJCTED QTRLY $'s"}</definedName>
    <definedName name="wrn.Prjcted._.Qtrly._.Qtys." hidden="1">{#N/A,#N/A,FALSE,"PRJCTED QTRLY QTY's"}</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hidden="1">{#N/A,#N/A,FALSE,"DI 2 YEAR MASTER SCHEDULE"}</definedName>
    <definedName name="y"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z" hidden="1">{#N/A,#N/A,FALSE,"DI 2 YEAR MASTER SCHEDULE"}</definedName>
    <definedName name="Z_9A428CE1_B4D9_11D0_A8AA_0000C071AEE7_.wvu.Cols" hidden="1">#REF!,#REF!</definedName>
    <definedName name="Z_9A428CE1_B4D9_11D0_A8AA_0000C071AEE7_.wvu.PrintArea"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98" i="75" l="1"/>
  <c r="AI187" i="75"/>
  <c r="AJ187" i="75" s="1"/>
  <c r="AH187" i="75"/>
  <c r="AG187" i="75"/>
  <c r="AF187" i="75"/>
  <c r="AE187" i="75"/>
  <c r="AD187" i="75"/>
  <c r="AC187" i="75"/>
  <c r="AB187" i="75"/>
  <c r="AA187" i="75"/>
  <c r="Z187" i="75"/>
  <c r="Y187" i="75"/>
  <c r="X187" i="75"/>
  <c r="W187" i="75"/>
  <c r="V187" i="75"/>
  <c r="U187" i="75"/>
  <c r="T187" i="75"/>
  <c r="S187" i="75"/>
  <c r="R187" i="75"/>
  <c r="Q187" i="75"/>
  <c r="P187" i="75"/>
  <c r="O187" i="75"/>
  <c r="N187" i="75"/>
  <c r="M187" i="75"/>
  <c r="L187" i="75"/>
  <c r="K187" i="75"/>
  <c r="J187" i="75"/>
  <c r="I187" i="75"/>
  <c r="H187" i="75"/>
  <c r="G187" i="75"/>
  <c r="F187" i="75"/>
  <c r="E187" i="75"/>
  <c r="AI186" i="75"/>
  <c r="AI197" i="75" s="1"/>
  <c r="AH186" i="75"/>
  <c r="AH197" i="75" s="1"/>
  <c r="AG186" i="75"/>
  <c r="AG197" i="75" s="1"/>
  <c r="AF186" i="75"/>
  <c r="AE186" i="75"/>
  <c r="AE197" i="75" s="1"/>
  <c r="AD186" i="75"/>
  <c r="AC186" i="75"/>
  <c r="AB186" i="75"/>
  <c r="AB197" i="75" s="1"/>
  <c r="AA186" i="75"/>
  <c r="AA197" i="75" s="1"/>
  <c r="Z186" i="75"/>
  <c r="Z198" i="75" s="1"/>
  <c r="Y186" i="75"/>
  <c r="X186" i="75"/>
  <c r="W186" i="75"/>
  <c r="W197" i="75" s="1"/>
  <c r="V186" i="75"/>
  <c r="U186" i="75"/>
  <c r="U198" i="75" s="1"/>
  <c r="T186" i="75"/>
  <c r="S186" i="75"/>
  <c r="R186" i="75"/>
  <c r="R198" i="75" s="1"/>
  <c r="Q186" i="75"/>
  <c r="P186" i="75"/>
  <c r="P198" i="75" s="1"/>
  <c r="O186" i="75"/>
  <c r="N186" i="75"/>
  <c r="M186" i="75"/>
  <c r="L186" i="75"/>
  <c r="L198" i="75" s="1"/>
  <c r="K186" i="75"/>
  <c r="K197" i="75" s="1"/>
  <c r="J186" i="75"/>
  <c r="I186" i="75"/>
  <c r="H186" i="75"/>
  <c r="G186" i="75"/>
  <c r="F186" i="75"/>
  <c r="F197" i="75" s="1"/>
  <c r="E186" i="75"/>
  <c r="E128" i="75"/>
  <c r="AE103" i="75"/>
  <c r="AX101" i="75"/>
  <c r="AD101" i="75"/>
  <c r="AC101" i="75"/>
  <c r="W101" i="75"/>
  <c r="AN99" i="75"/>
  <c r="AI99" i="75"/>
  <c r="AC99" i="75"/>
  <c r="T97" i="75"/>
  <c r="W94" i="75"/>
  <c r="Q94" i="75"/>
  <c r="AL93" i="75"/>
  <c r="AK93" i="75"/>
  <c r="AF93" i="75"/>
  <c r="BB91" i="75"/>
  <c r="AH91" i="75"/>
  <c r="AD91" i="75"/>
  <c r="Q91" i="75"/>
  <c r="AV89" i="75"/>
  <c r="AU89" i="75"/>
  <c r="AQ89" i="75"/>
  <c r="AE89" i="75"/>
  <c r="AD89" i="75"/>
  <c r="X89" i="75"/>
  <c r="M89" i="75"/>
  <c r="L89" i="75"/>
  <c r="AZ87" i="75"/>
  <c r="AP87" i="75"/>
  <c r="AO87" i="75"/>
  <c r="AL87" i="75"/>
  <c r="AD87" i="75"/>
  <c r="AC87" i="75"/>
  <c r="Z87" i="75"/>
  <c r="R87" i="75"/>
  <c r="Q87" i="75"/>
  <c r="N87" i="75"/>
  <c r="AX85" i="75"/>
  <c r="AA85" i="75"/>
  <c r="N85" i="75"/>
  <c r="K85" i="75"/>
  <c r="AZ83" i="75"/>
  <c r="AY83" i="75"/>
  <c r="AB83" i="75"/>
  <c r="X83" i="75"/>
  <c r="O83" i="75"/>
  <c r="L83" i="75"/>
  <c r="BB82" i="75"/>
  <c r="BA82" i="75"/>
  <c r="AX82" i="75"/>
  <c r="AT82" i="75"/>
  <c r="AR82" i="75"/>
  <c r="AR83" i="75" s="1"/>
  <c r="AP82" i="75"/>
  <c r="AO82" i="75"/>
  <c r="AL82" i="75"/>
  <c r="AH82" i="75"/>
  <c r="AF82" i="75"/>
  <c r="AF83" i="75" s="1"/>
  <c r="AD82" i="75"/>
  <c r="AC82" i="75"/>
  <c r="Z82" i="75"/>
  <c r="V82" i="75"/>
  <c r="AK101" i="75" s="1"/>
  <c r="T82" i="75"/>
  <c r="AO99" i="75" s="1"/>
  <c r="R82" i="75"/>
  <c r="AW97" i="75" s="1"/>
  <c r="N82" i="75"/>
  <c r="J82" i="75"/>
  <c r="BB89" i="75" s="1"/>
  <c r="H82" i="75"/>
  <c r="AR87" i="75" s="1"/>
  <c r="F82" i="75"/>
  <c r="O85" i="75" s="1"/>
  <c r="AA81" i="75"/>
  <c r="Z81" i="75"/>
  <c r="Y81" i="75"/>
  <c r="X81" i="75"/>
  <c r="W81" i="75"/>
  <c r="V81" i="75"/>
  <c r="U81" i="75"/>
  <c r="T81" i="75"/>
  <c r="S81" i="75"/>
  <c r="R81" i="75"/>
  <c r="Q81" i="75"/>
  <c r="Q82" i="75" s="1"/>
  <c r="S96" i="75" s="1"/>
  <c r="P81" i="75"/>
  <c r="O81" i="75"/>
  <c r="N81" i="75"/>
  <c r="M81" i="75"/>
  <c r="L81" i="75"/>
  <c r="K81" i="75"/>
  <c r="J81" i="75"/>
  <c r="I81" i="75"/>
  <c r="H81" i="75"/>
  <c r="G81" i="75"/>
  <c r="F81" i="75"/>
  <c r="E81" i="75"/>
  <c r="E82" i="75" s="1"/>
  <c r="BB71" i="75"/>
  <c r="BA71" i="75"/>
  <c r="AZ71" i="75"/>
  <c r="AY71" i="75"/>
  <c r="AX71" i="75"/>
  <c r="AW71" i="75"/>
  <c r="AV71" i="75"/>
  <c r="AU71" i="75"/>
  <c r="AT71" i="75"/>
  <c r="AS71" i="75"/>
  <c r="AR71" i="75"/>
  <c r="AQ71" i="75"/>
  <c r="AP71" i="75"/>
  <c r="AO71" i="75"/>
  <c r="AN71" i="75"/>
  <c r="AM71" i="75"/>
  <c r="AL71" i="75"/>
  <c r="AK71" i="75"/>
  <c r="AJ71" i="75"/>
  <c r="AI71" i="75"/>
  <c r="AI191" i="75" s="1"/>
  <c r="AH71" i="75"/>
  <c r="AG71" i="75"/>
  <c r="AG191" i="75" s="1"/>
  <c r="AF71" i="75"/>
  <c r="AF191" i="75" s="1"/>
  <c r="AE71" i="75"/>
  <c r="AE191" i="75" s="1"/>
  <c r="AD71" i="75"/>
  <c r="AD191" i="75" s="1"/>
  <c r="AC71" i="75"/>
  <c r="AC191" i="75" s="1"/>
  <c r="AB71" i="75"/>
  <c r="AB191" i="75" s="1"/>
  <c r="AA71" i="75"/>
  <c r="AA191" i="75" s="1"/>
  <c r="Z71" i="75"/>
  <c r="Y71" i="75"/>
  <c r="Y191" i="75" s="1"/>
  <c r="X71" i="75"/>
  <c r="X191" i="75" s="1"/>
  <c r="W71" i="75"/>
  <c r="W191" i="75" s="1"/>
  <c r="V71" i="75"/>
  <c r="V191" i="75" s="1"/>
  <c r="U71" i="75"/>
  <c r="U191" i="75" s="1"/>
  <c r="T71" i="75"/>
  <c r="S71" i="75"/>
  <c r="R71" i="75"/>
  <c r="Q71" i="75"/>
  <c r="Q191" i="75" s="1"/>
  <c r="P71" i="75"/>
  <c r="P191" i="75" s="1"/>
  <c r="O71" i="75"/>
  <c r="O191" i="75" s="1"/>
  <c r="N71" i="75"/>
  <c r="M71" i="75"/>
  <c r="M191" i="75" s="1"/>
  <c r="L71" i="75"/>
  <c r="K71" i="75"/>
  <c r="J71" i="75"/>
  <c r="I71" i="75"/>
  <c r="I191" i="75" s="1"/>
  <c r="H71" i="75"/>
  <c r="H191" i="75" s="1"/>
  <c r="G71" i="75"/>
  <c r="F71" i="75"/>
  <c r="F191" i="75" s="1"/>
  <c r="E71" i="75"/>
  <c r="E191" i="75" s="1"/>
  <c r="BB64" i="75"/>
  <c r="BA64" i="75"/>
  <c r="AZ64" i="75"/>
  <c r="AZ82" i="75" s="1"/>
  <c r="AY64" i="75"/>
  <c r="AY82" i="75" s="1"/>
  <c r="AX64" i="75"/>
  <c r="AX83" i="75" s="1"/>
  <c r="AW64" i="75"/>
  <c r="AV64" i="75"/>
  <c r="AV82" i="75" s="1"/>
  <c r="AU64" i="75"/>
  <c r="AT64" i="75"/>
  <c r="AT83" i="75" s="1"/>
  <c r="AS64" i="75"/>
  <c r="AR64" i="75"/>
  <c r="AQ64" i="75"/>
  <c r="AP64" i="75"/>
  <c r="AO64" i="75"/>
  <c r="AN64" i="75"/>
  <c r="AN82" i="75" s="1"/>
  <c r="AM64" i="75"/>
  <c r="AM82" i="75" s="1"/>
  <c r="AL64" i="75"/>
  <c r="AK64" i="75"/>
  <c r="AJ64" i="75"/>
  <c r="AJ82" i="75" s="1"/>
  <c r="AI64" i="75"/>
  <c r="AH64" i="75"/>
  <c r="AH83" i="75" s="1"/>
  <c r="AG64" i="75"/>
  <c r="AF64" i="75"/>
  <c r="AE64" i="75"/>
  <c r="AD64" i="75"/>
  <c r="AC64" i="75"/>
  <c r="AB64" i="75"/>
  <c r="AB82" i="75" s="1"/>
  <c r="AA64" i="75"/>
  <c r="AA82" i="75" s="1"/>
  <c r="Z64" i="75"/>
  <c r="Y64" i="75"/>
  <c r="X64" i="75"/>
  <c r="X82" i="75" s="1"/>
  <c r="AJ103" i="75" s="1"/>
  <c r="W64" i="75"/>
  <c r="V64" i="75"/>
  <c r="V83" i="75" s="1"/>
  <c r="U64" i="75"/>
  <c r="T64" i="75"/>
  <c r="S64" i="75"/>
  <c r="R64" i="75"/>
  <c r="R83" i="75" s="1"/>
  <c r="Q64" i="75"/>
  <c r="P64" i="75"/>
  <c r="O64" i="75"/>
  <c r="O82" i="75" s="1"/>
  <c r="AO94" i="75" s="1"/>
  <c r="N64" i="75"/>
  <c r="N83" i="75" s="1"/>
  <c r="M64" i="75"/>
  <c r="L64" i="75"/>
  <c r="L82" i="75" s="1"/>
  <c r="AU91" i="75" s="1"/>
  <c r="K64" i="75"/>
  <c r="J64" i="75"/>
  <c r="J83" i="75" s="1"/>
  <c r="I64" i="75"/>
  <c r="H64" i="75"/>
  <c r="G64" i="75"/>
  <c r="F64" i="75"/>
  <c r="F83" i="75" s="1"/>
  <c r="E64" i="75"/>
  <c r="E26" i="75"/>
  <c r="D26" i="75"/>
  <c r="C26" i="75"/>
  <c r="B26" i="75"/>
  <c r="AH198" i="74"/>
  <c r="V198" i="74"/>
  <c r="R198" i="74"/>
  <c r="J198" i="74"/>
  <c r="F198" i="74"/>
  <c r="S197" i="74"/>
  <c r="Q197" i="74"/>
  <c r="E197" i="74"/>
  <c r="AJ187" i="74"/>
  <c r="AI187" i="74"/>
  <c r="AH187" i="74"/>
  <c r="AG187" i="74"/>
  <c r="AF187" i="74"/>
  <c r="AE187" i="74"/>
  <c r="AD187" i="74"/>
  <c r="AC187" i="74"/>
  <c r="AB187" i="74"/>
  <c r="AA187" i="74"/>
  <c r="Z187" i="74"/>
  <c r="Y187" i="74"/>
  <c r="X187" i="74"/>
  <c r="W187" i="74"/>
  <c r="V187" i="74"/>
  <c r="U187" i="74"/>
  <c r="T187" i="74"/>
  <c r="S187" i="74"/>
  <c r="R187" i="74"/>
  <c r="Q187" i="74"/>
  <c r="P187" i="74"/>
  <c r="O187" i="74"/>
  <c r="N187" i="74"/>
  <c r="M187" i="74"/>
  <c r="L187" i="74"/>
  <c r="K187" i="74"/>
  <c r="J187" i="74"/>
  <c r="I187" i="74"/>
  <c r="H187" i="74"/>
  <c r="G187" i="74"/>
  <c r="F187" i="74"/>
  <c r="E187" i="74"/>
  <c r="AI186" i="74"/>
  <c r="AH186" i="74"/>
  <c r="AG186" i="74"/>
  <c r="AF186" i="74"/>
  <c r="AF197" i="74" s="1"/>
  <c r="AE186" i="74"/>
  <c r="AE197" i="74" s="1"/>
  <c r="AD186" i="74"/>
  <c r="AC186" i="74"/>
  <c r="AC198" i="74" s="1"/>
  <c r="AB186" i="74"/>
  <c r="AB197" i="74" s="1"/>
  <c r="AA186" i="74"/>
  <c r="AA197" i="74" s="1"/>
  <c r="Z186" i="74"/>
  <c r="Y186" i="74"/>
  <c r="X186" i="74"/>
  <c r="X197" i="74" s="1"/>
  <c r="W186" i="74"/>
  <c r="V186" i="74"/>
  <c r="U186" i="74"/>
  <c r="T186" i="74"/>
  <c r="T197" i="74" s="1"/>
  <c r="S186" i="74"/>
  <c r="R186" i="74"/>
  <c r="Q186" i="74"/>
  <c r="Q198" i="74" s="1"/>
  <c r="P186" i="74"/>
  <c r="O186" i="74"/>
  <c r="O197" i="74" s="1"/>
  <c r="N186" i="74"/>
  <c r="M186" i="74"/>
  <c r="L186" i="74"/>
  <c r="K186" i="74"/>
  <c r="J186" i="74"/>
  <c r="I186" i="74"/>
  <c r="H186" i="74"/>
  <c r="H197" i="74" s="1"/>
  <c r="G186" i="74"/>
  <c r="G197" i="74" s="1"/>
  <c r="F186" i="74"/>
  <c r="E186" i="74"/>
  <c r="E198" i="74" s="1"/>
  <c r="E128" i="74"/>
  <c r="AN103" i="74"/>
  <c r="AN102" i="74"/>
  <c r="AC99" i="74"/>
  <c r="AZ95" i="74"/>
  <c r="AN95" i="74"/>
  <c r="BA91" i="74"/>
  <c r="AP90" i="74"/>
  <c r="AN90" i="74"/>
  <c r="AE90" i="74"/>
  <c r="AC89" i="74"/>
  <c r="T89" i="74"/>
  <c r="M87" i="74"/>
  <c r="BB85" i="74"/>
  <c r="AY85" i="74"/>
  <c r="AS85" i="74"/>
  <c r="AG85" i="74"/>
  <c r="AA85" i="74"/>
  <c r="U85" i="74"/>
  <c r="Q85" i="74"/>
  <c r="O85" i="74"/>
  <c r="I85" i="74"/>
  <c r="BB83" i="74"/>
  <c r="AZ83" i="74"/>
  <c r="AT83" i="74"/>
  <c r="P83" i="74"/>
  <c r="F83" i="74"/>
  <c r="BB82" i="74"/>
  <c r="AV82" i="74"/>
  <c r="AU82" i="74"/>
  <c r="AR82" i="74"/>
  <c r="AP82" i="74"/>
  <c r="AJ82" i="74"/>
  <c r="AI82" i="74"/>
  <c r="AF82" i="74"/>
  <c r="AD82" i="74"/>
  <c r="X82" i="74"/>
  <c r="AH103" i="74" s="1"/>
  <c r="T82" i="74"/>
  <c r="AA99" i="74" s="1"/>
  <c r="R82" i="74"/>
  <c r="L82" i="74"/>
  <c r="H82" i="74"/>
  <c r="F82" i="74"/>
  <c r="AM85" i="74" s="1"/>
  <c r="AA81" i="74"/>
  <c r="Z81" i="74"/>
  <c r="Y81" i="74"/>
  <c r="X81" i="74"/>
  <c r="W81" i="74"/>
  <c r="W82" i="74" s="1"/>
  <c r="V81" i="74"/>
  <c r="U81" i="74"/>
  <c r="T81" i="74"/>
  <c r="S81" i="74"/>
  <c r="R81" i="74"/>
  <c r="Q81" i="74"/>
  <c r="P81" i="74"/>
  <c r="O81" i="74"/>
  <c r="N81" i="74"/>
  <c r="M81" i="74"/>
  <c r="L81" i="74"/>
  <c r="K81" i="74"/>
  <c r="K82" i="74" s="1"/>
  <c r="AU90" i="74" s="1"/>
  <c r="J81" i="74"/>
  <c r="I81" i="74"/>
  <c r="H81" i="74"/>
  <c r="G81" i="74"/>
  <c r="F81" i="74"/>
  <c r="E81" i="74"/>
  <c r="BB71" i="74"/>
  <c r="BA71" i="74"/>
  <c r="AZ71" i="74"/>
  <c r="AY71" i="74"/>
  <c r="AX71" i="74"/>
  <c r="AW71" i="74"/>
  <c r="AV71" i="74"/>
  <c r="AU71" i="74"/>
  <c r="AT71" i="74"/>
  <c r="AS71" i="74"/>
  <c r="AR71" i="74"/>
  <c r="AQ71" i="74"/>
  <c r="AP71" i="74"/>
  <c r="AO71" i="74"/>
  <c r="AN71" i="74"/>
  <c r="AM71" i="74"/>
  <c r="AL71" i="74"/>
  <c r="AK71" i="74"/>
  <c r="AJ71" i="74"/>
  <c r="AI71" i="74"/>
  <c r="AI191" i="74" s="1"/>
  <c r="AH71" i="74"/>
  <c r="AH191" i="74" s="1"/>
  <c r="AG71" i="74"/>
  <c r="AF71" i="74"/>
  <c r="AE71" i="74"/>
  <c r="AD71" i="74"/>
  <c r="AD191" i="74" s="1"/>
  <c r="AC71" i="74"/>
  <c r="AB71" i="74"/>
  <c r="AA71" i="74"/>
  <c r="AA191" i="74" s="1"/>
  <c r="Z71" i="74"/>
  <c r="Z191" i="74" s="1"/>
  <c r="Y71" i="74"/>
  <c r="X71" i="74"/>
  <c r="W71" i="74"/>
  <c r="V71" i="74"/>
  <c r="V191" i="74" s="1"/>
  <c r="U71" i="74"/>
  <c r="T71" i="74"/>
  <c r="S71" i="74"/>
  <c r="S191" i="74" s="1"/>
  <c r="R71" i="74"/>
  <c r="R191" i="74" s="1"/>
  <c r="Q71" i="74"/>
  <c r="P71" i="74"/>
  <c r="O71" i="74"/>
  <c r="N71" i="74"/>
  <c r="N191" i="74" s="1"/>
  <c r="M71" i="74"/>
  <c r="L71" i="74"/>
  <c r="K71" i="74"/>
  <c r="J71" i="74"/>
  <c r="J191" i="74" s="1"/>
  <c r="I71" i="74"/>
  <c r="H71" i="74"/>
  <c r="G71" i="74"/>
  <c r="F71" i="74"/>
  <c r="F191" i="74" s="1"/>
  <c r="E71" i="74"/>
  <c r="BB64" i="74"/>
  <c r="BA64" i="74"/>
  <c r="BA82" i="74" s="1"/>
  <c r="AZ64" i="74"/>
  <c r="AZ82" i="74" s="1"/>
  <c r="AY64" i="74"/>
  <c r="AX64" i="74"/>
  <c r="AW64" i="74"/>
  <c r="AV64" i="74"/>
  <c r="AU64" i="74"/>
  <c r="AU83" i="74" s="1"/>
  <c r="AT64" i="74"/>
  <c r="AT82" i="74" s="1"/>
  <c r="AS64" i="74"/>
  <c r="AR64" i="74"/>
  <c r="AR83" i="74" s="1"/>
  <c r="AQ64" i="74"/>
  <c r="AP64" i="74"/>
  <c r="AO64" i="74"/>
  <c r="AO82" i="74" s="1"/>
  <c r="AN64" i="74"/>
  <c r="AN82" i="74" s="1"/>
  <c r="AM64" i="74"/>
  <c r="AL64" i="74"/>
  <c r="AK64" i="74"/>
  <c r="AJ64" i="74"/>
  <c r="AJ83" i="74" s="1"/>
  <c r="AI64" i="74"/>
  <c r="AI83" i="74" s="1"/>
  <c r="AH64" i="74"/>
  <c r="AH82" i="74" s="1"/>
  <c r="AG64" i="74"/>
  <c r="AF64" i="74"/>
  <c r="AE64" i="74"/>
  <c r="AD64" i="74"/>
  <c r="AC64" i="74"/>
  <c r="AC82" i="74" s="1"/>
  <c r="AB64" i="74"/>
  <c r="AB82" i="74" s="1"/>
  <c r="AA64" i="74"/>
  <c r="Z64" i="74"/>
  <c r="Y64" i="74"/>
  <c r="X64" i="74"/>
  <c r="X83" i="74" s="1"/>
  <c r="W64" i="74"/>
  <c r="W83" i="74" s="1"/>
  <c r="V64" i="74"/>
  <c r="V82" i="74" s="1"/>
  <c r="U64" i="74"/>
  <c r="T64" i="74"/>
  <c r="S64" i="74"/>
  <c r="R64" i="74"/>
  <c r="Q64" i="74"/>
  <c r="P64" i="74"/>
  <c r="P82" i="74" s="1"/>
  <c r="O64" i="74"/>
  <c r="N64" i="74"/>
  <c r="M64" i="74"/>
  <c r="L64" i="74"/>
  <c r="K64" i="74"/>
  <c r="K83" i="74" s="1"/>
  <c r="J64" i="74"/>
  <c r="J82" i="74" s="1"/>
  <c r="I64" i="74"/>
  <c r="H64" i="74"/>
  <c r="G64" i="74"/>
  <c r="F64" i="74"/>
  <c r="E64" i="74"/>
  <c r="F26" i="74"/>
  <c r="E26" i="74"/>
  <c r="D26" i="74"/>
  <c r="C26" i="74"/>
  <c r="B26" i="74"/>
  <c r="V198" i="73"/>
  <c r="T198" i="73"/>
  <c r="AH197" i="73"/>
  <c r="J197" i="73"/>
  <c r="AH191" i="73"/>
  <c r="AI187" i="73"/>
  <c r="AH187" i="73"/>
  <c r="AG187" i="73"/>
  <c r="AF187" i="73"/>
  <c r="AE187" i="73"/>
  <c r="AD187" i="73"/>
  <c r="AC187" i="73"/>
  <c r="AB187" i="73"/>
  <c r="AA187" i="73"/>
  <c r="Z187" i="73"/>
  <c r="Y187" i="73"/>
  <c r="X187" i="73"/>
  <c r="W187" i="73"/>
  <c r="V187" i="73"/>
  <c r="U187" i="73"/>
  <c r="T187" i="73"/>
  <c r="S187" i="73"/>
  <c r="R187" i="73"/>
  <c r="Q187" i="73"/>
  <c r="P187" i="73"/>
  <c r="O187" i="73"/>
  <c r="N187" i="73"/>
  <c r="M187" i="73"/>
  <c r="L187" i="73"/>
  <c r="K187" i="73"/>
  <c r="J187" i="73"/>
  <c r="I187" i="73"/>
  <c r="H187" i="73"/>
  <c r="G187" i="73"/>
  <c r="F187" i="73"/>
  <c r="E187" i="73"/>
  <c r="AI186" i="73"/>
  <c r="AH186" i="73"/>
  <c r="AH198" i="73" s="1"/>
  <c r="AG186" i="73"/>
  <c r="AG197" i="73" s="1"/>
  <c r="AF186" i="73"/>
  <c r="AF197" i="73" s="1"/>
  <c r="AE186" i="73"/>
  <c r="AE198" i="73" s="1"/>
  <c r="AD186" i="73"/>
  <c r="AC186" i="73"/>
  <c r="AB186" i="73"/>
  <c r="AA186" i="73"/>
  <c r="Z186" i="73"/>
  <c r="Y186" i="73"/>
  <c r="X186" i="73"/>
  <c r="X197" i="73" s="1"/>
  <c r="W186" i="73"/>
  <c r="V186" i="73"/>
  <c r="V197" i="73" s="1"/>
  <c r="U186" i="73"/>
  <c r="U197" i="73" s="1"/>
  <c r="T186" i="73"/>
  <c r="T197" i="73" s="1"/>
  <c r="S186" i="73"/>
  <c r="S198" i="73" s="1"/>
  <c r="R186" i="73"/>
  <c r="Q186" i="73"/>
  <c r="P186" i="73"/>
  <c r="O186" i="73"/>
  <c r="N186" i="73"/>
  <c r="M186" i="73"/>
  <c r="L186" i="73"/>
  <c r="L197" i="73" s="1"/>
  <c r="K186" i="73"/>
  <c r="J186" i="73"/>
  <c r="J198" i="73" s="1"/>
  <c r="I186" i="73"/>
  <c r="I197" i="73" s="1"/>
  <c r="H186" i="73"/>
  <c r="H197" i="73" s="1"/>
  <c r="G186" i="73"/>
  <c r="G198" i="73" s="1"/>
  <c r="F186" i="73"/>
  <c r="E186" i="73"/>
  <c r="E128" i="73"/>
  <c r="AM104" i="73"/>
  <c r="AV98" i="73"/>
  <c r="AH98" i="73"/>
  <c r="T98" i="73"/>
  <c r="BB96" i="73"/>
  <c r="R96" i="73"/>
  <c r="AZ92" i="73"/>
  <c r="AN92" i="73"/>
  <c r="AB92" i="73"/>
  <c r="P92" i="73"/>
  <c r="AS91" i="73"/>
  <c r="AW86" i="73"/>
  <c r="AU86" i="73"/>
  <c r="AK86" i="73"/>
  <c r="AI86" i="73"/>
  <c r="Y86" i="73"/>
  <c r="W86" i="73"/>
  <c r="M86" i="73"/>
  <c r="K86" i="73"/>
  <c r="AJ84" i="73"/>
  <c r="X84" i="73"/>
  <c r="L84" i="73"/>
  <c r="AW83" i="73"/>
  <c r="AK83" i="73"/>
  <c r="Y83" i="73"/>
  <c r="M83" i="73"/>
  <c r="AY82" i="73"/>
  <c r="AW82" i="73"/>
  <c r="AQ82" i="73"/>
  <c r="AM82" i="73"/>
  <c r="AK82" i="73"/>
  <c r="AE82" i="73"/>
  <c r="AA82" i="73"/>
  <c r="Y82" i="73"/>
  <c r="S82" i="73"/>
  <c r="BA98" i="73" s="1"/>
  <c r="O82" i="73"/>
  <c r="M82" i="73"/>
  <c r="G82" i="73"/>
  <c r="AZ86" i="73" s="1"/>
  <c r="AA81" i="73"/>
  <c r="Z81" i="73"/>
  <c r="Y81" i="73"/>
  <c r="X81" i="73"/>
  <c r="W81" i="73"/>
  <c r="V81" i="73"/>
  <c r="U81" i="73"/>
  <c r="T81" i="73"/>
  <c r="S81" i="73"/>
  <c r="R81" i="73"/>
  <c r="Q81" i="73"/>
  <c r="P81" i="73"/>
  <c r="O81" i="73"/>
  <c r="N81" i="73"/>
  <c r="M81" i="73"/>
  <c r="L81" i="73"/>
  <c r="K81" i="73"/>
  <c r="J81" i="73"/>
  <c r="I81" i="73"/>
  <c r="H81" i="73"/>
  <c r="G81" i="73"/>
  <c r="F81" i="73"/>
  <c r="E81" i="73"/>
  <c r="BB71" i="73"/>
  <c r="BA71" i="73"/>
  <c r="AZ71" i="73"/>
  <c r="AY71" i="73"/>
  <c r="AX71" i="73"/>
  <c r="AW71" i="73"/>
  <c r="AV71" i="73"/>
  <c r="AU71" i="73"/>
  <c r="AT71" i="73"/>
  <c r="AS71" i="73"/>
  <c r="AR71" i="73"/>
  <c r="AQ71" i="73"/>
  <c r="AP71" i="73"/>
  <c r="AO71" i="73"/>
  <c r="AN71" i="73"/>
  <c r="AM71" i="73"/>
  <c r="AL71" i="73"/>
  <c r="AK71" i="73"/>
  <c r="AJ71" i="73"/>
  <c r="AI71" i="73"/>
  <c r="AH71" i="73"/>
  <c r="AG71" i="73"/>
  <c r="AG191" i="73" s="1"/>
  <c r="AF71" i="73"/>
  <c r="AF191" i="73" s="1"/>
  <c r="AE71" i="73"/>
  <c r="AE191" i="73" s="1"/>
  <c r="AD71" i="73"/>
  <c r="AD191" i="73" s="1"/>
  <c r="AC71" i="73"/>
  <c r="AC191" i="73" s="1"/>
  <c r="AB71" i="73"/>
  <c r="AB191" i="73" s="1"/>
  <c r="AA71" i="73"/>
  <c r="AA191" i="73" s="1"/>
  <c r="Z71" i="73"/>
  <c r="Z191" i="73" s="1"/>
  <c r="Y71" i="73"/>
  <c r="Y191" i="73" s="1"/>
  <c r="X71" i="73"/>
  <c r="X191" i="73" s="1"/>
  <c r="W71" i="73"/>
  <c r="W191" i="73" s="1"/>
  <c r="V71" i="73"/>
  <c r="V191" i="73" s="1"/>
  <c r="U71" i="73"/>
  <c r="U191" i="73" s="1"/>
  <c r="T71" i="73"/>
  <c r="T191" i="73" s="1"/>
  <c r="S71" i="73"/>
  <c r="S191" i="73" s="1"/>
  <c r="R71" i="73"/>
  <c r="R191" i="73" s="1"/>
  <c r="Q71" i="73"/>
  <c r="Q191" i="73" s="1"/>
  <c r="P71" i="73"/>
  <c r="P191" i="73" s="1"/>
  <c r="O71" i="73"/>
  <c r="O191" i="73" s="1"/>
  <c r="N71" i="73"/>
  <c r="N191" i="73" s="1"/>
  <c r="M71" i="73"/>
  <c r="M191" i="73" s="1"/>
  <c r="L71" i="73"/>
  <c r="L191" i="73" s="1"/>
  <c r="K71" i="73"/>
  <c r="K191" i="73" s="1"/>
  <c r="J71" i="73"/>
  <c r="J191" i="73" s="1"/>
  <c r="I71" i="73"/>
  <c r="I191" i="73" s="1"/>
  <c r="H71" i="73"/>
  <c r="G71" i="73"/>
  <c r="G191" i="73" s="1"/>
  <c r="F71" i="73"/>
  <c r="E71" i="73"/>
  <c r="E191" i="73" s="1"/>
  <c r="BB64" i="73"/>
  <c r="BA64" i="73"/>
  <c r="BA82" i="73" s="1"/>
  <c r="AZ64" i="73"/>
  <c r="AY64" i="73"/>
  <c r="AY83" i="73" s="1"/>
  <c r="AX64" i="73"/>
  <c r="AW64" i="73"/>
  <c r="AV64" i="73"/>
  <c r="AV82" i="73" s="1"/>
  <c r="AU64" i="73"/>
  <c r="AU82" i="73" s="1"/>
  <c r="AT64" i="73"/>
  <c r="AS64" i="73"/>
  <c r="AR64" i="73"/>
  <c r="AQ64" i="73"/>
  <c r="AQ83" i="73" s="1"/>
  <c r="AP64" i="73"/>
  <c r="AO64" i="73"/>
  <c r="AO82" i="73" s="1"/>
  <c r="AN64" i="73"/>
  <c r="AM64" i="73"/>
  <c r="AM83" i="73" s="1"/>
  <c r="AL64" i="73"/>
  <c r="AK64" i="73"/>
  <c r="AJ64" i="73"/>
  <c r="AJ82" i="73" s="1"/>
  <c r="AI64" i="73"/>
  <c r="AI82" i="73" s="1"/>
  <c r="AH64" i="73"/>
  <c r="AG64" i="73"/>
  <c r="AF64" i="73"/>
  <c r="AE64" i="73"/>
  <c r="AE83" i="73" s="1"/>
  <c r="AD64" i="73"/>
  <c r="AC64" i="73"/>
  <c r="AC82" i="73" s="1"/>
  <c r="AB64" i="73"/>
  <c r="AA64" i="73"/>
  <c r="Z64" i="73"/>
  <c r="Y64" i="73"/>
  <c r="X64" i="73"/>
  <c r="X82" i="73" s="1"/>
  <c r="W64" i="73"/>
  <c r="W82" i="73" s="1"/>
  <c r="V64" i="73"/>
  <c r="U64" i="73"/>
  <c r="T64" i="73"/>
  <c r="S64" i="73"/>
  <c r="S83" i="73" s="1"/>
  <c r="R64" i="73"/>
  <c r="Q64" i="73"/>
  <c r="Q82" i="73" s="1"/>
  <c r="AP96" i="73" s="1"/>
  <c r="P64" i="73"/>
  <c r="O64" i="73"/>
  <c r="N64" i="73"/>
  <c r="M64" i="73"/>
  <c r="L64" i="73"/>
  <c r="L82" i="73" s="1"/>
  <c r="K64" i="73"/>
  <c r="K82" i="73" s="1"/>
  <c r="J64" i="73"/>
  <c r="I64" i="73"/>
  <c r="H64" i="73"/>
  <c r="G64" i="73"/>
  <c r="G83" i="73" s="1"/>
  <c r="F64" i="73"/>
  <c r="E64" i="73"/>
  <c r="E82" i="73" s="1"/>
  <c r="AV84" i="73" s="1"/>
  <c r="F26" i="73"/>
  <c r="E26" i="73"/>
  <c r="D26" i="73"/>
  <c r="C26" i="73"/>
  <c r="B26" i="73"/>
  <c r="Z198" i="72"/>
  <c r="Y198" i="72"/>
  <c r="X198" i="72"/>
  <c r="M198" i="72"/>
  <c r="L198" i="72"/>
  <c r="Z197" i="72"/>
  <c r="P197" i="72"/>
  <c r="O197" i="72"/>
  <c r="AJ187" i="72"/>
  <c r="AI187" i="72"/>
  <c r="AH187" i="72"/>
  <c r="AG187" i="72"/>
  <c r="AF187" i="72"/>
  <c r="AE187" i="72"/>
  <c r="AD187" i="72"/>
  <c r="AC187" i="72"/>
  <c r="AB187" i="72"/>
  <c r="AA187" i="72"/>
  <c r="Z187" i="72"/>
  <c r="Y187" i="72"/>
  <c r="X187" i="72"/>
  <c r="W187" i="72"/>
  <c r="V187" i="72"/>
  <c r="U187" i="72"/>
  <c r="T187" i="72"/>
  <c r="S187" i="72"/>
  <c r="R187" i="72"/>
  <c r="Q187" i="72"/>
  <c r="P187" i="72"/>
  <c r="O187" i="72"/>
  <c r="N187" i="72"/>
  <c r="M187" i="72"/>
  <c r="L187" i="72"/>
  <c r="K187" i="72"/>
  <c r="J187" i="72"/>
  <c r="I187" i="72"/>
  <c r="H187" i="72"/>
  <c r="G187" i="72"/>
  <c r="F187" i="72"/>
  <c r="E187" i="72"/>
  <c r="AI186" i="72"/>
  <c r="AI198" i="72" s="1"/>
  <c r="AH186" i="72"/>
  <c r="AG186" i="72"/>
  <c r="AF186" i="72"/>
  <c r="AE186" i="72"/>
  <c r="AD186" i="72"/>
  <c r="AC186" i="72"/>
  <c r="AB186" i="72"/>
  <c r="AB197" i="72" s="1"/>
  <c r="AA186" i="72"/>
  <c r="AA197" i="72" s="1"/>
  <c r="Z186" i="72"/>
  <c r="Y186" i="72"/>
  <c r="Y197" i="72" s="1"/>
  <c r="X186" i="72"/>
  <c r="X197" i="72" s="1"/>
  <c r="W186" i="72"/>
  <c r="W198" i="72" s="1"/>
  <c r="V186" i="72"/>
  <c r="U186" i="72"/>
  <c r="T186" i="72"/>
  <c r="S186" i="72"/>
  <c r="R186" i="72"/>
  <c r="Q186" i="72"/>
  <c r="P186" i="72"/>
  <c r="O186" i="72"/>
  <c r="N186" i="72"/>
  <c r="N198" i="72" s="1"/>
  <c r="M186" i="72"/>
  <c r="M197" i="72" s="1"/>
  <c r="L186" i="72"/>
  <c r="L197" i="72" s="1"/>
  <c r="K186" i="72"/>
  <c r="K198" i="72" s="1"/>
  <c r="J186" i="72"/>
  <c r="I186" i="72"/>
  <c r="H186" i="72"/>
  <c r="G186" i="72"/>
  <c r="F186" i="72"/>
  <c r="E186" i="72"/>
  <c r="E128" i="72"/>
  <c r="AW101" i="72"/>
  <c r="AK101" i="72"/>
  <c r="BB99" i="72"/>
  <c r="AZ99" i="72"/>
  <c r="AP99" i="72"/>
  <c r="AN99" i="72"/>
  <c r="AD99" i="72"/>
  <c r="AZ95" i="72"/>
  <c r="AX95" i="72"/>
  <c r="AN95" i="72"/>
  <c r="AL95" i="72"/>
  <c r="AB95" i="72"/>
  <c r="Z95" i="72"/>
  <c r="AN94" i="72"/>
  <c r="AD94" i="72"/>
  <c r="AB94" i="72"/>
  <c r="R94" i="72"/>
  <c r="P94" i="72"/>
  <c r="AT87" i="72"/>
  <c r="AJ87" i="72"/>
  <c r="AH87" i="72"/>
  <c r="X87" i="72"/>
  <c r="V87" i="72"/>
  <c r="L87" i="72"/>
  <c r="J87" i="72"/>
  <c r="AT83" i="72"/>
  <c r="T83" i="72"/>
  <c r="H83" i="72"/>
  <c r="BB82" i="72"/>
  <c r="AZ82" i="72"/>
  <c r="AZ83" i="72" s="1"/>
  <c r="AY82" i="72"/>
  <c r="AT82" i="72"/>
  <c r="AP82" i="72"/>
  <c r="AN82" i="72"/>
  <c r="AM82" i="72"/>
  <c r="AH82" i="72"/>
  <c r="AD82" i="72"/>
  <c r="AB82" i="72"/>
  <c r="AB83" i="72" s="1"/>
  <c r="X82" i="72"/>
  <c r="V82" i="72"/>
  <c r="AU101" i="72" s="1"/>
  <c r="P82" i="72"/>
  <c r="AW95" i="72" s="1"/>
  <c r="J82" i="72"/>
  <c r="AA81" i="72"/>
  <c r="AA82" i="72" s="1"/>
  <c r="AU106" i="72" s="1"/>
  <c r="Z81" i="72"/>
  <c r="Y81" i="72"/>
  <c r="X81" i="72"/>
  <c r="W81" i="72"/>
  <c r="V81" i="72"/>
  <c r="U81" i="72"/>
  <c r="T81" i="72"/>
  <c r="S81" i="72"/>
  <c r="R81" i="72"/>
  <c r="R82" i="72" s="1"/>
  <c r="Q81" i="72"/>
  <c r="P81" i="72"/>
  <c r="O81" i="72"/>
  <c r="O82" i="72" s="1"/>
  <c r="BB94" i="72" s="1"/>
  <c r="N81" i="72"/>
  <c r="M81" i="72"/>
  <c r="L81" i="72"/>
  <c r="K81" i="72"/>
  <c r="J81" i="72"/>
  <c r="I81" i="72"/>
  <c r="H81" i="72"/>
  <c r="G81" i="72"/>
  <c r="F81" i="72"/>
  <c r="F82" i="72" s="1"/>
  <c r="E81" i="72"/>
  <c r="BB71" i="72"/>
  <c r="BA71" i="72"/>
  <c r="AZ71" i="72"/>
  <c r="AY71" i="72"/>
  <c r="AX71" i="72"/>
  <c r="AW71" i="72"/>
  <c r="AV71" i="72"/>
  <c r="AU71" i="72"/>
  <c r="AT71" i="72"/>
  <c r="AS71" i="72"/>
  <c r="AR71" i="72"/>
  <c r="AQ71" i="72"/>
  <c r="AP71" i="72"/>
  <c r="AO71" i="72"/>
  <c r="AN71" i="72"/>
  <c r="AM71" i="72"/>
  <c r="AL71" i="72"/>
  <c r="AK71" i="72"/>
  <c r="AJ71" i="72"/>
  <c r="AI71" i="72"/>
  <c r="AI191" i="72" s="1"/>
  <c r="AH71" i="72"/>
  <c r="AH191" i="72" s="1"/>
  <c r="AG71" i="72"/>
  <c r="AG191" i="72" s="1"/>
  <c r="AF71" i="72"/>
  <c r="AE71" i="72"/>
  <c r="AD71" i="72"/>
  <c r="AC71" i="72"/>
  <c r="AC191" i="72" s="1"/>
  <c r="AB71" i="72"/>
  <c r="AB191" i="72" s="1"/>
  <c r="AA71" i="72"/>
  <c r="AA191" i="72" s="1"/>
  <c r="Z71" i="72"/>
  <c r="Z191" i="72" s="1"/>
  <c r="Y71" i="72"/>
  <c r="Y191" i="72" s="1"/>
  <c r="X71" i="72"/>
  <c r="W71" i="72"/>
  <c r="V71" i="72"/>
  <c r="U71" i="72"/>
  <c r="U191" i="72" s="1"/>
  <c r="T71" i="72"/>
  <c r="T191" i="72" s="1"/>
  <c r="S71" i="72"/>
  <c r="S191" i="72" s="1"/>
  <c r="R71" i="72"/>
  <c r="R191" i="72" s="1"/>
  <c r="Q71" i="72"/>
  <c r="Q191" i="72" s="1"/>
  <c r="P71" i="72"/>
  <c r="O71" i="72"/>
  <c r="N71" i="72"/>
  <c r="M71" i="72"/>
  <c r="M191" i="72" s="1"/>
  <c r="L71" i="72"/>
  <c r="L191" i="72" s="1"/>
  <c r="K71" i="72"/>
  <c r="K191" i="72" s="1"/>
  <c r="J71" i="72"/>
  <c r="I71" i="72"/>
  <c r="H71" i="72"/>
  <c r="G71" i="72"/>
  <c r="F71" i="72"/>
  <c r="E71" i="72"/>
  <c r="E191" i="72" s="1"/>
  <c r="BB64" i="72"/>
  <c r="BB83" i="72" s="1"/>
  <c r="BA64" i="72"/>
  <c r="AZ64" i="72"/>
  <c r="AY64" i="72"/>
  <c r="AX64" i="72"/>
  <c r="AW64" i="72"/>
  <c r="AV64" i="72"/>
  <c r="AU64" i="72"/>
  <c r="AT64" i="72"/>
  <c r="AS64" i="72"/>
  <c r="AS82" i="72" s="1"/>
  <c r="AR64" i="72"/>
  <c r="AR82" i="72" s="1"/>
  <c r="AQ64" i="72"/>
  <c r="AP64" i="72"/>
  <c r="AP83" i="72" s="1"/>
  <c r="AO64" i="72"/>
  <c r="AN64" i="72"/>
  <c r="AM64" i="72"/>
  <c r="AL64" i="72"/>
  <c r="AK64" i="72"/>
  <c r="AJ64" i="72"/>
  <c r="AI64" i="72"/>
  <c r="AH64" i="72"/>
  <c r="AH83" i="72" s="1"/>
  <c r="AG64" i="72"/>
  <c r="AG82" i="72" s="1"/>
  <c r="AF64" i="72"/>
  <c r="AF82" i="72" s="1"/>
  <c r="AE64" i="72"/>
  <c r="AD64" i="72"/>
  <c r="AD83" i="72" s="1"/>
  <c r="AC64" i="72"/>
  <c r="AB64" i="72"/>
  <c r="AA64" i="72"/>
  <c r="Z64" i="72"/>
  <c r="Y64" i="72"/>
  <c r="X64" i="72"/>
  <c r="W64" i="72"/>
  <c r="V64" i="72"/>
  <c r="V83" i="72" s="1"/>
  <c r="U64" i="72"/>
  <c r="T64" i="72"/>
  <c r="T82" i="72" s="1"/>
  <c r="S64" i="72"/>
  <c r="R64" i="72"/>
  <c r="Q64" i="72"/>
  <c r="P64" i="72"/>
  <c r="O64" i="72"/>
  <c r="N64" i="72"/>
  <c r="M64" i="72"/>
  <c r="L64" i="72"/>
  <c r="K64" i="72"/>
  <c r="J64" i="72"/>
  <c r="I64" i="72"/>
  <c r="H64" i="72"/>
  <c r="H82" i="72" s="1"/>
  <c r="G64" i="72"/>
  <c r="F64" i="72"/>
  <c r="E64" i="72"/>
  <c r="F26" i="72"/>
  <c r="E26" i="72"/>
  <c r="C26" i="72"/>
  <c r="B26" i="72"/>
  <c r="AF198" i="71"/>
  <c r="T198" i="71"/>
  <c r="R198" i="71"/>
  <c r="P198" i="71"/>
  <c r="H198" i="71"/>
  <c r="AF197" i="71"/>
  <c r="AE197" i="71"/>
  <c r="T197" i="71"/>
  <c r="H197" i="71"/>
  <c r="G197" i="71"/>
  <c r="AI187" i="71"/>
  <c r="AH187" i="71"/>
  <c r="AG187" i="71"/>
  <c r="AF187" i="71"/>
  <c r="AE187" i="71"/>
  <c r="AD187" i="71"/>
  <c r="AC187" i="71"/>
  <c r="AB187" i="71"/>
  <c r="AA187" i="71"/>
  <c r="Z187" i="71"/>
  <c r="Y187" i="71"/>
  <c r="X187" i="71"/>
  <c r="W187" i="71"/>
  <c r="V187" i="71"/>
  <c r="U187" i="71"/>
  <c r="T187" i="71"/>
  <c r="S187" i="71"/>
  <c r="R187" i="71"/>
  <c r="Q187" i="71"/>
  <c r="P187" i="71"/>
  <c r="O187" i="71"/>
  <c r="N187" i="71"/>
  <c r="M187" i="71"/>
  <c r="L187" i="71"/>
  <c r="K187" i="71"/>
  <c r="J187" i="71"/>
  <c r="I187" i="71"/>
  <c r="H187" i="71"/>
  <c r="G187" i="71"/>
  <c r="F187" i="71"/>
  <c r="E187" i="71"/>
  <c r="AI186" i="71"/>
  <c r="AJ186" i="71" s="1"/>
  <c r="AH186" i="71"/>
  <c r="AH197" i="71" s="1"/>
  <c r="AG186" i="71"/>
  <c r="AF186" i="71"/>
  <c r="AE186" i="71"/>
  <c r="AD186" i="71"/>
  <c r="AD197" i="71" s="1"/>
  <c r="AC186" i="71"/>
  <c r="AC197" i="71" s="1"/>
  <c r="AB186" i="71"/>
  <c r="AA186" i="71"/>
  <c r="AA198" i="71" s="1"/>
  <c r="Z186" i="71"/>
  <c r="Y186" i="71"/>
  <c r="X186" i="71"/>
  <c r="W186" i="71"/>
  <c r="V186" i="71"/>
  <c r="V197" i="71" s="1"/>
  <c r="U186" i="71"/>
  <c r="T186" i="71"/>
  <c r="S186" i="71"/>
  <c r="S197" i="71" s="1"/>
  <c r="R186" i="71"/>
  <c r="R197" i="71" s="1"/>
  <c r="Q186" i="71"/>
  <c r="Q197" i="71" s="1"/>
  <c r="P186" i="71"/>
  <c r="O186" i="71"/>
  <c r="O198" i="71" s="1"/>
  <c r="N186" i="71"/>
  <c r="M186" i="71"/>
  <c r="L186" i="71"/>
  <c r="K186" i="71"/>
  <c r="J186" i="71"/>
  <c r="J197" i="71" s="1"/>
  <c r="I186" i="71"/>
  <c r="H186" i="71"/>
  <c r="G186" i="71"/>
  <c r="F186" i="71"/>
  <c r="F197" i="71" s="1"/>
  <c r="E186" i="71"/>
  <c r="E197" i="71" s="1"/>
  <c r="E217" i="71" s="1"/>
  <c r="E128" i="71"/>
  <c r="AH100" i="71"/>
  <c r="AG100" i="71"/>
  <c r="AS96" i="71"/>
  <c r="AA96" i="71"/>
  <c r="T95" i="71"/>
  <c r="AJ91" i="71"/>
  <c r="AH91" i="71"/>
  <c r="R91" i="71"/>
  <c r="P91" i="71"/>
  <c r="AK89" i="71"/>
  <c r="AP88" i="71"/>
  <c r="AO88" i="71"/>
  <c r="U88" i="71"/>
  <c r="S88" i="71"/>
  <c r="AW83" i="71"/>
  <c r="AW82" i="71"/>
  <c r="AV82" i="71"/>
  <c r="AU82" i="71"/>
  <c r="AT82" i="71"/>
  <c r="AK82" i="71"/>
  <c r="AJ82" i="71"/>
  <c r="AF82" i="71"/>
  <c r="AD82" i="71"/>
  <c r="Q82" i="71"/>
  <c r="P82" i="71"/>
  <c r="AP95" i="71" s="1"/>
  <c r="L82" i="71"/>
  <c r="AT91" i="71" s="1"/>
  <c r="AA81" i="71"/>
  <c r="Z81" i="71"/>
  <c r="Y81" i="71"/>
  <c r="Y82" i="71" s="1"/>
  <c r="X81" i="71"/>
  <c r="W81" i="71"/>
  <c r="V81" i="71"/>
  <c r="U81" i="71"/>
  <c r="T81" i="71"/>
  <c r="S81" i="71"/>
  <c r="R81" i="71"/>
  <c r="Q81" i="71"/>
  <c r="P81" i="71"/>
  <c r="O81" i="71"/>
  <c r="N81" i="71"/>
  <c r="M81" i="71"/>
  <c r="M82" i="71" s="1"/>
  <c r="L81" i="71"/>
  <c r="K81" i="71"/>
  <c r="J81" i="71"/>
  <c r="I81" i="71"/>
  <c r="H81" i="71"/>
  <c r="G81" i="71"/>
  <c r="F81" i="71"/>
  <c r="E81" i="71"/>
  <c r="BB71" i="71"/>
  <c r="BA71" i="71"/>
  <c r="AZ71" i="71"/>
  <c r="AY71" i="71"/>
  <c r="AX71" i="71"/>
  <c r="AW71" i="71"/>
  <c r="AV71" i="71"/>
  <c r="AU71" i="71"/>
  <c r="AT71" i="71"/>
  <c r="AS71" i="71"/>
  <c r="AR71" i="71"/>
  <c r="AQ71" i="71"/>
  <c r="AP71" i="71"/>
  <c r="AO71" i="71"/>
  <c r="AN71" i="71"/>
  <c r="AM71" i="71"/>
  <c r="AL71" i="71"/>
  <c r="AK71" i="71"/>
  <c r="AJ71" i="71"/>
  <c r="AI71" i="71"/>
  <c r="AI191" i="71" s="1"/>
  <c r="AH71" i="71"/>
  <c r="AH191" i="71" s="1"/>
  <c r="AG71" i="71"/>
  <c r="AG191" i="71" s="1"/>
  <c r="AF71" i="71"/>
  <c r="AF191" i="71" s="1"/>
  <c r="AE71" i="71"/>
  <c r="AD71" i="71"/>
  <c r="AC71" i="71"/>
  <c r="AB71" i="71"/>
  <c r="AB191" i="71" s="1"/>
  <c r="AA71" i="71"/>
  <c r="AA191" i="71" s="1"/>
  <c r="Z71" i="71"/>
  <c r="Z191" i="71" s="1"/>
  <c r="Y71" i="71"/>
  <c r="Y191" i="71" s="1"/>
  <c r="X71" i="71"/>
  <c r="X191" i="71" s="1"/>
  <c r="W71" i="71"/>
  <c r="V71" i="71"/>
  <c r="U71" i="71"/>
  <c r="T71" i="71"/>
  <c r="T191" i="71" s="1"/>
  <c r="S71" i="71"/>
  <c r="S191" i="71" s="1"/>
  <c r="R71" i="71"/>
  <c r="R191" i="71" s="1"/>
  <c r="Q71" i="71"/>
  <c r="Q191" i="71" s="1"/>
  <c r="P71" i="71"/>
  <c r="P191" i="71" s="1"/>
  <c r="O71" i="71"/>
  <c r="N71" i="71"/>
  <c r="M71" i="71"/>
  <c r="L71" i="71"/>
  <c r="K71" i="71"/>
  <c r="K191" i="71" s="1"/>
  <c r="J71" i="71"/>
  <c r="J191" i="71" s="1"/>
  <c r="I71" i="71"/>
  <c r="I191" i="71" s="1"/>
  <c r="H71" i="71"/>
  <c r="H191" i="71" s="1"/>
  <c r="G71" i="71"/>
  <c r="F71" i="71"/>
  <c r="E71" i="71"/>
  <c r="BB64" i="71"/>
  <c r="BB82" i="71" s="1"/>
  <c r="BA64" i="71"/>
  <c r="AZ64" i="71"/>
  <c r="AZ82" i="71" s="1"/>
  <c r="AZ83" i="71" s="1"/>
  <c r="AY64" i="71"/>
  <c r="AX64" i="71"/>
  <c r="AW64" i="71"/>
  <c r="AV64" i="71"/>
  <c r="AU64" i="71"/>
  <c r="AU83" i="71" s="1"/>
  <c r="AT64" i="71"/>
  <c r="AT83" i="71" s="1"/>
  <c r="AS64" i="71"/>
  <c r="AS82" i="71" s="1"/>
  <c r="AR64" i="71"/>
  <c r="AR82" i="71" s="1"/>
  <c r="AQ64" i="71"/>
  <c r="AP64" i="71"/>
  <c r="AP82" i="71" s="1"/>
  <c r="AO64" i="71"/>
  <c r="AN64" i="71"/>
  <c r="AN82" i="71" s="1"/>
  <c r="AM64" i="71"/>
  <c r="AL64" i="71"/>
  <c r="AL82" i="71" s="1"/>
  <c r="AK64" i="71"/>
  <c r="AK83" i="71" s="1"/>
  <c r="AJ64" i="71"/>
  <c r="AJ83" i="71" s="1"/>
  <c r="AI64" i="71"/>
  <c r="AH64" i="71"/>
  <c r="AG64" i="71"/>
  <c r="AG82" i="71" s="1"/>
  <c r="AF64" i="71"/>
  <c r="AF83" i="71" s="1"/>
  <c r="AE64" i="71"/>
  <c r="AD64" i="71"/>
  <c r="AC64" i="71"/>
  <c r="AB64" i="71"/>
  <c r="AB82" i="71" s="1"/>
  <c r="AA64" i="71"/>
  <c r="Z64" i="71"/>
  <c r="Y64" i="71"/>
  <c r="X64" i="71"/>
  <c r="X82" i="71" s="1"/>
  <c r="W64" i="71"/>
  <c r="V64" i="71"/>
  <c r="U64" i="71"/>
  <c r="U82" i="71" s="1"/>
  <c r="AS100" i="71" s="1"/>
  <c r="T64" i="71"/>
  <c r="S64" i="71"/>
  <c r="R64" i="71"/>
  <c r="Q64" i="71"/>
  <c r="P64" i="71"/>
  <c r="P83" i="71" s="1"/>
  <c r="O64" i="71"/>
  <c r="N64" i="71"/>
  <c r="M64" i="71"/>
  <c r="L64" i="71"/>
  <c r="K64" i="71"/>
  <c r="J64" i="71"/>
  <c r="J82" i="71" s="1"/>
  <c r="I64" i="71"/>
  <c r="I82" i="71" s="1"/>
  <c r="AZ88" i="71" s="1"/>
  <c r="H64" i="71"/>
  <c r="G64" i="71"/>
  <c r="F64" i="71"/>
  <c r="E64" i="71"/>
  <c r="F26" i="71"/>
  <c r="E26" i="71"/>
  <c r="D26" i="71"/>
  <c r="C26" i="71"/>
  <c r="B26" i="71"/>
  <c r="Z198" i="70"/>
  <c r="P197" i="70"/>
  <c r="AB191" i="70"/>
  <c r="AI187" i="70"/>
  <c r="AH187" i="70"/>
  <c r="AG187" i="70"/>
  <c r="AF187" i="70"/>
  <c r="AE187" i="70"/>
  <c r="AD187" i="70"/>
  <c r="AC187" i="70"/>
  <c r="AB187" i="70"/>
  <c r="AA187" i="70"/>
  <c r="Z187" i="70"/>
  <c r="Y187" i="70"/>
  <c r="X187" i="70"/>
  <c r="W187" i="70"/>
  <c r="V187" i="70"/>
  <c r="U187" i="70"/>
  <c r="T187" i="70"/>
  <c r="S187" i="70"/>
  <c r="R187" i="70"/>
  <c r="Q187" i="70"/>
  <c r="P187" i="70"/>
  <c r="O187" i="70"/>
  <c r="N187" i="70"/>
  <c r="M187" i="70"/>
  <c r="L187" i="70"/>
  <c r="K187" i="70"/>
  <c r="J187" i="70"/>
  <c r="I187" i="70"/>
  <c r="H187" i="70"/>
  <c r="G187" i="70"/>
  <c r="F187" i="70"/>
  <c r="E187" i="70"/>
  <c r="AI186" i="70"/>
  <c r="AH186" i="70"/>
  <c r="AG186" i="70"/>
  <c r="AF186" i="70"/>
  <c r="AE186" i="70"/>
  <c r="AD186" i="70"/>
  <c r="AC186" i="70"/>
  <c r="AB186" i="70"/>
  <c r="AB197" i="70" s="1"/>
  <c r="AA186" i="70"/>
  <c r="AA197" i="70" s="1"/>
  <c r="Z186" i="70"/>
  <c r="Z197" i="70" s="1"/>
  <c r="Y186" i="70"/>
  <c r="Y198" i="70" s="1"/>
  <c r="X186" i="70"/>
  <c r="X198" i="70" s="1"/>
  <c r="W186" i="70"/>
  <c r="V186" i="70"/>
  <c r="U186" i="70"/>
  <c r="T186" i="70"/>
  <c r="S186" i="70"/>
  <c r="R186" i="70"/>
  <c r="Q186" i="70"/>
  <c r="P186" i="70"/>
  <c r="O186" i="70"/>
  <c r="O197" i="70" s="1"/>
  <c r="N186" i="70"/>
  <c r="N197" i="70" s="1"/>
  <c r="M186" i="70"/>
  <c r="M198" i="70" s="1"/>
  <c r="L186" i="70"/>
  <c r="L198" i="70" s="1"/>
  <c r="K186" i="70"/>
  <c r="J186" i="70"/>
  <c r="I186" i="70"/>
  <c r="H186" i="70"/>
  <c r="G186" i="70"/>
  <c r="F186" i="70"/>
  <c r="E186" i="70"/>
  <c r="E128" i="70"/>
  <c r="AS104" i="70"/>
  <c r="AX103" i="70"/>
  <c r="Z103" i="70"/>
  <c r="AF102" i="70"/>
  <c r="AM101" i="70"/>
  <c r="AS96" i="70"/>
  <c r="AC96" i="70"/>
  <c r="AM92" i="70"/>
  <c r="Y92" i="70"/>
  <c r="AZ91" i="70"/>
  <c r="AL91" i="70"/>
  <c r="X91" i="70"/>
  <c r="AS84" i="70"/>
  <c r="AW82" i="70"/>
  <c r="AV82" i="70"/>
  <c r="AK82" i="70"/>
  <c r="AJ82" i="70"/>
  <c r="Y82" i="70"/>
  <c r="X82" i="70"/>
  <c r="M82" i="70"/>
  <c r="L82" i="70"/>
  <c r="AA81" i="70"/>
  <c r="Z81" i="70"/>
  <c r="Y81" i="70"/>
  <c r="X81" i="70"/>
  <c r="W81" i="70"/>
  <c r="V81" i="70"/>
  <c r="U81" i="70"/>
  <c r="T81" i="70"/>
  <c r="S81" i="70"/>
  <c r="R81" i="70"/>
  <c r="Q81" i="70"/>
  <c r="P81" i="70"/>
  <c r="O81" i="70"/>
  <c r="N81" i="70"/>
  <c r="M81" i="70"/>
  <c r="L81" i="70"/>
  <c r="K81" i="70"/>
  <c r="J81" i="70"/>
  <c r="I81" i="70"/>
  <c r="H81" i="70"/>
  <c r="G81" i="70"/>
  <c r="F81" i="70"/>
  <c r="E81" i="70"/>
  <c r="BB71" i="70"/>
  <c r="BA71" i="70"/>
  <c r="AZ71" i="70"/>
  <c r="AY71" i="70"/>
  <c r="AX71" i="70"/>
  <c r="AW71" i="70"/>
  <c r="AV71" i="70"/>
  <c r="AU71" i="70"/>
  <c r="AT71" i="70"/>
  <c r="AS71" i="70"/>
  <c r="AR71" i="70"/>
  <c r="AQ71" i="70"/>
  <c r="AP71" i="70"/>
  <c r="AO71" i="70"/>
  <c r="AN71" i="70"/>
  <c r="AM71" i="70"/>
  <c r="AL71" i="70"/>
  <c r="AK71" i="70"/>
  <c r="AJ71" i="70"/>
  <c r="AI71" i="70"/>
  <c r="AH71" i="70"/>
  <c r="AH191" i="70" s="1"/>
  <c r="AG71" i="70"/>
  <c r="AF71" i="70"/>
  <c r="AE71" i="70"/>
  <c r="AE191" i="70" s="1"/>
  <c r="AD71" i="70"/>
  <c r="AD191" i="70" s="1"/>
  <c r="AC71" i="70"/>
  <c r="AB71" i="70"/>
  <c r="AA71" i="70"/>
  <c r="Z71" i="70"/>
  <c r="Z191" i="70" s="1"/>
  <c r="Y71" i="70"/>
  <c r="X71" i="70"/>
  <c r="W71" i="70"/>
  <c r="W191" i="70" s="1"/>
  <c r="V71" i="70"/>
  <c r="V191" i="70" s="1"/>
  <c r="U71" i="70"/>
  <c r="T71" i="70"/>
  <c r="S71" i="70"/>
  <c r="R71" i="70"/>
  <c r="R191" i="70" s="1"/>
  <c r="Q71" i="70"/>
  <c r="P71" i="70"/>
  <c r="O71" i="70"/>
  <c r="O191" i="70" s="1"/>
  <c r="N71" i="70"/>
  <c r="N191" i="70" s="1"/>
  <c r="M71" i="70"/>
  <c r="L71" i="70"/>
  <c r="K71" i="70"/>
  <c r="J71" i="70"/>
  <c r="J191" i="70" s="1"/>
  <c r="I71" i="70"/>
  <c r="H71" i="70"/>
  <c r="G71" i="70"/>
  <c r="G191" i="70" s="1"/>
  <c r="F71" i="70"/>
  <c r="F191" i="70" s="1"/>
  <c r="E71" i="70"/>
  <c r="BB64" i="70"/>
  <c r="BA64" i="70"/>
  <c r="BA82" i="70" s="1"/>
  <c r="AZ64" i="70"/>
  <c r="AY64" i="70"/>
  <c r="AX64" i="70"/>
  <c r="AW64" i="70"/>
  <c r="AW83" i="70" s="1"/>
  <c r="AV64" i="70"/>
  <c r="AU64" i="70"/>
  <c r="AU82" i="70" s="1"/>
  <c r="AT64" i="70"/>
  <c r="AT82" i="70" s="1"/>
  <c r="AS64" i="70"/>
  <c r="AR64" i="70"/>
  <c r="AQ64" i="70"/>
  <c r="AP64" i="70"/>
  <c r="AO64" i="70"/>
  <c r="AO82" i="70" s="1"/>
  <c r="AN64" i="70"/>
  <c r="AM64" i="70"/>
  <c r="AL64" i="70"/>
  <c r="AK64" i="70"/>
  <c r="AK83" i="70" s="1"/>
  <c r="AJ64" i="70"/>
  <c r="AI64" i="70"/>
  <c r="AI82" i="70" s="1"/>
  <c r="AH64" i="70"/>
  <c r="AH82" i="70" s="1"/>
  <c r="AG64" i="70"/>
  <c r="AF64" i="70"/>
  <c r="AE64" i="70"/>
  <c r="AD64" i="70"/>
  <c r="AC64" i="70"/>
  <c r="AC82" i="70" s="1"/>
  <c r="AB64" i="70"/>
  <c r="AA64" i="70"/>
  <c r="Z64" i="70"/>
  <c r="Y64" i="70"/>
  <c r="Y83" i="70" s="1"/>
  <c r="X64" i="70"/>
  <c r="X83" i="70" s="1"/>
  <c r="W64" i="70"/>
  <c r="W82" i="70" s="1"/>
  <c r="V64" i="70"/>
  <c r="V82" i="70" s="1"/>
  <c r="U64" i="70"/>
  <c r="T64" i="70"/>
  <c r="S64" i="70"/>
  <c r="R64" i="70"/>
  <c r="Q64" i="70"/>
  <c r="Q82" i="70" s="1"/>
  <c r="P64" i="70"/>
  <c r="O64" i="70"/>
  <c r="N64" i="70"/>
  <c r="M64" i="70"/>
  <c r="M83" i="70" s="1"/>
  <c r="L64" i="70"/>
  <c r="L83" i="70" s="1"/>
  <c r="K64" i="70"/>
  <c r="K82" i="70" s="1"/>
  <c r="J64" i="70"/>
  <c r="J82" i="70" s="1"/>
  <c r="I64" i="70"/>
  <c r="H64" i="70"/>
  <c r="G64" i="70"/>
  <c r="F64" i="70"/>
  <c r="E64" i="70"/>
  <c r="E82" i="70" s="1"/>
  <c r="I84" i="70" s="1"/>
  <c r="F26" i="70"/>
  <c r="E26" i="70"/>
  <c r="C26" i="70"/>
  <c r="B26" i="70"/>
  <c r="L198" i="69"/>
  <c r="AH197" i="69"/>
  <c r="R197" i="69"/>
  <c r="AI187" i="69"/>
  <c r="AH187" i="69"/>
  <c r="AG187" i="69"/>
  <c r="AF187" i="69"/>
  <c r="AE187" i="69"/>
  <c r="AD187" i="69"/>
  <c r="AC187" i="69"/>
  <c r="AB187" i="69"/>
  <c r="AA187" i="69"/>
  <c r="Z187" i="69"/>
  <c r="Y187" i="69"/>
  <c r="X187" i="69"/>
  <c r="W187" i="69"/>
  <c r="V187" i="69"/>
  <c r="U187" i="69"/>
  <c r="T187" i="69"/>
  <c r="S187" i="69"/>
  <c r="R187" i="69"/>
  <c r="Q187" i="69"/>
  <c r="P187" i="69"/>
  <c r="O187" i="69"/>
  <c r="N187" i="69"/>
  <c r="M187" i="69"/>
  <c r="L187" i="69"/>
  <c r="K187" i="69"/>
  <c r="J187" i="69"/>
  <c r="I187" i="69"/>
  <c r="H187" i="69"/>
  <c r="G187" i="69"/>
  <c r="F187" i="69"/>
  <c r="E187" i="69"/>
  <c r="AI186" i="69"/>
  <c r="AI198" i="69" s="1"/>
  <c r="AH186" i="69"/>
  <c r="AG186" i="69"/>
  <c r="AG197" i="69" s="1"/>
  <c r="AF186" i="69"/>
  <c r="AF197" i="69" s="1"/>
  <c r="AE186" i="69"/>
  <c r="AD186" i="69"/>
  <c r="AD198" i="69" s="1"/>
  <c r="AC186" i="69"/>
  <c r="AB186" i="69"/>
  <c r="AB198" i="69" s="1"/>
  <c r="AA186" i="69"/>
  <c r="AA198" i="69" s="1"/>
  <c r="Z186" i="69"/>
  <c r="Z198" i="69" s="1"/>
  <c r="Y186" i="69"/>
  <c r="X186" i="69"/>
  <c r="X198" i="69" s="1"/>
  <c r="W186" i="69"/>
  <c r="W191" i="69" s="1"/>
  <c r="V186" i="69"/>
  <c r="V198" i="69" s="1"/>
  <c r="U186" i="69"/>
  <c r="U197" i="69" s="1"/>
  <c r="T186" i="69"/>
  <c r="T198" i="69" s="1"/>
  <c r="S186" i="69"/>
  <c r="R186" i="69"/>
  <c r="R198" i="69" s="1"/>
  <c r="Q186" i="69"/>
  <c r="P186" i="69"/>
  <c r="O186" i="69"/>
  <c r="N186" i="69"/>
  <c r="M186" i="69"/>
  <c r="M197" i="69" s="1"/>
  <c r="L186" i="69"/>
  <c r="K186" i="69"/>
  <c r="K197" i="69" s="1"/>
  <c r="J186" i="69"/>
  <c r="J198" i="69" s="1"/>
  <c r="I186" i="69"/>
  <c r="I197" i="69" s="1"/>
  <c r="H186" i="69"/>
  <c r="H198" i="69" s="1"/>
  <c r="G186" i="69"/>
  <c r="F186" i="69"/>
  <c r="E186" i="69"/>
  <c r="E128" i="69"/>
  <c r="AU105" i="69"/>
  <c r="AI105" i="69"/>
  <c r="BA100" i="69"/>
  <c r="AO100" i="69"/>
  <c r="AC100" i="69"/>
  <c r="AL99" i="69"/>
  <c r="BB93" i="69"/>
  <c r="BA93" i="69"/>
  <c r="AP93" i="69"/>
  <c r="AO93" i="69"/>
  <c r="AD93" i="69"/>
  <c r="AC93" i="69"/>
  <c r="R93" i="69"/>
  <c r="Q93" i="69"/>
  <c r="AU88" i="69"/>
  <c r="AI88" i="69"/>
  <c r="W88" i="69"/>
  <c r="K88" i="69"/>
  <c r="AR87" i="69"/>
  <c r="T87" i="69"/>
  <c r="BB86" i="69"/>
  <c r="AD86" i="69"/>
  <c r="AX82" i="69"/>
  <c r="AS82" i="69"/>
  <c r="AR82" i="69"/>
  <c r="AL82" i="69"/>
  <c r="AG82" i="69"/>
  <c r="AF82" i="69"/>
  <c r="Z82" i="69"/>
  <c r="AT105" i="69" s="1"/>
  <c r="U82" i="69"/>
  <c r="AZ100" i="69" s="1"/>
  <c r="T82" i="69"/>
  <c r="N82" i="69"/>
  <c r="AZ93" i="69" s="1"/>
  <c r="I82" i="69"/>
  <c r="AT88" i="69" s="1"/>
  <c r="H82" i="69"/>
  <c r="AF87" i="69" s="1"/>
  <c r="AA81" i="69"/>
  <c r="Z81" i="69"/>
  <c r="Y81" i="69"/>
  <c r="X81" i="69"/>
  <c r="W81" i="69"/>
  <c r="V81" i="69"/>
  <c r="U81" i="69"/>
  <c r="T81" i="69"/>
  <c r="S81" i="69"/>
  <c r="R81" i="69"/>
  <c r="Q81" i="69"/>
  <c r="P81" i="69"/>
  <c r="O81" i="69"/>
  <c r="N81" i="69"/>
  <c r="M81" i="69"/>
  <c r="L81" i="69"/>
  <c r="K81" i="69"/>
  <c r="J81" i="69"/>
  <c r="I81" i="69"/>
  <c r="H81" i="69"/>
  <c r="G81" i="69"/>
  <c r="F81" i="69"/>
  <c r="E81" i="69"/>
  <c r="BB71" i="69"/>
  <c r="BA71" i="69"/>
  <c r="AZ71" i="69"/>
  <c r="AY71" i="69"/>
  <c r="AX71" i="69"/>
  <c r="AW71" i="69"/>
  <c r="AV71" i="69"/>
  <c r="AU71" i="69"/>
  <c r="AT71" i="69"/>
  <c r="AS71" i="69"/>
  <c r="AR71" i="69"/>
  <c r="AQ71" i="69"/>
  <c r="AP71" i="69"/>
  <c r="AO71" i="69"/>
  <c r="AN71" i="69"/>
  <c r="AM71" i="69"/>
  <c r="AL71" i="69"/>
  <c r="AK71" i="69"/>
  <c r="AJ71" i="69"/>
  <c r="AI71" i="69"/>
  <c r="AH71" i="69"/>
  <c r="AH191" i="69" s="1"/>
  <c r="AG71" i="69"/>
  <c r="AG191" i="69" s="1"/>
  <c r="AF71" i="69"/>
  <c r="AE71" i="69"/>
  <c r="AD71" i="69"/>
  <c r="AC71" i="69"/>
  <c r="AC191" i="69" s="1"/>
  <c r="AB71" i="69"/>
  <c r="AB191" i="69" s="1"/>
  <c r="AA71" i="69"/>
  <c r="AA191" i="69" s="1"/>
  <c r="Z71" i="69"/>
  <c r="Z191" i="69" s="1"/>
  <c r="Y71" i="69"/>
  <c r="Y191" i="69" s="1"/>
  <c r="X71" i="69"/>
  <c r="W71" i="69"/>
  <c r="V71" i="69"/>
  <c r="U71" i="69"/>
  <c r="U191" i="69" s="1"/>
  <c r="T71" i="69"/>
  <c r="T191" i="69" s="1"/>
  <c r="S71" i="69"/>
  <c r="S191" i="69" s="1"/>
  <c r="R71" i="69"/>
  <c r="R191" i="69" s="1"/>
  <c r="Q71" i="69"/>
  <c r="P71" i="69"/>
  <c r="O71" i="69"/>
  <c r="N71" i="69"/>
  <c r="M71" i="69"/>
  <c r="L71" i="69"/>
  <c r="L191" i="69" s="1"/>
  <c r="K71" i="69"/>
  <c r="J71" i="69"/>
  <c r="J191" i="69" s="1"/>
  <c r="I71" i="69"/>
  <c r="I191" i="69" s="1"/>
  <c r="H71" i="69"/>
  <c r="G71" i="69"/>
  <c r="F71" i="69"/>
  <c r="E71" i="69"/>
  <c r="BB64" i="69"/>
  <c r="BB82" i="69" s="1"/>
  <c r="BA64" i="69"/>
  <c r="AZ64" i="69"/>
  <c r="AY64" i="69"/>
  <c r="AX64" i="69"/>
  <c r="AX83" i="69" s="1"/>
  <c r="AW64" i="69"/>
  <c r="AV64" i="69"/>
  <c r="AU64" i="69"/>
  <c r="AT64" i="69"/>
  <c r="AS64" i="69"/>
  <c r="AS83" i="69" s="1"/>
  <c r="AR64" i="69"/>
  <c r="AR83" i="69" s="1"/>
  <c r="AQ64" i="69"/>
  <c r="AQ82" i="69" s="1"/>
  <c r="AP64" i="69"/>
  <c r="AP82" i="69" s="1"/>
  <c r="AO64" i="69"/>
  <c r="AN64" i="69"/>
  <c r="AM64" i="69"/>
  <c r="AL64" i="69"/>
  <c r="AL83" i="69" s="1"/>
  <c r="AK64" i="69"/>
  <c r="AJ64" i="69"/>
  <c r="AI64" i="69"/>
  <c r="AH64" i="69"/>
  <c r="AG64" i="69"/>
  <c r="AG83" i="69" s="1"/>
  <c r="AF64" i="69"/>
  <c r="AF83" i="69" s="1"/>
  <c r="AE64" i="69"/>
  <c r="AE82" i="69" s="1"/>
  <c r="AD64" i="69"/>
  <c r="AD82" i="69" s="1"/>
  <c r="AC64" i="69"/>
  <c r="AB64" i="69"/>
  <c r="AA64" i="69"/>
  <c r="Z64" i="69"/>
  <c r="Z83" i="69" s="1"/>
  <c r="Y64" i="69"/>
  <c r="X64" i="69"/>
  <c r="W64" i="69"/>
  <c r="V64" i="69"/>
  <c r="U64" i="69"/>
  <c r="U83" i="69" s="1"/>
  <c r="T64" i="69"/>
  <c r="T83" i="69" s="1"/>
  <c r="S64" i="69"/>
  <c r="S82" i="69" s="1"/>
  <c r="R64" i="69"/>
  <c r="R82" i="69" s="1"/>
  <c r="Q64" i="69"/>
  <c r="P64" i="69"/>
  <c r="O64" i="69"/>
  <c r="N64" i="69"/>
  <c r="N83" i="69" s="1"/>
  <c r="M64" i="69"/>
  <c r="L64" i="69"/>
  <c r="K64" i="69"/>
  <c r="J64" i="69"/>
  <c r="I64" i="69"/>
  <c r="I83" i="69" s="1"/>
  <c r="H64" i="69"/>
  <c r="H83" i="69" s="1"/>
  <c r="G64" i="69"/>
  <c r="G82" i="69" s="1"/>
  <c r="F64" i="69"/>
  <c r="F82" i="69" s="1"/>
  <c r="E64" i="69"/>
  <c r="F26" i="69"/>
  <c r="E26" i="69"/>
  <c r="D26" i="69"/>
  <c r="C26" i="69"/>
  <c r="B26" i="69"/>
  <c r="Q217" i="71"/>
  <c r="O218" i="71"/>
  <c r="K191" i="70" l="1"/>
  <c r="AI191" i="73"/>
  <c r="S191" i="70"/>
  <c r="AF198" i="73"/>
  <c r="L191" i="74"/>
  <c r="T191" i="74"/>
  <c r="AB191" i="74"/>
  <c r="O198" i="74"/>
  <c r="O218" i="74" s="1"/>
  <c r="AJ186" i="75"/>
  <c r="R197" i="75"/>
  <c r="AI191" i="70"/>
  <c r="L191" i="70"/>
  <c r="T191" i="70"/>
  <c r="AC198" i="71"/>
  <c r="M191" i="70"/>
  <c r="U191" i="70"/>
  <c r="U211" i="70" s="1"/>
  <c r="AC191" i="70"/>
  <c r="N198" i="70"/>
  <c r="AJ191" i="71"/>
  <c r="E198" i="71"/>
  <c r="AD198" i="71"/>
  <c r="M191" i="74"/>
  <c r="U191" i="74"/>
  <c r="AC191" i="74"/>
  <c r="AC211" i="74" s="1"/>
  <c r="AA191" i="70"/>
  <c r="F191" i="69"/>
  <c r="N191" i="69"/>
  <c r="V191" i="69"/>
  <c r="AD191" i="69"/>
  <c r="E191" i="71"/>
  <c r="M191" i="71"/>
  <c r="U191" i="71"/>
  <c r="U211" i="71" s="1"/>
  <c r="AC191" i="71"/>
  <c r="F198" i="71"/>
  <c r="F191" i="72"/>
  <c r="V191" i="72"/>
  <c r="AD191" i="72"/>
  <c r="AC197" i="74"/>
  <c r="R191" i="75"/>
  <c r="Z191" i="75"/>
  <c r="Z211" i="75" s="1"/>
  <c r="AH191" i="75"/>
  <c r="N191" i="71"/>
  <c r="G191" i="72"/>
  <c r="AE191" i="72"/>
  <c r="G191" i="74"/>
  <c r="O191" i="74"/>
  <c r="W191" i="74"/>
  <c r="AE191" i="74"/>
  <c r="AE211" i="74" s="1"/>
  <c r="K191" i="75"/>
  <c r="S191" i="75"/>
  <c r="F198" i="75"/>
  <c r="O191" i="69"/>
  <c r="AE191" i="69"/>
  <c r="AD191" i="71"/>
  <c r="AF191" i="69"/>
  <c r="P191" i="70"/>
  <c r="P211" i="70" s="1"/>
  <c r="AF191" i="70"/>
  <c r="O191" i="71"/>
  <c r="W191" i="71"/>
  <c r="AE191" i="71"/>
  <c r="H191" i="72"/>
  <c r="P191" i="72"/>
  <c r="X191" i="72"/>
  <c r="AF191" i="72"/>
  <c r="N191" i="72"/>
  <c r="H198" i="73"/>
  <c r="H191" i="74"/>
  <c r="P191" i="74"/>
  <c r="X191" i="74"/>
  <c r="AF191" i="74"/>
  <c r="AA198" i="74"/>
  <c r="L191" i="75"/>
  <c r="L211" i="75" s="1"/>
  <c r="T191" i="75"/>
  <c r="AJ191" i="75"/>
  <c r="K191" i="69"/>
  <c r="V191" i="71"/>
  <c r="O191" i="72"/>
  <c r="W191" i="72"/>
  <c r="P191" i="69"/>
  <c r="X191" i="69"/>
  <c r="X211" i="69" s="1"/>
  <c r="H191" i="70"/>
  <c r="X191" i="70"/>
  <c r="AI191" i="69"/>
  <c r="I191" i="70"/>
  <c r="Q191" i="70"/>
  <c r="Y191" i="70"/>
  <c r="AG191" i="70"/>
  <c r="Q198" i="71"/>
  <c r="Q218" i="71" s="1"/>
  <c r="N197" i="72"/>
  <c r="I191" i="74"/>
  <c r="Q191" i="74"/>
  <c r="Y191" i="74"/>
  <c r="AG191" i="74"/>
  <c r="X172" i="75"/>
  <c r="X172" i="74"/>
  <c r="X172" i="73"/>
  <c r="X194" i="73" s="1"/>
  <c r="X214" i="73" s="1"/>
  <c r="X172" i="72"/>
  <c r="X172" i="71"/>
  <c r="X172" i="70"/>
  <c r="X172" i="69"/>
  <c r="AC143" i="75"/>
  <c r="AC143" i="74"/>
  <c r="AC143" i="73"/>
  <c r="AC143" i="72"/>
  <c r="AC193" i="72" s="1"/>
  <c r="AC213" i="72" s="1"/>
  <c r="AC143" i="71"/>
  <c r="AC143" i="70"/>
  <c r="AC143" i="69"/>
  <c r="BA147" i="75"/>
  <c r="AO147" i="75"/>
  <c r="AC147" i="75"/>
  <c r="Q147" i="75"/>
  <c r="AV147" i="75"/>
  <c r="AJ147" i="75"/>
  <c r="X147" i="75"/>
  <c r="AQ147" i="75"/>
  <c r="AE147" i="75"/>
  <c r="AT147" i="75"/>
  <c r="AD147" i="75"/>
  <c r="O147" i="75"/>
  <c r="AS147" i="75"/>
  <c r="AB147" i="75"/>
  <c r="N147" i="75"/>
  <c r="AP147" i="75"/>
  <c r="Z147" i="75"/>
  <c r="L147" i="75"/>
  <c r="BB147" i="75"/>
  <c r="AL147" i="75"/>
  <c r="V147" i="75"/>
  <c r="I147" i="75"/>
  <c r="AZ147" i="75"/>
  <c r="AK147" i="75"/>
  <c r="U147" i="75"/>
  <c r="H147" i="75"/>
  <c r="AY147" i="75"/>
  <c r="AI147" i="75"/>
  <c r="T147" i="75"/>
  <c r="G147" i="75"/>
  <c r="AN147" i="75"/>
  <c r="K147" i="75"/>
  <c r="AM147" i="75"/>
  <c r="J147" i="75"/>
  <c r="AH147" i="75"/>
  <c r="F147" i="75"/>
  <c r="AG147" i="75"/>
  <c r="E147" i="75"/>
  <c r="Y147" i="75"/>
  <c r="W147" i="75"/>
  <c r="AX147" i="75"/>
  <c r="S147" i="75"/>
  <c r="AU147" i="75"/>
  <c r="AR147" i="75"/>
  <c r="AF147" i="75"/>
  <c r="AA147" i="75"/>
  <c r="R147" i="75"/>
  <c r="P147" i="75"/>
  <c r="M147" i="75"/>
  <c r="AW147" i="75"/>
  <c r="AS147" i="74"/>
  <c r="AG147" i="74"/>
  <c r="U147" i="74"/>
  <c r="I147" i="74"/>
  <c r="AX147" i="74"/>
  <c r="AK147" i="74"/>
  <c r="X147" i="74"/>
  <c r="K147" i="74"/>
  <c r="AW147" i="74"/>
  <c r="AJ147" i="74"/>
  <c r="W147" i="74"/>
  <c r="J147" i="74"/>
  <c r="AV147" i="74"/>
  <c r="AI147" i="74"/>
  <c r="V147" i="74"/>
  <c r="H147" i="74"/>
  <c r="AU147" i="74"/>
  <c r="AH147" i="74"/>
  <c r="T147" i="74"/>
  <c r="G147" i="74"/>
  <c r="AQ147" i="74"/>
  <c r="AD147" i="74"/>
  <c r="Q147" i="74"/>
  <c r="AP147" i="74"/>
  <c r="AC147" i="74"/>
  <c r="P147" i="74"/>
  <c r="BB147" i="74"/>
  <c r="AO147" i="74"/>
  <c r="AB147" i="74"/>
  <c r="O147" i="74"/>
  <c r="BA147" i="74"/>
  <c r="Y147" i="74"/>
  <c r="AZ147" i="74"/>
  <c r="S147" i="74"/>
  <c r="AY147" i="74"/>
  <c r="R147" i="74"/>
  <c r="AT147" i="74"/>
  <c r="N147" i="74"/>
  <c r="AR147" i="74"/>
  <c r="M147" i="74"/>
  <c r="AM147" i="74"/>
  <c r="F147" i="74"/>
  <c r="AL147" i="74"/>
  <c r="E147" i="74"/>
  <c r="AF147" i="74"/>
  <c r="AA147" i="74"/>
  <c r="AN147" i="74"/>
  <c r="AE147" i="74"/>
  <c r="Z147" i="74"/>
  <c r="L147" i="74"/>
  <c r="AS147" i="73"/>
  <c r="AG147" i="73"/>
  <c r="U147" i="73"/>
  <c r="I147" i="73"/>
  <c r="AR147" i="73"/>
  <c r="AF147" i="73"/>
  <c r="T147" i="73"/>
  <c r="H147" i="73"/>
  <c r="AQ147" i="73"/>
  <c r="AE147" i="73"/>
  <c r="S147" i="73"/>
  <c r="G147" i="73"/>
  <c r="BB147" i="73"/>
  <c r="AP147" i="73"/>
  <c r="AD147" i="73"/>
  <c r="R147" i="73"/>
  <c r="F147" i="73"/>
  <c r="BA147" i="73"/>
  <c r="AO147" i="73"/>
  <c r="AC147" i="73"/>
  <c r="Q147" i="73"/>
  <c r="E147" i="73"/>
  <c r="AZ147" i="73"/>
  <c r="AN147" i="73"/>
  <c r="AB147" i="73"/>
  <c r="P147" i="73"/>
  <c r="AY147" i="73"/>
  <c r="AM147" i="73"/>
  <c r="AA147" i="73"/>
  <c r="O147" i="73"/>
  <c r="AX147" i="73"/>
  <c r="AL147" i="73"/>
  <c r="Z147" i="73"/>
  <c r="N147" i="73"/>
  <c r="AW147" i="73"/>
  <c r="AK147" i="73"/>
  <c r="Y147" i="73"/>
  <c r="M147" i="73"/>
  <c r="AU147" i="73"/>
  <c r="AI147" i="73"/>
  <c r="W147" i="73"/>
  <c r="K147" i="73"/>
  <c r="AV147" i="73"/>
  <c r="AT147" i="73"/>
  <c r="AJ147" i="73"/>
  <c r="AH147" i="73"/>
  <c r="X147" i="73"/>
  <c r="V147" i="73"/>
  <c r="L147" i="73"/>
  <c r="J147" i="73"/>
  <c r="AW147" i="72"/>
  <c r="AK147" i="72"/>
  <c r="Y147" i="72"/>
  <c r="M147" i="72"/>
  <c r="AV147" i="72"/>
  <c r="AJ147" i="72"/>
  <c r="X147" i="72"/>
  <c r="L147" i="72"/>
  <c r="AU147" i="72"/>
  <c r="AI147" i="72"/>
  <c r="W147" i="72"/>
  <c r="K147" i="72"/>
  <c r="AT147" i="72"/>
  <c r="AH147" i="72"/>
  <c r="V147" i="72"/>
  <c r="J147" i="72"/>
  <c r="AS147" i="72"/>
  <c r="AG147" i="72"/>
  <c r="U147" i="72"/>
  <c r="I147" i="72"/>
  <c r="AR147" i="72"/>
  <c r="AF147" i="72"/>
  <c r="T147" i="72"/>
  <c r="H147" i="72"/>
  <c r="AQ147" i="72"/>
  <c r="AE147" i="72"/>
  <c r="S147" i="72"/>
  <c r="G147" i="72"/>
  <c r="BB147" i="72"/>
  <c r="AP147" i="72"/>
  <c r="AD147" i="72"/>
  <c r="R147" i="72"/>
  <c r="F147" i="72"/>
  <c r="BA147" i="72"/>
  <c r="AO147" i="72"/>
  <c r="AC147" i="72"/>
  <c r="Q147" i="72"/>
  <c r="E147" i="72"/>
  <c r="AX147" i="72"/>
  <c r="AN147" i="72"/>
  <c r="AM147" i="72"/>
  <c r="AL147" i="72"/>
  <c r="AB147" i="72"/>
  <c r="AA147" i="72"/>
  <c r="Z147" i="72"/>
  <c r="P147" i="72"/>
  <c r="O147" i="72"/>
  <c r="AZ147" i="72"/>
  <c r="BA147" i="71"/>
  <c r="AO147" i="71"/>
  <c r="AC147" i="71"/>
  <c r="Q147" i="71"/>
  <c r="E147" i="71"/>
  <c r="AY147" i="72"/>
  <c r="AZ147" i="71"/>
  <c r="AN147" i="71"/>
  <c r="AB147" i="71"/>
  <c r="P147" i="71"/>
  <c r="N147" i="72"/>
  <c r="AY147" i="71"/>
  <c r="AM147" i="71"/>
  <c r="AA147" i="71"/>
  <c r="O147" i="71"/>
  <c r="AX147" i="71"/>
  <c r="AL147" i="71"/>
  <c r="Z147" i="71"/>
  <c r="N147" i="71"/>
  <c r="AW147" i="71"/>
  <c r="AK147" i="71"/>
  <c r="Y147" i="71"/>
  <c r="M147" i="71"/>
  <c r="AV147" i="71"/>
  <c r="AJ147" i="71"/>
  <c r="X147" i="71"/>
  <c r="L147" i="71"/>
  <c r="AU147" i="71"/>
  <c r="AI147" i="71"/>
  <c r="W147" i="71"/>
  <c r="K147" i="71"/>
  <c r="AS147" i="71"/>
  <c r="AG147" i="71"/>
  <c r="U147" i="71"/>
  <c r="I147" i="71"/>
  <c r="AD147" i="71"/>
  <c r="V147" i="71"/>
  <c r="T147" i="71"/>
  <c r="BB147" i="71"/>
  <c r="R147" i="71"/>
  <c r="AT147" i="71"/>
  <c r="J147" i="71"/>
  <c r="AR147" i="71"/>
  <c r="H147" i="71"/>
  <c r="AF147" i="71"/>
  <c r="AH147" i="71"/>
  <c r="AE147" i="71"/>
  <c r="S147" i="71"/>
  <c r="G147" i="71"/>
  <c r="F147" i="71"/>
  <c r="AQ147" i="71"/>
  <c r="AY147" i="70"/>
  <c r="AM147" i="70"/>
  <c r="AA147" i="70"/>
  <c r="O147" i="70"/>
  <c r="AX147" i="70"/>
  <c r="AL147" i="70"/>
  <c r="Z147" i="70"/>
  <c r="N147" i="70"/>
  <c r="AW147" i="70"/>
  <c r="AK147" i="70"/>
  <c r="Y147" i="70"/>
  <c r="M147" i="70"/>
  <c r="AV147" i="70"/>
  <c r="AJ147" i="70"/>
  <c r="X147" i="70"/>
  <c r="L147" i="70"/>
  <c r="AU147" i="70"/>
  <c r="AI147" i="70"/>
  <c r="W147" i="70"/>
  <c r="K147" i="70"/>
  <c r="AT147" i="70"/>
  <c r="AH147" i="70"/>
  <c r="V147" i="70"/>
  <c r="J147" i="70"/>
  <c r="AS147" i="70"/>
  <c r="AG147" i="70"/>
  <c r="U147" i="70"/>
  <c r="I147" i="70"/>
  <c r="AR147" i="70"/>
  <c r="AF147" i="70"/>
  <c r="T147" i="70"/>
  <c r="H147" i="70"/>
  <c r="AQ147" i="70"/>
  <c r="AE147" i="70"/>
  <c r="S147" i="70"/>
  <c r="G147" i="70"/>
  <c r="BB147" i="70"/>
  <c r="AP147" i="70"/>
  <c r="AD147" i="70"/>
  <c r="R147" i="70"/>
  <c r="F147" i="70"/>
  <c r="BA147" i="70"/>
  <c r="AO147" i="70"/>
  <c r="AC147" i="70"/>
  <c r="Q147" i="70"/>
  <c r="E147" i="70"/>
  <c r="AZ147" i="70"/>
  <c r="AN147" i="70"/>
  <c r="AB147" i="70"/>
  <c r="P147" i="70"/>
  <c r="AP147" i="71"/>
  <c r="AT147" i="69"/>
  <c r="AH147" i="69"/>
  <c r="V147" i="69"/>
  <c r="J147" i="69"/>
  <c r="AS147" i="69"/>
  <c r="AG147" i="69"/>
  <c r="U147" i="69"/>
  <c r="I147" i="69"/>
  <c r="AR147" i="69"/>
  <c r="AF147" i="69"/>
  <c r="T147" i="69"/>
  <c r="H147" i="69"/>
  <c r="AQ147" i="69"/>
  <c r="AE147" i="69"/>
  <c r="S147" i="69"/>
  <c r="G147" i="69"/>
  <c r="BB147" i="69"/>
  <c r="AP147" i="69"/>
  <c r="AD147" i="69"/>
  <c r="R147" i="69"/>
  <c r="F147" i="69"/>
  <c r="BA147" i="69"/>
  <c r="AO147" i="69"/>
  <c r="AC147" i="69"/>
  <c r="Q147" i="69"/>
  <c r="E147" i="69"/>
  <c r="AZ147" i="69"/>
  <c r="AN147" i="69"/>
  <c r="AB147" i="69"/>
  <c r="P147" i="69"/>
  <c r="AY147" i="69"/>
  <c r="AM147" i="69"/>
  <c r="AA147" i="69"/>
  <c r="O147" i="69"/>
  <c r="AX147" i="69"/>
  <c r="AL147" i="69"/>
  <c r="Z147" i="69"/>
  <c r="N147" i="69"/>
  <c r="AW147" i="69"/>
  <c r="AK147" i="69"/>
  <c r="Y147" i="69"/>
  <c r="M147" i="69"/>
  <c r="AV147" i="69"/>
  <c r="AJ147" i="69"/>
  <c r="X147" i="69"/>
  <c r="L147" i="69"/>
  <c r="AU147" i="69"/>
  <c r="AI147" i="69"/>
  <c r="W147" i="69"/>
  <c r="K147" i="69"/>
  <c r="BA146" i="75"/>
  <c r="AO146" i="75"/>
  <c r="AC146" i="75"/>
  <c r="Q146" i="75"/>
  <c r="E146" i="75"/>
  <c r="AZ146" i="75"/>
  <c r="AN146" i="75"/>
  <c r="AB146" i="75"/>
  <c r="P146" i="75"/>
  <c r="AX146" i="75"/>
  <c r="AL146" i="75"/>
  <c r="Z146" i="75"/>
  <c r="Z196" i="75" s="1"/>
  <c r="N146" i="75"/>
  <c r="AU146" i="75"/>
  <c r="AI146" i="75"/>
  <c r="AI196" i="75" s="1"/>
  <c r="W146" i="75"/>
  <c r="K146" i="75"/>
  <c r="AT146" i="75"/>
  <c r="AH146" i="75"/>
  <c r="V146" i="75"/>
  <c r="J146" i="75"/>
  <c r="AS146" i="75"/>
  <c r="AG146" i="75"/>
  <c r="AG196" i="75" s="1"/>
  <c r="U146" i="75"/>
  <c r="U196" i="75" s="1"/>
  <c r="I146" i="75"/>
  <c r="AK146" i="75"/>
  <c r="M146" i="75"/>
  <c r="AJ146" i="75"/>
  <c r="L146" i="75"/>
  <c r="L196" i="75" s="1"/>
  <c r="AF146" i="75"/>
  <c r="H146" i="75"/>
  <c r="H196" i="75" s="1"/>
  <c r="H216" i="75" s="1"/>
  <c r="AE146" i="75"/>
  <c r="G146" i="75"/>
  <c r="G196" i="75" s="1"/>
  <c r="AW146" i="75"/>
  <c r="Y146" i="75"/>
  <c r="AV146" i="75"/>
  <c r="X146" i="75"/>
  <c r="AR146" i="75"/>
  <c r="T146" i="75"/>
  <c r="T196" i="75" s="1"/>
  <c r="T216" i="75" s="1"/>
  <c r="AQ146" i="75"/>
  <c r="AP146" i="75"/>
  <c r="AD146" i="75"/>
  <c r="AA146" i="75"/>
  <c r="S146" i="75"/>
  <c r="S196" i="75" s="1"/>
  <c r="R146" i="75"/>
  <c r="O146" i="75"/>
  <c r="F146" i="75"/>
  <c r="F196" i="75" s="1"/>
  <c r="BB146" i="75"/>
  <c r="AY146" i="75"/>
  <c r="AM146" i="75"/>
  <c r="AU146" i="74"/>
  <c r="AI146" i="74"/>
  <c r="W146" i="74"/>
  <c r="K146" i="74"/>
  <c r="AV146" i="74"/>
  <c r="AH146" i="74"/>
  <c r="U146" i="74"/>
  <c r="H146" i="74"/>
  <c r="AT146" i="74"/>
  <c r="AG146" i="74"/>
  <c r="AG196" i="74" s="1"/>
  <c r="T146" i="74"/>
  <c r="G146" i="74"/>
  <c r="G196" i="74" s="1"/>
  <c r="AS146" i="74"/>
  <c r="AF146" i="74"/>
  <c r="S146" i="74"/>
  <c r="F146" i="74"/>
  <c r="AR146" i="74"/>
  <c r="AE146" i="74"/>
  <c r="AE196" i="74" s="1"/>
  <c r="R146" i="74"/>
  <c r="E146" i="74"/>
  <c r="BB146" i="74"/>
  <c r="AO146" i="74"/>
  <c r="AB146" i="74"/>
  <c r="O146" i="74"/>
  <c r="BA146" i="74"/>
  <c r="AN146" i="74"/>
  <c r="AA146" i="74"/>
  <c r="N146" i="74"/>
  <c r="N196" i="74" s="1"/>
  <c r="AZ146" i="74"/>
  <c r="AM146" i="74"/>
  <c r="Z146" i="74"/>
  <c r="Z196" i="74" s="1"/>
  <c r="M146" i="74"/>
  <c r="AP146" i="74"/>
  <c r="J146" i="74"/>
  <c r="J196" i="74" s="1"/>
  <c r="AL146" i="74"/>
  <c r="I146" i="74"/>
  <c r="AK146" i="74"/>
  <c r="AJ146" i="74"/>
  <c r="AD146" i="74"/>
  <c r="Y146" i="74"/>
  <c r="X146" i="74"/>
  <c r="AY146" i="74"/>
  <c r="V146" i="74"/>
  <c r="V196" i="74" s="1"/>
  <c r="AW146" i="74"/>
  <c r="P146" i="74"/>
  <c r="P196" i="74" s="1"/>
  <c r="P216" i="74" s="1"/>
  <c r="AX146" i="74"/>
  <c r="AQ146" i="74"/>
  <c r="AC146" i="74"/>
  <c r="L146" i="74"/>
  <c r="AU146" i="73"/>
  <c r="AI146" i="73"/>
  <c r="W146" i="73"/>
  <c r="K146" i="73"/>
  <c r="K196" i="73" s="1"/>
  <c r="K216" i="73" s="1"/>
  <c r="AT146" i="73"/>
  <c r="AH146" i="73"/>
  <c r="V146" i="73"/>
  <c r="J146" i="73"/>
  <c r="AS146" i="73"/>
  <c r="AG146" i="73"/>
  <c r="U146" i="73"/>
  <c r="I146" i="73"/>
  <c r="AR146" i="73"/>
  <c r="AF146" i="73"/>
  <c r="T146" i="73"/>
  <c r="H146" i="73"/>
  <c r="AQ146" i="73"/>
  <c r="AE146" i="73"/>
  <c r="S146" i="73"/>
  <c r="G146" i="73"/>
  <c r="G196" i="73" s="1"/>
  <c r="BB146" i="73"/>
  <c r="AP146" i="73"/>
  <c r="AD146" i="73"/>
  <c r="R146" i="73"/>
  <c r="F146" i="73"/>
  <c r="BA146" i="73"/>
  <c r="AO146" i="73"/>
  <c r="AC146" i="73"/>
  <c r="AC196" i="73" s="1"/>
  <c r="AC216" i="73" s="1"/>
  <c r="Q146" i="73"/>
  <c r="E146" i="73"/>
  <c r="Q146" i="74"/>
  <c r="AZ146" i="73"/>
  <c r="AN146" i="73"/>
  <c r="AB146" i="73"/>
  <c r="P146" i="73"/>
  <c r="AY146" i="73"/>
  <c r="AM146" i="73"/>
  <c r="AA146" i="73"/>
  <c r="O146" i="73"/>
  <c r="AW146" i="73"/>
  <c r="AK146" i="73"/>
  <c r="Y146" i="73"/>
  <c r="M146" i="73"/>
  <c r="AJ146" i="73"/>
  <c r="Z146" i="73"/>
  <c r="X146" i="73"/>
  <c r="X196" i="73" s="1"/>
  <c r="X216" i="73" s="1"/>
  <c r="N146" i="73"/>
  <c r="L146" i="73"/>
  <c r="L196" i="73" s="1"/>
  <c r="AV146" i="73"/>
  <c r="AL146" i="73"/>
  <c r="AY146" i="72"/>
  <c r="AM146" i="72"/>
  <c r="AA146" i="72"/>
  <c r="O146" i="72"/>
  <c r="AX146" i="72"/>
  <c r="AL146" i="72"/>
  <c r="Z146" i="72"/>
  <c r="N146" i="72"/>
  <c r="AW146" i="72"/>
  <c r="AK146" i="72"/>
  <c r="Y146" i="72"/>
  <c r="M146" i="72"/>
  <c r="AV146" i="72"/>
  <c r="AJ146" i="72"/>
  <c r="X146" i="72"/>
  <c r="L146" i="72"/>
  <c r="AU146" i="72"/>
  <c r="AI146" i="72"/>
  <c r="AI196" i="72" s="1"/>
  <c r="AI216" i="72" s="1"/>
  <c r="W146" i="72"/>
  <c r="K146" i="72"/>
  <c r="AT146" i="72"/>
  <c r="AH146" i="72"/>
  <c r="V146" i="72"/>
  <c r="J146" i="72"/>
  <c r="AS146" i="72"/>
  <c r="AG146" i="72"/>
  <c r="AG196" i="72" s="1"/>
  <c r="AG216" i="72" s="1"/>
  <c r="U146" i="72"/>
  <c r="I146" i="72"/>
  <c r="AX146" i="73"/>
  <c r="AR146" i="72"/>
  <c r="AF146" i="72"/>
  <c r="T146" i="72"/>
  <c r="H146" i="72"/>
  <c r="AQ146" i="72"/>
  <c r="AE146" i="72"/>
  <c r="S146" i="72"/>
  <c r="G146" i="72"/>
  <c r="AZ146" i="72"/>
  <c r="AP146" i="72"/>
  <c r="AO146" i="72"/>
  <c r="AN146" i="72"/>
  <c r="AD146" i="72"/>
  <c r="AD196" i="72" s="1"/>
  <c r="AD216" i="72" s="1"/>
  <c r="AC146" i="72"/>
  <c r="AC196" i="72" s="1"/>
  <c r="AB146" i="72"/>
  <c r="AB196" i="72" s="1"/>
  <c r="R146" i="72"/>
  <c r="Q146" i="72"/>
  <c r="BB146" i="72"/>
  <c r="F146" i="72"/>
  <c r="AQ146" i="71"/>
  <c r="AE146" i="71"/>
  <c r="AE196" i="71" s="1"/>
  <c r="AE216" i="71" s="1"/>
  <c r="S146" i="71"/>
  <c r="G146" i="71"/>
  <c r="BB146" i="71"/>
  <c r="AP146" i="71"/>
  <c r="AD146" i="71"/>
  <c r="R146" i="71"/>
  <c r="F146" i="71"/>
  <c r="BA146" i="71"/>
  <c r="AO146" i="71"/>
  <c r="AC146" i="71"/>
  <c r="Q146" i="71"/>
  <c r="E146" i="71"/>
  <c r="BA146" i="72"/>
  <c r="AZ146" i="71"/>
  <c r="AN146" i="71"/>
  <c r="AB146" i="71"/>
  <c r="AB196" i="71" s="1"/>
  <c r="AB216" i="71" s="1"/>
  <c r="P146" i="71"/>
  <c r="P146" i="72"/>
  <c r="P196" i="72" s="1"/>
  <c r="AY146" i="71"/>
  <c r="AM146" i="71"/>
  <c r="AA146" i="71"/>
  <c r="O146" i="71"/>
  <c r="E146" i="72"/>
  <c r="E196" i="72" s="1"/>
  <c r="E216" i="72" s="1"/>
  <c r="AX146" i="71"/>
  <c r="AL146" i="71"/>
  <c r="Z146" i="71"/>
  <c r="N146" i="71"/>
  <c r="AW146" i="71"/>
  <c r="AK146" i="71"/>
  <c r="Y146" i="71"/>
  <c r="M146" i="71"/>
  <c r="AU146" i="71"/>
  <c r="AI146" i="71"/>
  <c r="W146" i="71"/>
  <c r="K146" i="71"/>
  <c r="AR146" i="71"/>
  <c r="H146" i="71"/>
  <c r="H196" i="71" s="1"/>
  <c r="AJ146" i="71"/>
  <c r="AH146" i="71"/>
  <c r="AF146" i="71"/>
  <c r="AF196" i="71" s="1"/>
  <c r="X146" i="71"/>
  <c r="V146" i="71"/>
  <c r="AT146" i="71"/>
  <c r="J146" i="71"/>
  <c r="AV146" i="71"/>
  <c r="AS146" i="71"/>
  <c r="AG146" i="71"/>
  <c r="AG196" i="71" s="1"/>
  <c r="AG216" i="71" s="1"/>
  <c r="U146" i="71"/>
  <c r="U196" i="71" s="1"/>
  <c r="T146" i="71"/>
  <c r="L146" i="71"/>
  <c r="L196" i="71" s="1"/>
  <c r="I146" i="71"/>
  <c r="I196" i="71" s="1"/>
  <c r="BA146" i="70"/>
  <c r="AO146" i="70"/>
  <c r="AC146" i="70"/>
  <c r="Q146" i="70"/>
  <c r="E146" i="70"/>
  <c r="E196" i="70" s="1"/>
  <c r="E216" i="70" s="1"/>
  <c r="AZ146" i="70"/>
  <c r="AN146" i="70"/>
  <c r="AB146" i="70"/>
  <c r="AB196" i="70" s="1"/>
  <c r="AB216" i="70" s="1"/>
  <c r="P146" i="70"/>
  <c r="AY146" i="70"/>
  <c r="AM146" i="70"/>
  <c r="AA146" i="70"/>
  <c r="O146" i="70"/>
  <c r="O196" i="70" s="1"/>
  <c r="O216" i="70" s="1"/>
  <c r="AX146" i="70"/>
  <c r="AL146" i="70"/>
  <c r="Z146" i="70"/>
  <c r="N146" i="70"/>
  <c r="AW146" i="70"/>
  <c r="AK146" i="70"/>
  <c r="Y146" i="70"/>
  <c r="M146" i="70"/>
  <c r="AV146" i="70"/>
  <c r="AJ146" i="70"/>
  <c r="X146" i="70"/>
  <c r="L146" i="70"/>
  <c r="AU146" i="70"/>
  <c r="AI146" i="70"/>
  <c r="W146" i="70"/>
  <c r="K146" i="70"/>
  <c r="K196" i="70" s="1"/>
  <c r="K216" i="70" s="1"/>
  <c r="AT146" i="70"/>
  <c r="AH146" i="70"/>
  <c r="V146" i="70"/>
  <c r="J146" i="70"/>
  <c r="AS146" i="70"/>
  <c r="AG146" i="70"/>
  <c r="U146" i="70"/>
  <c r="I146" i="70"/>
  <c r="AR146" i="70"/>
  <c r="AF146" i="70"/>
  <c r="T146" i="70"/>
  <c r="H146" i="70"/>
  <c r="AQ146" i="70"/>
  <c r="AE146" i="70"/>
  <c r="AE196" i="70" s="1"/>
  <c r="AD146" i="70"/>
  <c r="AD196" i="70" s="1"/>
  <c r="AD216" i="70" s="1"/>
  <c r="S146" i="70"/>
  <c r="R146" i="70"/>
  <c r="R196" i="70" s="1"/>
  <c r="G146" i="70"/>
  <c r="G196" i="70" s="1"/>
  <c r="F146" i="70"/>
  <c r="F196" i="70" s="1"/>
  <c r="BB146" i="70"/>
  <c r="AV146" i="69"/>
  <c r="AJ146" i="69"/>
  <c r="X146" i="69"/>
  <c r="L146" i="69"/>
  <c r="L196" i="69" s="1"/>
  <c r="AU146" i="69"/>
  <c r="AI146" i="69"/>
  <c r="W146" i="69"/>
  <c r="K146" i="69"/>
  <c r="AT146" i="69"/>
  <c r="AH146" i="69"/>
  <c r="V146" i="69"/>
  <c r="J146" i="69"/>
  <c r="J196" i="69" s="1"/>
  <c r="AS146" i="69"/>
  <c r="AG146" i="69"/>
  <c r="U146" i="69"/>
  <c r="I146" i="69"/>
  <c r="AR146" i="69"/>
  <c r="AF146" i="69"/>
  <c r="T146" i="69"/>
  <c r="T196" i="69" s="1"/>
  <c r="T216" i="69" s="1"/>
  <c r="H146" i="69"/>
  <c r="H196" i="69" s="1"/>
  <c r="H216" i="69" s="1"/>
  <c r="AQ146" i="69"/>
  <c r="AE146" i="69"/>
  <c r="S146" i="69"/>
  <c r="G146" i="69"/>
  <c r="BB146" i="69"/>
  <c r="AP146" i="69"/>
  <c r="AD146" i="69"/>
  <c r="AD196" i="69" s="1"/>
  <c r="AD216" i="69" s="1"/>
  <c r="R146" i="69"/>
  <c r="F146" i="69"/>
  <c r="BA146" i="69"/>
  <c r="AO146" i="69"/>
  <c r="AC146" i="69"/>
  <c r="Q146" i="69"/>
  <c r="E146" i="69"/>
  <c r="AZ146" i="69"/>
  <c r="AN146" i="69"/>
  <c r="AB146" i="69"/>
  <c r="P146" i="69"/>
  <c r="AY146" i="69"/>
  <c r="AM146" i="69"/>
  <c r="AA146" i="69"/>
  <c r="O146" i="69"/>
  <c r="AP146" i="70"/>
  <c r="AX146" i="69"/>
  <c r="AL146" i="69"/>
  <c r="Z146" i="69"/>
  <c r="Z196" i="69" s="1"/>
  <c r="N146" i="69"/>
  <c r="N196" i="69" s="1"/>
  <c r="Y146" i="69"/>
  <c r="M146" i="69"/>
  <c r="M196" i="69" s="1"/>
  <c r="AW146" i="69"/>
  <c r="AK146" i="69"/>
  <c r="Y218" i="70"/>
  <c r="AQ75" i="75"/>
  <c r="AQ77" i="75" s="1"/>
  <c r="AE75" i="75"/>
  <c r="AE77" i="75" s="1"/>
  <c r="S75" i="75"/>
  <c r="S77" i="75" s="1"/>
  <c r="G75" i="75"/>
  <c r="G77" i="75" s="1"/>
  <c r="BB75" i="75"/>
  <c r="BB77" i="75" s="1"/>
  <c r="AP75" i="75"/>
  <c r="AP77" i="75" s="1"/>
  <c r="AD75" i="75"/>
  <c r="AD77" i="75" s="1"/>
  <c r="R75" i="75"/>
  <c r="R77" i="75" s="1"/>
  <c r="R134" i="75" s="1"/>
  <c r="F75" i="75"/>
  <c r="F77" i="75" s="1"/>
  <c r="AZ75" i="75"/>
  <c r="AZ77" i="75" s="1"/>
  <c r="AN75" i="75"/>
  <c r="AN77" i="75" s="1"/>
  <c r="AB75" i="75"/>
  <c r="AB77" i="75" s="1"/>
  <c r="P75" i="75"/>
  <c r="P77" i="75" s="1"/>
  <c r="AY75" i="75"/>
  <c r="AY77" i="75" s="1"/>
  <c r="AM75" i="75"/>
  <c r="AM77" i="75" s="1"/>
  <c r="AA75" i="75"/>
  <c r="AA77" i="75" s="1"/>
  <c r="O75" i="75"/>
  <c r="O77" i="75" s="1"/>
  <c r="AX75" i="75"/>
  <c r="AX77" i="75" s="1"/>
  <c r="AL75" i="75"/>
  <c r="AL77" i="75" s="1"/>
  <c r="Z75" i="75"/>
  <c r="Z77" i="75" s="1"/>
  <c r="N75" i="75"/>
  <c r="N77" i="75" s="1"/>
  <c r="AW75" i="75"/>
  <c r="AW77" i="75" s="1"/>
  <c r="AK75" i="75"/>
  <c r="AK77" i="75" s="1"/>
  <c r="Y75" i="75"/>
  <c r="Y77" i="75" s="1"/>
  <c r="M75" i="75"/>
  <c r="M77" i="75" s="1"/>
  <c r="AV75" i="75"/>
  <c r="AV77" i="75" s="1"/>
  <c r="AJ75" i="75"/>
  <c r="AJ77" i="75" s="1"/>
  <c r="X75" i="75"/>
  <c r="X77" i="75" s="1"/>
  <c r="L75" i="75"/>
  <c r="L77" i="75" s="1"/>
  <c r="AU75" i="75"/>
  <c r="AU77" i="75" s="1"/>
  <c r="AI75" i="75"/>
  <c r="AI77" i="75" s="1"/>
  <c r="W75" i="75"/>
  <c r="W77" i="75" s="1"/>
  <c r="K75" i="75"/>
  <c r="K77" i="75" s="1"/>
  <c r="AT75" i="75"/>
  <c r="AT77" i="75" s="1"/>
  <c r="AH75" i="75"/>
  <c r="AH77" i="75" s="1"/>
  <c r="V75" i="75"/>
  <c r="V77" i="75" s="1"/>
  <c r="J75" i="75"/>
  <c r="J77" i="75" s="1"/>
  <c r="AG75" i="75"/>
  <c r="AG77" i="75" s="1"/>
  <c r="AF75" i="75"/>
  <c r="AF77" i="75" s="1"/>
  <c r="AC75" i="75"/>
  <c r="AC77" i="75" s="1"/>
  <c r="U75" i="75"/>
  <c r="U77" i="75" s="1"/>
  <c r="T75" i="75"/>
  <c r="T77" i="75" s="1"/>
  <c r="Q75" i="75"/>
  <c r="Q77" i="75" s="1"/>
  <c r="I75" i="75"/>
  <c r="I77" i="75" s="1"/>
  <c r="H75" i="75"/>
  <c r="H77" i="75" s="1"/>
  <c r="AR75" i="75"/>
  <c r="AR77" i="75" s="1"/>
  <c r="E75" i="75"/>
  <c r="E77" i="75" s="1"/>
  <c r="BA75" i="75"/>
  <c r="BA77" i="75" s="1"/>
  <c r="AS75" i="75"/>
  <c r="AS77" i="75" s="1"/>
  <c r="AO75" i="75"/>
  <c r="AO77" i="75" s="1"/>
  <c r="AR75" i="74"/>
  <c r="AR77" i="74" s="1"/>
  <c r="AF75" i="74"/>
  <c r="AF77" i="74" s="1"/>
  <c r="T75" i="74"/>
  <c r="T77" i="74" s="1"/>
  <c r="H75" i="74"/>
  <c r="H77" i="74" s="1"/>
  <c r="AQ75" i="74"/>
  <c r="AQ77" i="74" s="1"/>
  <c r="AE75" i="74"/>
  <c r="AE77" i="74" s="1"/>
  <c r="S75" i="74"/>
  <c r="S77" i="74" s="1"/>
  <c r="G75" i="74"/>
  <c r="G77" i="74" s="1"/>
  <c r="BB75" i="74"/>
  <c r="BB77" i="74" s="1"/>
  <c r="AP75" i="74"/>
  <c r="AP77" i="74" s="1"/>
  <c r="AD75" i="74"/>
  <c r="AD77" i="74" s="1"/>
  <c r="R75" i="74"/>
  <c r="R77" i="74" s="1"/>
  <c r="F75" i="74"/>
  <c r="F77" i="74" s="1"/>
  <c r="BA75" i="74"/>
  <c r="BA77" i="74" s="1"/>
  <c r="AO75" i="74"/>
  <c r="AO77" i="74" s="1"/>
  <c r="AC75" i="74"/>
  <c r="AC77" i="74" s="1"/>
  <c r="Q75" i="74"/>
  <c r="Q77" i="74" s="1"/>
  <c r="E75" i="74"/>
  <c r="E77" i="74" s="1"/>
  <c r="E192" i="74" s="1"/>
  <c r="AZ75" i="74"/>
  <c r="AZ77" i="74" s="1"/>
  <c r="AN75" i="74"/>
  <c r="AN77" i="74" s="1"/>
  <c r="AB75" i="74"/>
  <c r="AB77" i="74" s="1"/>
  <c r="P75" i="74"/>
  <c r="P77" i="74" s="1"/>
  <c r="P134" i="74" s="1"/>
  <c r="AX75" i="74"/>
  <c r="AX77" i="74" s="1"/>
  <c r="AL75" i="74"/>
  <c r="AL77" i="74" s="1"/>
  <c r="Z75" i="74"/>
  <c r="Z77" i="74" s="1"/>
  <c r="N75" i="74"/>
  <c r="N77" i="74" s="1"/>
  <c r="AW75" i="74"/>
  <c r="AW77" i="74" s="1"/>
  <c r="AK75" i="74"/>
  <c r="AK77" i="74" s="1"/>
  <c r="Y75" i="74"/>
  <c r="Y77" i="74" s="1"/>
  <c r="M75" i="74"/>
  <c r="M77" i="74" s="1"/>
  <c r="AV75" i="74"/>
  <c r="AV77" i="74" s="1"/>
  <c r="AJ75" i="74"/>
  <c r="AJ77" i="74" s="1"/>
  <c r="X75" i="74"/>
  <c r="X77" i="74" s="1"/>
  <c r="L75" i="74"/>
  <c r="L77" i="74" s="1"/>
  <c r="AT75" i="74"/>
  <c r="AT77" i="74" s="1"/>
  <c r="AH75" i="74"/>
  <c r="AH77" i="74" s="1"/>
  <c r="V75" i="74"/>
  <c r="V77" i="74" s="1"/>
  <c r="J75" i="74"/>
  <c r="J77" i="74" s="1"/>
  <c r="G27" i="74" s="1"/>
  <c r="AY75" i="74"/>
  <c r="AY77" i="74" s="1"/>
  <c r="AU75" i="74"/>
  <c r="AU77" i="74" s="1"/>
  <c r="AS75" i="74"/>
  <c r="AS77" i="74" s="1"/>
  <c r="AM75" i="74"/>
  <c r="AM77" i="74" s="1"/>
  <c r="AI75" i="74"/>
  <c r="AI77" i="74" s="1"/>
  <c r="AG75" i="74"/>
  <c r="AG77" i="74" s="1"/>
  <c r="AA75" i="74"/>
  <c r="AA77" i="74" s="1"/>
  <c r="W75" i="74"/>
  <c r="W77" i="74" s="1"/>
  <c r="W134" i="74" s="1"/>
  <c r="U75" i="74"/>
  <c r="U77" i="74" s="1"/>
  <c r="K75" i="74"/>
  <c r="K77" i="74" s="1"/>
  <c r="AY75" i="73"/>
  <c r="AY77" i="73" s="1"/>
  <c r="AM75" i="73"/>
  <c r="AM77" i="73" s="1"/>
  <c r="AA75" i="73"/>
  <c r="AA77" i="73" s="1"/>
  <c r="O75" i="73"/>
  <c r="O77" i="73" s="1"/>
  <c r="AX75" i="73"/>
  <c r="AX77" i="73" s="1"/>
  <c r="AL75" i="73"/>
  <c r="AL77" i="73" s="1"/>
  <c r="Z75" i="73"/>
  <c r="Z77" i="73" s="1"/>
  <c r="N75" i="73"/>
  <c r="N77" i="73" s="1"/>
  <c r="AW75" i="73"/>
  <c r="AW77" i="73" s="1"/>
  <c r="AK75" i="73"/>
  <c r="AK77" i="73" s="1"/>
  <c r="Y75" i="73"/>
  <c r="Y77" i="73" s="1"/>
  <c r="M75" i="73"/>
  <c r="M77" i="73" s="1"/>
  <c r="AV75" i="73"/>
  <c r="AV77" i="73" s="1"/>
  <c r="AJ75" i="73"/>
  <c r="AJ77" i="73" s="1"/>
  <c r="X75" i="73"/>
  <c r="X77" i="73" s="1"/>
  <c r="L75" i="73"/>
  <c r="L77" i="73" s="1"/>
  <c r="AU75" i="73"/>
  <c r="AU77" i="73" s="1"/>
  <c r="AI75" i="73"/>
  <c r="AI77" i="73" s="1"/>
  <c r="W75" i="73"/>
  <c r="W77" i="73" s="1"/>
  <c r="K75" i="73"/>
  <c r="K77" i="73" s="1"/>
  <c r="AT75" i="73"/>
  <c r="AT77" i="73" s="1"/>
  <c r="AH75" i="73"/>
  <c r="AH77" i="73" s="1"/>
  <c r="V75" i="73"/>
  <c r="V77" i="73" s="1"/>
  <c r="J75" i="73"/>
  <c r="J77" i="73" s="1"/>
  <c r="AS75" i="73"/>
  <c r="AS77" i="73" s="1"/>
  <c r="AG75" i="73"/>
  <c r="AG77" i="73" s="1"/>
  <c r="U75" i="73"/>
  <c r="U77" i="73" s="1"/>
  <c r="I75" i="73"/>
  <c r="I77" i="73" s="1"/>
  <c r="AR75" i="73"/>
  <c r="AR77" i="73" s="1"/>
  <c r="AF75" i="73"/>
  <c r="AF77" i="73" s="1"/>
  <c r="T75" i="73"/>
  <c r="T77" i="73" s="1"/>
  <c r="H75" i="73"/>
  <c r="H77" i="73" s="1"/>
  <c r="O75" i="74"/>
  <c r="O77" i="74" s="1"/>
  <c r="AQ75" i="73"/>
  <c r="AQ77" i="73" s="1"/>
  <c r="AE75" i="73"/>
  <c r="AE77" i="73" s="1"/>
  <c r="S75" i="73"/>
  <c r="S77" i="73" s="1"/>
  <c r="G75" i="73"/>
  <c r="G77" i="73" s="1"/>
  <c r="BA75" i="73"/>
  <c r="BA77" i="73" s="1"/>
  <c r="AO75" i="73"/>
  <c r="AO77" i="73" s="1"/>
  <c r="AC75" i="73"/>
  <c r="AC77" i="73" s="1"/>
  <c r="Q75" i="73"/>
  <c r="Q77" i="73" s="1"/>
  <c r="E75" i="73"/>
  <c r="E77" i="73" s="1"/>
  <c r="AZ75" i="73"/>
  <c r="AZ77" i="73" s="1"/>
  <c r="BB75" i="73"/>
  <c r="BB77" i="73" s="1"/>
  <c r="AP75" i="73"/>
  <c r="AP77" i="73" s="1"/>
  <c r="I75" i="74"/>
  <c r="I77" i="74" s="1"/>
  <c r="AN75" i="73"/>
  <c r="AN77" i="73" s="1"/>
  <c r="AD75" i="73"/>
  <c r="AD77" i="73" s="1"/>
  <c r="AB75" i="73"/>
  <c r="AB77" i="73" s="1"/>
  <c r="P75" i="73"/>
  <c r="P77" i="73" s="1"/>
  <c r="AV75" i="72"/>
  <c r="AV77" i="72" s="1"/>
  <c r="AJ75" i="72"/>
  <c r="AJ77" i="72" s="1"/>
  <c r="X75" i="72"/>
  <c r="X77" i="72" s="1"/>
  <c r="L75" i="72"/>
  <c r="L77" i="72" s="1"/>
  <c r="AU75" i="72"/>
  <c r="AU77" i="72" s="1"/>
  <c r="AI75" i="72"/>
  <c r="AI77" i="72" s="1"/>
  <c r="W75" i="72"/>
  <c r="W77" i="72" s="1"/>
  <c r="K75" i="72"/>
  <c r="K77" i="72" s="1"/>
  <c r="AT75" i="72"/>
  <c r="AT77" i="72" s="1"/>
  <c r="AH75" i="72"/>
  <c r="AH77" i="72" s="1"/>
  <c r="V75" i="72"/>
  <c r="V77" i="72" s="1"/>
  <c r="J75" i="72"/>
  <c r="J77" i="72" s="1"/>
  <c r="AS75" i="72"/>
  <c r="AS77" i="72" s="1"/>
  <c r="AG75" i="72"/>
  <c r="AG77" i="72" s="1"/>
  <c r="U75" i="72"/>
  <c r="U77" i="72" s="1"/>
  <c r="I75" i="72"/>
  <c r="I77" i="72" s="1"/>
  <c r="AR75" i="72"/>
  <c r="AR77" i="72" s="1"/>
  <c r="AF75" i="72"/>
  <c r="AF77" i="72" s="1"/>
  <c r="T75" i="72"/>
  <c r="T77" i="72" s="1"/>
  <c r="H75" i="72"/>
  <c r="H77" i="72" s="1"/>
  <c r="H134" i="72" s="1"/>
  <c r="R75" i="73"/>
  <c r="R77" i="73" s="1"/>
  <c r="AQ75" i="72"/>
  <c r="AQ77" i="72" s="1"/>
  <c r="AE75" i="72"/>
  <c r="AE77" i="72" s="1"/>
  <c r="S75" i="72"/>
  <c r="S77" i="72" s="1"/>
  <c r="G75" i="72"/>
  <c r="G77" i="72" s="1"/>
  <c r="F75" i="73"/>
  <c r="F77" i="73" s="1"/>
  <c r="BB75" i="72"/>
  <c r="BB77" i="72" s="1"/>
  <c r="AP75" i="72"/>
  <c r="AP77" i="72" s="1"/>
  <c r="AP134" i="72" s="1"/>
  <c r="AD75" i="72"/>
  <c r="AD77" i="72" s="1"/>
  <c r="R75" i="72"/>
  <c r="R77" i="72" s="1"/>
  <c r="F75" i="72"/>
  <c r="F77" i="72" s="1"/>
  <c r="BA75" i="72"/>
  <c r="BA77" i="72" s="1"/>
  <c r="AO75" i="72"/>
  <c r="AO77" i="72" s="1"/>
  <c r="AC75" i="72"/>
  <c r="AC77" i="72" s="1"/>
  <c r="Q75" i="72"/>
  <c r="Q77" i="72" s="1"/>
  <c r="E75" i="72"/>
  <c r="E77" i="72" s="1"/>
  <c r="AZ75" i="72"/>
  <c r="AZ77" i="72" s="1"/>
  <c r="AN75" i="72"/>
  <c r="AN77" i="72" s="1"/>
  <c r="AB75" i="72"/>
  <c r="AB77" i="72" s="1"/>
  <c r="P75" i="72"/>
  <c r="P77" i="72" s="1"/>
  <c r="AX75" i="72"/>
  <c r="AX77" i="72" s="1"/>
  <c r="AL75" i="72"/>
  <c r="AL77" i="72" s="1"/>
  <c r="Z75" i="72"/>
  <c r="Z77" i="72" s="1"/>
  <c r="N75" i="72"/>
  <c r="N77" i="72" s="1"/>
  <c r="Y75" i="72"/>
  <c r="Y77" i="72" s="1"/>
  <c r="O75" i="72"/>
  <c r="O77" i="72" s="1"/>
  <c r="M75" i="72"/>
  <c r="M77" i="72" s="1"/>
  <c r="AW75" i="72"/>
  <c r="AW77" i="72" s="1"/>
  <c r="AK75" i="72"/>
  <c r="AK77" i="72" s="1"/>
  <c r="AM75" i="72"/>
  <c r="AM77" i="72" s="1"/>
  <c r="AA75" i="72"/>
  <c r="AA77" i="72" s="1"/>
  <c r="AY75" i="72"/>
  <c r="AY77" i="72" s="1"/>
  <c r="AS75" i="71"/>
  <c r="AS77" i="71" s="1"/>
  <c r="AG75" i="71"/>
  <c r="AG77" i="71" s="1"/>
  <c r="U75" i="71"/>
  <c r="U77" i="71" s="1"/>
  <c r="I75" i="71"/>
  <c r="I77" i="71" s="1"/>
  <c r="AR75" i="71"/>
  <c r="AR77" i="71" s="1"/>
  <c r="AF75" i="71"/>
  <c r="AF77" i="71" s="1"/>
  <c r="T75" i="71"/>
  <c r="T77" i="71" s="1"/>
  <c r="H75" i="71"/>
  <c r="H77" i="71" s="1"/>
  <c r="AQ75" i="71"/>
  <c r="AQ77" i="71" s="1"/>
  <c r="AE75" i="71"/>
  <c r="AE77" i="71" s="1"/>
  <c r="S75" i="71"/>
  <c r="S77" i="71" s="1"/>
  <c r="G75" i="71"/>
  <c r="G77" i="71" s="1"/>
  <c r="BB75" i="71"/>
  <c r="BB77" i="71" s="1"/>
  <c r="AP75" i="71"/>
  <c r="AP77" i="71" s="1"/>
  <c r="AD75" i="71"/>
  <c r="AD77" i="71" s="1"/>
  <c r="R75" i="71"/>
  <c r="R77" i="71" s="1"/>
  <c r="F75" i="71"/>
  <c r="F77" i="71" s="1"/>
  <c r="C27" i="71" s="1"/>
  <c r="BA75" i="71"/>
  <c r="BA77" i="71" s="1"/>
  <c r="AO75" i="71"/>
  <c r="AO77" i="71" s="1"/>
  <c r="AC75" i="71"/>
  <c r="AC77" i="71" s="1"/>
  <c r="Q75" i="71"/>
  <c r="Q77" i="71" s="1"/>
  <c r="E75" i="71"/>
  <c r="E77" i="71" s="1"/>
  <c r="AZ75" i="71"/>
  <c r="AZ77" i="71" s="1"/>
  <c r="AN75" i="71"/>
  <c r="AN77" i="71" s="1"/>
  <c r="AB75" i="71"/>
  <c r="AB77" i="71" s="1"/>
  <c r="P75" i="71"/>
  <c r="P77" i="71" s="1"/>
  <c r="AY75" i="71"/>
  <c r="AY77" i="71" s="1"/>
  <c r="AM75" i="71"/>
  <c r="AM77" i="71" s="1"/>
  <c r="AA75" i="71"/>
  <c r="AA77" i="71" s="1"/>
  <c r="O75" i="71"/>
  <c r="O77" i="71" s="1"/>
  <c r="AX75" i="71"/>
  <c r="AX77" i="71" s="1"/>
  <c r="AL75" i="71"/>
  <c r="AL77" i="71" s="1"/>
  <c r="Z75" i="71"/>
  <c r="Z77" i="71" s="1"/>
  <c r="N75" i="71"/>
  <c r="N77" i="71" s="1"/>
  <c r="AW75" i="71"/>
  <c r="AW77" i="71" s="1"/>
  <c r="AK75" i="71"/>
  <c r="AK77" i="71" s="1"/>
  <c r="Y75" i="71"/>
  <c r="Y77" i="71" s="1"/>
  <c r="M75" i="71"/>
  <c r="M77" i="71" s="1"/>
  <c r="AV75" i="71"/>
  <c r="AV77" i="71" s="1"/>
  <c r="AJ75" i="71"/>
  <c r="AJ77" i="71" s="1"/>
  <c r="AJ134" i="71" s="1"/>
  <c r="X75" i="71"/>
  <c r="X77" i="71" s="1"/>
  <c r="L75" i="71"/>
  <c r="L77" i="71" s="1"/>
  <c r="AU75" i="71"/>
  <c r="AU77" i="71" s="1"/>
  <c r="AT75" i="71"/>
  <c r="AT77" i="71" s="1"/>
  <c r="AI75" i="71"/>
  <c r="AI77" i="71" s="1"/>
  <c r="AH75" i="71"/>
  <c r="AH77" i="71" s="1"/>
  <c r="W75" i="71"/>
  <c r="W77" i="71" s="1"/>
  <c r="V75" i="71"/>
  <c r="V77" i="71" s="1"/>
  <c r="K75" i="71"/>
  <c r="K77" i="71" s="1"/>
  <c r="AX75" i="70"/>
  <c r="AX77" i="70" s="1"/>
  <c r="AL75" i="70"/>
  <c r="AL77" i="70" s="1"/>
  <c r="Z75" i="70"/>
  <c r="Z77" i="70" s="1"/>
  <c r="N75" i="70"/>
  <c r="N77" i="70" s="1"/>
  <c r="AW75" i="70"/>
  <c r="AW77" i="70" s="1"/>
  <c r="AK75" i="70"/>
  <c r="AK77" i="70" s="1"/>
  <c r="Y75" i="70"/>
  <c r="Y77" i="70" s="1"/>
  <c r="M75" i="70"/>
  <c r="M77" i="70" s="1"/>
  <c r="AV75" i="70"/>
  <c r="AV77" i="70" s="1"/>
  <c r="AJ75" i="70"/>
  <c r="AJ77" i="70" s="1"/>
  <c r="X75" i="70"/>
  <c r="X77" i="70" s="1"/>
  <c r="L75" i="70"/>
  <c r="L77" i="70" s="1"/>
  <c r="AU75" i="70"/>
  <c r="AU77" i="70" s="1"/>
  <c r="AI75" i="70"/>
  <c r="AI77" i="70" s="1"/>
  <c r="W75" i="70"/>
  <c r="W77" i="70" s="1"/>
  <c r="K75" i="70"/>
  <c r="K77" i="70" s="1"/>
  <c r="AT75" i="70"/>
  <c r="AT77" i="70" s="1"/>
  <c r="AH75" i="70"/>
  <c r="AH77" i="70" s="1"/>
  <c r="V75" i="70"/>
  <c r="V77" i="70" s="1"/>
  <c r="J75" i="70"/>
  <c r="J77" i="70" s="1"/>
  <c r="AS75" i="70"/>
  <c r="AS77" i="70" s="1"/>
  <c r="AG75" i="70"/>
  <c r="AG77" i="70" s="1"/>
  <c r="U75" i="70"/>
  <c r="U77" i="70" s="1"/>
  <c r="I75" i="70"/>
  <c r="I77" i="70" s="1"/>
  <c r="J75" i="71"/>
  <c r="J77" i="71" s="1"/>
  <c r="AR75" i="70"/>
  <c r="AR77" i="70" s="1"/>
  <c r="AF75" i="70"/>
  <c r="AF77" i="70" s="1"/>
  <c r="T75" i="70"/>
  <c r="T77" i="70" s="1"/>
  <c r="H75" i="70"/>
  <c r="H77" i="70" s="1"/>
  <c r="AQ75" i="70"/>
  <c r="AQ77" i="70" s="1"/>
  <c r="AE75" i="70"/>
  <c r="AE77" i="70" s="1"/>
  <c r="S75" i="70"/>
  <c r="S77" i="70" s="1"/>
  <c r="G75" i="70"/>
  <c r="G77" i="70" s="1"/>
  <c r="BB75" i="70"/>
  <c r="BB77" i="70" s="1"/>
  <c r="AP75" i="70"/>
  <c r="AP77" i="70" s="1"/>
  <c r="AD75" i="70"/>
  <c r="AD77" i="70" s="1"/>
  <c r="R75" i="70"/>
  <c r="R77" i="70" s="1"/>
  <c r="F75" i="70"/>
  <c r="F77" i="70" s="1"/>
  <c r="BA75" i="70"/>
  <c r="BA77" i="70" s="1"/>
  <c r="AO75" i="70"/>
  <c r="AO77" i="70" s="1"/>
  <c r="AC75" i="70"/>
  <c r="AC77" i="70" s="1"/>
  <c r="Q75" i="70"/>
  <c r="Q77" i="70" s="1"/>
  <c r="E75" i="70"/>
  <c r="E77" i="70" s="1"/>
  <c r="E192" i="70" s="1"/>
  <c r="AZ75" i="70"/>
  <c r="AZ77" i="70" s="1"/>
  <c r="AN75" i="70"/>
  <c r="AN77" i="70" s="1"/>
  <c r="AB75" i="70"/>
  <c r="AB77" i="70" s="1"/>
  <c r="P75" i="70"/>
  <c r="P77" i="70" s="1"/>
  <c r="AT75" i="69"/>
  <c r="AT77" i="69" s="1"/>
  <c r="AH75" i="69"/>
  <c r="AH77" i="69" s="1"/>
  <c r="V75" i="69"/>
  <c r="V77" i="69" s="1"/>
  <c r="J75" i="69"/>
  <c r="J77" i="69" s="1"/>
  <c r="AS75" i="69"/>
  <c r="AS77" i="69" s="1"/>
  <c r="AG75" i="69"/>
  <c r="AG77" i="69" s="1"/>
  <c r="U75" i="69"/>
  <c r="U77" i="69" s="1"/>
  <c r="I75" i="69"/>
  <c r="I77" i="69" s="1"/>
  <c r="I134" i="69" s="1"/>
  <c r="AR75" i="69"/>
  <c r="AR77" i="69" s="1"/>
  <c r="AF75" i="69"/>
  <c r="AF77" i="69" s="1"/>
  <c r="T75" i="69"/>
  <c r="T77" i="69" s="1"/>
  <c r="H75" i="69"/>
  <c r="H77" i="69" s="1"/>
  <c r="AQ75" i="69"/>
  <c r="AQ77" i="69" s="1"/>
  <c r="AE75" i="69"/>
  <c r="AE77" i="69" s="1"/>
  <c r="S75" i="69"/>
  <c r="S77" i="69" s="1"/>
  <c r="G75" i="69"/>
  <c r="G77" i="69" s="1"/>
  <c r="D27" i="69" s="1"/>
  <c r="BB75" i="69"/>
  <c r="BB77" i="69" s="1"/>
  <c r="AP75" i="69"/>
  <c r="AP77" i="69" s="1"/>
  <c r="AD75" i="69"/>
  <c r="AD77" i="69" s="1"/>
  <c r="R75" i="69"/>
  <c r="R77" i="69" s="1"/>
  <c r="F75" i="69"/>
  <c r="F77" i="69" s="1"/>
  <c r="BA75" i="69"/>
  <c r="BA77" i="69" s="1"/>
  <c r="AO75" i="69"/>
  <c r="AO77" i="69" s="1"/>
  <c r="AC75" i="69"/>
  <c r="AC77" i="69" s="1"/>
  <c r="Q75" i="69"/>
  <c r="Q77" i="69" s="1"/>
  <c r="E75" i="69"/>
  <c r="E77" i="69" s="1"/>
  <c r="AY75" i="70"/>
  <c r="AY77" i="70" s="1"/>
  <c r="AZ75" i="69"/>
  <c r="AZ77" i="69" s="1"/>
  <c r="AN75" i="69"/>
  <c r="AN77" i="69" s="1"/>
  <c r="AB75" i="69"/>
  <c r="AB77" i="69" s="1"/>
  <c r="P75" i="69"/>
  <c r="P77" i="69" s="1"/>
  <c r="AM75" i="70"/>
  <c r="AM77" i="70" s="1"/>
  <c r="AY75" i="69"/>
  <c r="AY77" i="69" s="1"/>
  <c r="AM75" i="69"/>
  <c r="AM77" i="69" s="1"/>
  <c r="AA75" i="69"/>
  <c r="AA77" i="69" s="1"/>
  <c r="O75" i="69"/>
  <c r="O77" i="69" s="1"/>
  <c r="AA75" i="70"/>
  <c r="AA77" i="70" s="1"/>
  <c r="AX75" i="69"/>
  <c r="AX77" i="69" s="1"/>
  <c r="AL75" i="69"/>
  <c r="AL77" i="69" s="1"/>
  <c r="Z75" i="69"/>
  <c r="Z77" i="69" s="1"/>
  <c r="Z134" i="69" s="1"/>
  <c r="N75" i="69"/>
  <c r="N77" i="69" s="1"/>
  <c r="N134" i="69" s="1"/>
  <c r="O75" i="70"/>
  <c r="O77" i="70" s="1"/>
  <c r="AW75" i="69"/>
  <c r="AW77" i="69" s="1"/>
  <c r="AK75" i="69"/>
  <c r="AK77" i="69" s="1"/>
  <c r="Y75" i="69"/>
  <c r="Y77" i="69" s="1"/>
  <c r="M75" i="69"/>
  <c r="M77" i="69" s="1"/>
  <c r="AV75" i="69"/>
  <c r="AV77" i="69" s="1"/>
  <c r="AJ75" i="69"/>
  <c r="AJ77" i="69" s="1"/>
  <c r="X75" i="69"/>
  <c r="X77" i="69" s="1"/>
  <c r="L75" i="69"/>
  <c r="L77" i="69" s="1"/>
  <c r="AU75" i="69"/>
  <c r="AU77" i="69" s="1"/>
  <c r="AI75" i="69"/>
  <c r="AI77" i="69" s="1"/>
  <c r="W75" i="69"/>
  <c r="W77" i="69" s="1"/>
  <c r="K75" i="69"/>
  <c r="K77" i="69" s="1"/>
  <c r="F196" i="69"/>
  <c r="R196" i="69"/>
  <c r="R216" i="69" s="1"/>
  <c r="R217" i="71"/>
  <c r="P217" i="72"/>
  <c r="AZ85" i="69"/>
  <c r="AN85" i="69"/>
  <c r="AB85" i="69"/>
  <c r="P85" i="69"/>
  <c r="AY85" i="69"/>
  <c r="AM85" i="69"/>
  <c r="AA85" i="69"/>
  <c r="O85" i="69"/>
  <c r="AX85" i="69"/>
  <c r="AL85" i="69"/>
  <c r="Z85" i="69"/>
  <c r="N85" i="69"/>
  <c r="AW85" i="69"/>
  <c r="AK85" i="69"/>
  <c r="Y85" i="69"/>
  <c r="M85" i="69"/>
  <c r="AV85" i="69"/>
  <c r="AJ85" i="69"/>
  <c r="X85" i="69"/>
  <c r="L85" i="69"/>
  <c r="AU85" i="69"/>
  <c r="AI85" i="69"/>
  <c r="W85" i="69"/>
  <c r="K85" i="69"/>
  <c r="AT85" i="69"/>
  <c r="AH85" i="69"/>
  <c r="V85" i="69"/>
  <c r="J85" i="69"/>
  <c r="AS85" i="69"/>
  <c r="AG85" i="69"/>
  <c r="U85" i="69"/>
  <c r="I85" i="69"/>
  <c r="AR85" i="69"/>
  <c r="AF85" i="69"/>
  <c r="T85" i="69"/>
  <c r="H85" i="69"/>
  <c r="AQ85" i="69"/>
  <c r="AE85" i="69"/>
  <c r="S85" i="69"/>
  <c r="G85" i="69"/>
  <c r="BB85" i="69"/>
  <c r="AP85" i="69"/>
  <c r="AD85" i="69"/>
  <c r="R85" i="69"/>
  <c r="BA85" i="69"/>
  <c r="F83" i="69"/>
  <c r="F134" i="69" s="1"/>
  <c r="AO85" i="69"/>
  <c r="AC85" i="69"/>
  <c r="Q85" i="69"/>
  <c r="AT97" i="69"/>
  <c r="AH97" i="69"/>
  <c r="V97" i="69"/>
  <c r="AS97" i="69"/>
  <c r="AG97" i="69"/>
  <c r="U97" i="69"/>
  <c r="AR97" i="69"/>
  <c r="AF97" i="69"/>
  <c r="T97" i="69"/>
  <c r="AQ97" i="69"/>
  <c r="AE97" i="69"/>
  <c r="S97" i="69"/>
  <c r="BB97" i="69"/>
  <c r="AP97" i="69"/>
  <c r="AD97" i="69"/>
  <c r="BA97" i="69"/>
  <c r="AO97" i="69"/>
  <c r="AC97" i="69"/>
  <c r="AZ97" i="69"/>
  <c r="AN97" i="69"/>
  <c r="AB97" i="69"/>
  <c r="AY97" i="69"/>
  <c r="AM97" i="69"/>
  <c r="AA97" i="69"/>
  <c r="AX97" i="69"/>
  <c r="AL97" i="69"/>
  <c r="Z97" i="69"/>
  <c r="AW97" i="69"/>
  <c r="AK97" i="69"/>
  <c r="Y97" i="69"/>
  <c r="AV97" i="69"/>
  <c r="AJ97" i="69"/>
  <c r="X97" i="69"/>
  <c r="R83" i="69"/>
  <c r="R134" i="69" s="1"/>
  <c r="AU97" i="69"/>
  <c r="AI97" i="69"/>
  <c r="W97" i="69"/>
  <c r="AP83" i="69"/>
  <c r="BB83" i="69"/>
  <c r="P211" i="69"/>
  <c r="AB211" i="69"/>
  <c r="K211" i="69"/>
  <c r="AD83" i="69"/>
  <c r="AD134" i="69" s="1"/>
  <c r="R217" i="69"/>
  <c r="BA86" i="69"/>
  <c r="AO86" i="69"/>
  <c r="AC86" i="69"/>
  <c r="Q86" i="69"/>
  <c r="AZ86" i="69"/>
  <c r="AN86" i="69"/>
  <c r="AB86" i="69"/>
  <c r="P86" i="69"/>
  <c r="AY86" i="69"/>
  <c r="AM86" i="69"/>
  <c r="AA86" i="69"/>
  <c r="O86" i="69"/>
  <c r="AX86" i="69"/>
  <c r="AL86" i="69"/>
  <c r="Z86" i="69"/>
  <c r="N86" i="69"/>
  <c r="AW86" i="69"/>
  <c r="AK86" i="69"/>
  <c r="Y86" i="69"/>
  <c r="M86" i="69"/>
  <c r="AV86" i="69"/>
  <c r="AJ86" i="69"/>
  <c r="X86" i="69"/>
  <c r="L86" i="69"/>
  <c r="AU86" i="69"/>
  <c r="AI86" i="69"/>
  <c r="W86" i="69"/>
  <c r="K86" i="69"/>
  <c r="AT86" i="69"/>
  <c r="AH86" i="69"/>
  <c r="V86" i="69"/>
  <c r="J86" i="69"/>
  <c r="AS86" i="69"/>
  <c r="AG86" i="69"/>
  <c r="U86" i="69"/>
  <c r="I86" i="69"/>
  <c r="AR86" i="69"/>
  <c r="AF86" i="69"/>
  <c r="T86" i="69"/>
  <c r="H86" i="69"/>
  <c r="AQ86" i="69"/>
  <c r="AE86" i="69"/>
  <c r="S86" i="69"/>
  <c r="G83" i="69"/>
  <c r="AU98" i="69"/>
  <c r="AI98" i="69"/>
  <c r="W98" i="69"/>
  <c r="AT98" i="69"/>
  <c r="AH98" i="69"/>
  <c r="V98" i="69"/>
  <c r="AS98" i="69"/>
  <c r="AG98" i="69"/>
  <c r="U98" i="69"/>
  <c r="AR98" i="69"/>
  <c r="AF98" i="69"/>
  <c r="T98" i="69"/>
  <c r="AQ98" i="69"/>
  <c r="AE98" i="69"/>
  <c r="BB98" i="69"/>
  <c r="AP98" i="69"/>
  <c r="AD98" i="69"/>
  <c r="BA98" i="69"/>
  <c r="AO98" i="69"/>
  <c r="AC98" i="69"/>
  <c r="AZ98" i="69"/>
  <c r="AN98" i="69"/>
  <c r="AB98" i="69"/>
  <c r="AY98" i="69"/>
  <c r="AM98" i="69"/>
  <c r="AA98" i="69"/>
  <c r="AX98" i="69"/>
  <c r="AL98" i="69"/>
  <c r="Z98" i="69"/>
  <c r="AW98" i="69"/>
  <c r="AK98" i="69"/>
  <c r="Y98" i="69"/>
  <c r="S83" i="69"/>
  <c r="S134" i="69" s="1"/>
  <c r="AE83" i="69"/>
  <c r="AE134" i="69" s="1"/>
  <c r="AQ83" i="69"/>
  <c r="AQ134" i="69" s="1"/>
  <c r="E191" i="69"/>
  <c r="E211" i="69" s="1"/>
  <c r="Q191" i="69"/>
  <c r="Q211" i="69" s="1"/>
  <c r="AC211" i="69"/>
  <c r="AW99" i="69"/>
  <c r="AK99" i="69"/>
  <c r="Y99" i="69"/>
  <c r="AV99" i="69"/>
  <c r="AJ99" i="69"/>
  <c r="X99" i="69"/>
  <c r="AU99" i="69"/>
  <c r="AI99" i="69"/>
  <c r="W99" i="69"/>
  <c r="AT99" i="69"/>
  <c r="AH99" i="69"/>
  <c r="V99" i="69"/>
  <c r="AS99" i="69"/>
  <c r="AG99" i="69"/>
  <c r="U99" i="69"/>
  <c r="AR99" i="69"/>
  <c r="AF99" i="69"/>
  <c r="AQ99" i="69"/>
  <c r="AE99" i="69"/>
  <c r="BB99" i="69"/>
  <c r="AP99" i="69"/>
  <c r="AD99" i="69"/>
  <c r="BA99" i="69"/>
  <c r="AO99" i="69"/>
  <c r="AC99" i="69"/>
  <c r="AZ99" i="69"/>
  <c r="AN99" i="69"/>
  <c r="AB99" i="69"/>
  <c r="AY99" i="69"/>
  <c r="AM99" i="69"/>
  <c r="AA99" i="69"/>
  <c r="AP86" i="69"/>
  <c r="AX99" i="69"/>
  <c r="G196" i="69"/>
  <c r="S196" i="69"/>
  <c r="S216" i="69" s="1"/>
  <c r="AE196" i="69"/>
  <c r="AE216" i="69" s="1"/>
  <c r="W211" i="69"/>
  <c r="AH217" i="69"/>
  <c r="H134" i="69"/>
  <c r="T134" i="69"/>
  <c r="AF134" i="69"/>
  <c r="AR134" i="69"/>
  <c r="F211" i="69"/>
  <c r="R211" i="69"/>
  <c r="AD211" i="69"/>
  <c r="E198" i="69"/>
  <c r="E218" i="69" s="1"/>
  <c r="E197" i="69"/>
  <c r="E217" i="69" s="1"/>
  <c r="Q198" i="69"/>
  <c r="Q218" i="69" s="1"/>
  <c r="Q197" i="69"/>
  <c r="Q217" i="69" s="1"/>
  <c r="AC198" i="69"/>
  <c r="AC218" i="69" s="1"/>
  <c r="AC193" i="69"/>
  <c r="AC213" i="69" s="1"/>
  <c r="AC197" i="69"/>
  <c r="AC217" i="69" s="1"/>
  <c r="AF196" i="69"/>
  <c r="AF216" i="69" s="1"/>
  <c r="AI211" i="69"/>
  <c r="U134" i="69"/>
  <c r="AG134" i="69"/>
  <c r="S211" i="69"/>
  <c r="AE211" i="69"/>
  <c r="L218" i="69"/>
  <c r="J83" i="69"/>
  <c r="J134" i="69" s="1"/>
  <c r="AT83" i="69"/>
  <c r="AT134" i="69" s="1"/>
  <c r="E27" i="69"/>
  <c r="T211" i="69"/>
  <c r="AF211" i="69"/>
  <c r="V196" i="69"/>
  <c r="V216" i="69" s="1"/>
  <c r="AH196" i="69"/>
  <c r="AH216" i="69" s="1"/>
  <c r="AA218" i="69"/>
  <c r="W83" i="69"/>
  <c r="W134" i="69" s="1"/>
  <c r="AI83" i="69"/>
  <c r="AI134" i="69" s="1"/>
  <c r="I211" i="69"/>
  <c r="U211" i="69"/>
  <c r="AG211" i="69"/>
  <c r="H218" i="69"/>
  <c r="T218" i="69"/>
  <c r="AF217" i="69"/>
  <c r="L83" i="69"/>
  <c r="X83" i="69"/>
  <c r="X134" i="69" s="1"/>
  <c r="AV83" i="69"/>
  <c r="AV134" i="69" s="1"/>
  <c r="J211" i="69"/>
  <c r="V211" i="69"/>
  <c r="AH211" i="69"/>
  <c r="X196" i="69"/>
  <c r="X216" i="69" s="1"/>
  <c r="G83" i="70"/>
  <c r="G134" i="70" s="1"/>
  <c r="G82" i="70"/>
  <c r="D26" i="70"/>
  <c r="S83" i="70"/>
  <c r="S134" i="70" s="1"/>
  <c r="S82" i="70"/>
  <c r="AE82" i="70"/>
  <c r="AQ83" i="70"/>
  <c r="AQ134" i="70" s="1"/>
  <c r="AQ82" i="70"/>
  <c r="E191" i="70"/>
  <c r="E211" i="70" s="1"/>
  <c r="B27" i="70"/>
  <c r="Q211" i="70"/>
  <c r="AC211" i="70"/>
  <c r="AK83" i="69"/>
  <c r="AK134" i="69" s="1"/>
  <c r="AW83" i="69"/>
  <c r="AW134" i="69" s="1"/>
  <c r="J218" i="69"/>
  <c r="V218" i="69"/>
  <c r="Y196" i="69"/>
  <c r="Y216" i="69" s="1"/>
  <c r="AL134" i="69"/>
  <c r="AX134" i="69"/>
  <c r="L211" i="69"/>
  <c r="X98" i="69"/>
  <c r="K217" i="69"/>
  <c r="AI218" i="69"/>
  <c r="O82" i="69"/>
  <c r="G26" i="69"/>
  <c r="AA82" i="69"/>
  <c r="AA83" i="69" s="1"/>
  <c r="AA134" i="69" s="1"/>
  <c r="AM82" i="69"/>
  <c r="AY83" i="69"/>
  <c r="AY134" i="69" s="1"/>
  <c r="AY82" i="69"/>
  <c r="M191" i="69"/>
  <c r="M211" i="69" s="1"/>
  <c r="Y211" i="69"/>
  <c r="AJ98" i="69"/>
  <c r="X218" i="69"/>
  <c r="O196" i="69"/>
  <c r="O216" i="69" s="1"/>
  <c r="AA196" i="69"/>
  <c r="AZ83" i="69"/>
  <c r="AZ134" i="69" s="1"/>
  <c r="N211" i="69"/>
  <c r="Z211" i="69"/>
  <c r="AQ87" i="69"/>
  <c r="AE87" i="69"/>
  <c r="S87" i="69"/>
  <c r="BB87" i="69"/>
  <c r="AP87" i="69"/>
  <c r="AD87" i="69"/>
  <c r="R87" i="69"/>
  <c r="BA87" i="69"/>
  <c r="AO87" i="69"/>
  <c r="AC87" i="69"/>
  <c r="Q87" i="69"/>
  <c r="AZ87" i="69"/>
  <c r="AN87" i="69"/>
  <c r="AB87" i="69"/>
  <c r="P87" i="69"/>
  <c r="AY87" i="69"/>
  <c r="AM87" i="69"/>
  <c r="AA87" i="69"/>
  <c r="O87" i="69"/>
  <c r="AX87" i="69"/>
  <c r="AL87" i="69"/>
  <c r="Z87" i="69"/>
  <c r="N87" i="69"/>
  <c r="AW87" i="69"/>
  <c r="AK87" i="69"/>
  <c r="Y87" i="69"/>
  <c r="M87" i="69"/>
  <c r="AV87" i="69"/>
  <c r="AJ87" i="69"/>
  <c r="X87" i="69"/>
  <c r="L87" i="69"/>
  <c r="AU87" i="69"/>
  <c r="AI87" i="69"/>
  <c r="W87" i="69"/>
  <c r="K87" i="69"/>
  <c r="AT87" i="69"/>
  <c r="AH87" i="69"/>
  <c r="V87" i="69"/>
  <c r="J87" i="69"/>
  <c r="AS87" i="69"/>
  <c r="AG87" i="69"/>
  <c r="U87" i="69"/>
  <c r="I87" i="69"/>
  <c r="AV98" i="69"/>
  <c r="M217" i="69"/>
  <c r="P196" i="69"/>
  <c r="P216" i="69" s="1"/>
  <c r="AB196" i="69"/>
  <c r="AB216" i="69" s="1"/>
  <c r="Q83" i="69"/>
  <c r="Q134" i="69" s="1"/>
  <c r="AC83" i="69"/>
  <c r="AC134" i="69" s="1"/>
  <c r="AO83" i="69"/>
  <c r="AO134" i="69" s="1"/>
  <c r="BA83" i="69"/>
  <c r="BA134" i="69" s="1"/>
  <c r="O211" i="69"/>
  <c r="AA211" i="69"/>
  <c r="R86" i="69"/>
  <c r="Z99" i="69"/>
  <c r="Z218" i="69"/>
  <c r="E196" i="69"/>
  <c r="E216" i="69" s="1"/>
  <c r="Q196" i="69"/>
  <c r="Q216" i="69" s="1"/>
  <c r="AC196" i="69"/>
  <c r="AC216" i="69" s="1"/>
  <c r="L88" i="69"/>
  <c r="X88" i="69"/>
  <c r="AJ88" i="69"/>
  <c r="AV88" i="69"/>
  <c r="AD100" i="69"/>
  <c r="AP100" i="69"/>
  <c r="BB100" i="69"/>
  <c r="AJ105" i="69"/>
  <c r="AV105" i="69"/>
  <c r="R218" i="69"/>
  <c r="AD218" i="69"/>
  <c r="T197" i="69"/>
  <c r="T217" i="69" s="1"/>
  <c r="AI197" i="69"/>
  <c r="AI217" i="69" s="1"/>
  <c r="M198" i="69"/>
  <c r="M218" i="69" s="1"/>
  <c r="AB218" i="69"/>
  <c r="AR83" i="70"/>
  <c r="AR134" i="70" s="1"/>
  <c r="O217" i="70"/>
  <c r="AA217" i="70"/>
  <c r="J82" i="69"/>
  <c r="V82" i="69"/>
  <c r="V83" i="69" s="1"/>
  <c r="V134" i="69" s="1"/>
  <c r="AH82" i="69"/>
  <c r="AT82" i="69"/>
  <c r="M88" i="69"/>
  <c r="Y88" i="69"/>
  <c r="AK88" i="69"/>
  <c r="AW88" i="69"/>
  <c r="S93" i="69"/>
  <c r="AE93" i="69"/>
  <c r="AQ93" i="69"/>
  <c r="AE100" i="69"/>
  <c r="AQ100" i="69"/>
  <c r="AK105" i="69"/>
  <c r="AW105" i="69"/>
  <c r="G198" i="69"/>
  <c r="G218" i="69" s="1"/>
  <c r="G197" i="69"/>
  <c r="G217" i="69" s="1"/>
  <c r="S198" i="69"/>
  <c r="S218" i="69" s="1"/>
  <c r="S197" i="69"/>
  <c r="S217" i="69" s="1"/>
  <c r="AE198" i="69"/>
  <c r="AE218" i="69" s="1"/>
  <c r="AE197" i="69"/>
  <c r="AE217" i="69" s="1"/>
  <c r="F197" i="69"/>
  <c r="F217" i="69" s="1"/>
  <c r="V197" i="69"/>
  <c r="V217" i="69" s="1"/>
  <c r="N198" i="69"/>
  <c r="N218" i="69" s="1"/>
  <c r="AF198" i="69"/>
  <c r="AF218" i="69" s="1"/>
  <c r="I83" i="70"/>
  <c r="I134" i="70" s="1"/>
  <c r="K82" i="69"/>
  <c r="K83" i="69" s="1"/>
  <c r="K134" i="69" s="1"/>
  <c r="W82" i="69"/>
  <c r="AI82" i="69"/>
  <c r="AU82" i="69"/>
  <c r="AU83" i="69" s="1"/>
  <c r="AU134" i="69" s="1"/>
  <c r="N88" i="69"/>
  <c r="Z88" i="69"/>
  <c r="AL88" i="69"/>
  <c r="AX88" i="69"/>
  <c r="T93" i="69"/>
  <c r="AF93" i="69"/>
  <c r="AR93" i="69"/>
  <c r="AF100" i="69"/>
  <c r="AR100" i="69"/>
  <c r="AL105" i="69"/>
  <c r="AX105" i="69"/>
  <c r="H197" i="69"/>
  <c r="H217" i="69" s="1"/>
  <c r="W197" i="69"/>
  <c r="W217" i="69" s="1"/>
  <c r="O198" i="69"/>
  <c r="O218" i="69" s="1"/>
  <c r="AG198" i="69"/>
  <c r="BB89" i="70"/>
  <c r="AP89" i="70"/>
  <c r="AD89" i="70"/>
  <c r="R89" i="70"/>
  <c r="BA89" i="70"/>
  <c r="AO89" i="70"/>
  <c r="AC89" i="70"/>
  <c r="Q89" i="70"/>
  <c r="AZ89" i="70"/>
  <c r="AN89" i="70"/>
  <c r="AB89" i="70"/>
  <c r="P89" i="70"/>
  <c r="AY89" i="70"/>
  <c r="AM89" i="70"/>
  <c r="AA89" i="70"/>
  <c r="O89" i="70"/>
  <c r="AX89" i="70"/>
  <c r="AL89" i="70"/>
  <c r="Z89" i="70"/>
  <c r="N89" i="70"/>
  <c r="AW89" i="70"/>
  <c r="AK89" i="70"/>
  <c r="Y89" i="70"/>
  <c r="M89" i="70"/>
  <c r="AV89" i="70"/>
  <c r="AJ89" i="70"/>
  <c r="X89" i="70"/>
  <c r="L89" i="70"/>
  <c r="AU89" i="70"/>
  <c r="AI89" i="70"/>
  <c r="W89" i="70"/>
  <c r="K89" i="70"/>
  <c r="AT89" i="70"/>
  <c r="AH89" i="70"/>
  <c r="V89" i="70"/>
  <c r="AS89" i="70"/>
  <c r="AG89" i="70"/>
  <c r="U89" i="70"/>
  <c r="AR89" i="70"/>
  <c r="AF89" i="70"/>
  <c r="T89" i="70"/>
  <c r="AW101" i="70"/>
  <c r="AK101" i="70"/>
  <c r="Y101" i="70"/>
  <c r="AV101" i="70"/>
  <c r="AJ101" i="70"/>
  <c r="X101" i="70"/>
  <c r="AT101" i="70"/>
  <c r="AH101" i="70"/>
  <c r="BB101" i="70"/>
  <c r="AP101" i="70"/>
  <c r="AD101" i="70"/>
  <c r="BA101" i="70"/>
  <c r="AO101" i="70"/>
  <c r="AC101" i="70"/>
  <c r="AZ101" i="70"/>
  <c r="AN101" i="70"/>
  <c r="AB101" i="70"/>
  <c r="AL101" i="70"/>
  <c r="AI101" i="70"/>
  <c r="AG101" i="70"/>
  <c r="AF101" i="70"/>
  <c r="AE101" i="70"/>
  <c r="AY101" i="70"/>
  <c r="AA101" i="70"/>
  <c r="AX101" i="70"/>
  <c r="Z101" i="70"/>
  <c r="AU101" i="70"/>
  <c r="W101" i="70"/>
  <c r="AS101" i="70"/>
  <c r="AR101" i="70"/>
  <c r="AQ101" i="70"/>
  <c r="L82" i="69"/>
  <c r="X82" i="69"/>
  <c r="AJ82" i="69"/>
  <c r="AJ83" i="69" s="1"/>
  <c r="AV82" i="69"/>
  <c r="O88" i="69"/>
  <c r="AA88" i="69"/>
  <c r="AM88" i="69"/>
  <c r="AY88" i="69"/>
  <c r="U93" i="69"/>
  <c r="AG93" i="69"/>
  <c r="AS93" i="69"/>
  <c r="AG100" i="69"/>
  <c r="AS100" i="69"/>
  <c r="AA105" i="69"/>
  <c r="AM105" i="69"/>
  <c r="AY105" i="69"/>
  <c r="I217" i="69"/>
  <c r="U217" i="69"/>
  <c r="AG217" i="69"/>
  <c r="J197" i="69"/>
  <c r="J217" i="69" s="1"/>
  <c r="X197" i="69"/>
  <c r="X217" i="69" s="1"/>
  <c r="P198" i="69"/>
  <c r="P218" i="69" s="1"/>
  <c r="AH198" i="69"/>
  <c r="AH218" i="69" s="1"/>
  <c r="BA90" i="70"/>
  <c r="AO90" i="70"/>
  <c r="AY90" i="70"/>
  <c r="AM90" i="70"/>
  <c r="AW90" i="70"/>
  <c r="AI90" i="70"/>
  <c r="W90" i="70"/>
  <c r="AV90" i="70"/>
  <c r="AH90" i="70"/>
  <c r="V90" i="70"/>
  <c r="AU90" i="70"/>
  <c r="AG90" i="70"/>
  <c r="U90" i="70"/>
  <c r="AT90" i="70"/>
  <c r="AF90" i="70"/>
  <c r="T90" i="70"/>
  <c r="AS90" i="70"/>
  <c r="AE90" i="70"/>
  <c r="S90" i="70"/>
  <c r="AR90" i="70"/>
  <c r="AD90" i="70"/>
  <c r="R90" i="70"/>
  <c r="AQ90" i="70"/>
  <c r="AC90" i="70"/>
  <c r="Q90" i="70"/>
  <c r="AP90" i="70"/>
  <c r="AB90" i="70"/>
  <c r="P90" i="70"/>
  <c r="AN90" i="70"/>
  <c r="AA90" i="70"/>
  <c r="O90" i="70"/>
  <c r="BB90" i="70"/>
  <c r="AL90" i="70"/>
  <c r="Z90" i="70"/>
  <c r="N90" i="70"/>
  <c r="AZ90" i="70"/>
  <c r="AK90" i="70"/>
  <c r="Y90" i="70"/>
  <c r="M90" i="70"/>
  <c r="K83" i="70"/>
  <c r="K134" i="70" s="1"/>
  <c r="BB102" i="70"/>
  <c r="AP102" i="70"/>
  <c r="AD102" i="70"/>
  <c r="BA102" i="70"/>
  <c r="AO102" i="70"/>
  <c r="AC102" i="70"/>
  <c r="AY102" i="70"/>
  <c r="AM102" i="70"/>
  <c r="AA102" i="70"/>
  <c r="AU102" i="70"/>
  <c r="AI102" i="70"/>
  <c r="AT102" i="70"/>
  <c r="AH102" i="70"/>
  <c r="AS102" i="70"/>
  <c r="AG102" i="70"/>
  <c r="AE102" i="70"/>
  <c r="AZ102" i="70"/>
  <c r="AB102" i="70"/>
  <c r="AX102" i="70"/>
  <c r="Z102" i="70"/>
  <c r="AW102" i="70"/>
  <c r="Y102" i="70"/>
  <c r="AV102" i="70"/>
  <c r="X102" i="70"/>
  <c r="AR102" i="70"/>
  <c r="AQ102" i="70"/>
  <c r="AN102" i="70"/>
  <c r="AL102" i="70"/>
  <c r="AK102" i="70"/>
  <c r="AJ102" i="70"/>
  <c r="W83" i="70"/>
  <c r="AI83" i="70"/>
  <c r="AI134" i="70" s="1"/>
  <c r="AU83" i="70"/>
  <c r="AU134" i="70" s="1"/>
  <c r="I211" i="70"/>
  <c r="M82" i="69"/>
  <c r="Y82" i="69"/>
  <c r="Y83" i="69" s="1"/>
  <c r="Y134" i="69" s="1"/>
  <c r="AK82" i="69"/>
  <c r="AW82" i="69"/>
  <c r="P88" i="69"/>
  <c r="AB88" i="69"/>
  <c r="AN88" i="69"/>
  <c r="AZ88" i="69"/>
  <c r="V93" i="69"/>
  <c r="AH93" i="69"/>
  <c r="AT93" i="69"/>
  <c r="V100" i="69"/>
  <c r="AH100" i="69"/>
  <c r="AT100" i="69"/>
  <c r="AB105" i="69"/>
  <c r="AN105" i="69"/>
  <c r="AZ105" i="69"/>
  <c r="Y197" i="69"/>
  <c r="Y217" i="69" s="1"/>
  <c r="L134" i="70"/>
  <c r="X134" i="70"/>
  <c r="AJ83" i="70"/>
  <c r="AJ134" i="70" s="1"/>
  <c r="AV83" i="70"/>
  <c r="AV134" i="70" s="1"/>
  <c r="J83" i="70"/>
  <c r="J134" i="70" s="1"/>
  <c r="S89" i="70"/>
  <c r="AB211" i="70"/>
  <c r="Q88" i="69"/>
  <c r="AC88" i="69"/>
  <c r="AO88" i="69"/>
  <c r="BA88" i="69"/>
  <c r="W93" i="69"/>
  <c r="AI93" i="69"/>
  <c r="AU93" i="69"/>
  <c r="W100" i="69"/>
  <c r="AI100" i="69"/>
  <c r="AU100" i="69"/>
  <c r="AC105" i="69"/>
  <c r="AO105" i="69"/>
  <c r="BA105" i="69"/>
  <c r="I196" i="69"/>
  <c r="I216" i="69" s="1"/>
  <c r="U196" i="69"/>
  <c r="U216" i="69" s="1"/>
  <c r="AG196" i="69"/>
  <c r="AG216" i="69" s="1"/>
  <c r="L197" i="69"/>
  <c r="L217" i="69" s="1"/>
  <c r="Z197" i="69"/>
  <c r="Z217" i="69" s="1"/>
  <c r="U198" i="69"/>
  <c r="U218" i="69" s="1"/>
  <c r="M134" i="70"/>
  <c r="Y134" i="70"/>
  <c r="AK134" i="70"/>
  <c r="AW134" i="70"/>
  <c r="V83" i="70"/>
  <c r="V134" i="70" s="1"/>
  <c r="AE89" i="70"/>
  <c r="R88" i="69"/>
  <c r="AD88" i="69"/>
  <c r="AP88" i="69"/>
  <c r="BB88" i="69"/>
  <c r="X93" i="69"/>
  <c r="AJ93" i="69"/>
  <c r="AV93" i="69"/>
  <c r="X100" i="69"/>
  <c r="AJ100" i="69"/>
  <c r="AV100" i="69"/>
  <c r="AD105" i="69"/>
  <c r="AP105" i="69"/>
  <c r="BB105" i="69"/>
  <c r="AJ186" i="69"/>
  <c r="X194" i="69"/>
  <c r="X214" i="69" s="1"/>
  <c r="AA197" i="69"/>
  <c r="AA217" i="69" s="1"/>
  <c r="F198" i="69"/>
  <c r="F218" i="69" s="1"/>
  <c r="AH83" i="70"/>
  <c r="AH134" i="70" s="1"/>
  <c r="AQ89" i="70"/>
  <c r="P217" i="70"/>
  <c r="AZ134" i="71"/>
  <c r="P82" i="69"/>
  <c r="AB82" i="69"/>
  <c r="AN82" i="69"/>
  <c r="AZ82" i="69"/>
  <c r="S88" i="69"/>
  <c r="AE88" i="69"/>
  <c r="AQ88" i="69"/>
  <c r="Y93" i="69"/>
  <c r="AK93" i="69"/>
  <c r="AW93" i="69"/>
  <c r="Y100" i="69"/>
  <c r="AK100" i="69"/>
  <c r="AW100" i="69"/>
  <c r="AE105" i="69"/>
  <c r="AQ105" i="69"/>
  <c r="K196" i="69"/>
  <c r="K216" i="69" s="1"/>
  <c r="W196" i="69"/>
  <c r="W216" i="69" s="1"/>
  <c r="AI196" i="69"/>
  <c r="AI216" i="69" s="1"/>
  <c r="G191" i="69"/>
  <c r="G211" i="69" s="1"/>
  <c r="N197" i="69"/>
  <c r="N217" i="69" s="1"/>
  <c r="AB197" i="69"/>
  <c r="AB217" i="69" s="1"/>
  <c r="W198" i="69"/>
  <c r="W218" i="69" s="1"/>
  <c r="AM83" i="70"/>
  <c r="AM134" i="70" s="1"/>
  <c r="AY83" i="70"/>
  <c r="AY134" i="70" s="1"/>
  <c r="AT83" i="70"/>
  <c r="AT134" i="70" s="1"/>
  <c r="L90" i="70"/>
  <c r="E82" i="69"/>
  <c r="Q82" i="69"/>
  <c r="AC82" i="69"/>
  <c r="AO82" i="69"/>
  <c r="BA82" i="69"/>
  <c r="T88" i="69"/>
  <c r="AF88" i="69"/>
  <c r="AR88" i="69"/>
  <c r="Z93" i="69"/>
  <c r="AL93" i="69"/>
  <c r="AX93" i="69"/>
  <c r="Z100" i="69"/>
  <c r="AL100" i="69"/>
  <c r="AX100" i="69"/>
  <c r="AF105" i="69"/>
  <c r="AR105" i="69"/>
  <c r="AJ187" i="69"/>
  <c r="H191" i="69"/>
  <c r="H211" i="69" s="1"/>
  <c r="O197" i="69"/>
  <c r="O217" i="69" s="1"/>
  <c r="I198" i="69"/>
  <c r="I218" i="69" s="1"/>
  <c r="P83" i="70"/>
  <c r="P134" i="70" s="1"/>
  <c r="Z211" i="70"/>
  <c r="AU91" i="70"/>
  <c r="AI91" i="70"/>
  <c r="W91" i="70"/>
  <c r="AS91" i="70"/>
  <c r="AG91" i="70"/>
  <c r="U91" i="70"/>
  <c r="AY91" i="70"/>
  <c r="AK91" i="70"/>
  <c r="V91" i="70"/>
  <c r="AX91" i="70"/>
  <c r="AJ91" i="70"/>
  <c r="T91" i="70"/>
  <c r="AW91" i="70"/>
  <c r="AH91" i="70"/>
  <c r="S91" i="70"/>
  <c r="AV91" i="70"/>
  <c r="AF91" i="70"/>
  <c r="R91" i="70"/>
  <c r="AT91" i="70"/>
  <c r="AE91" i="70"/>
  <c r="Q91" i="70"/>
  <c r="AR91" i="70"/>
  <c r="AD91" i="70"/>
  <c r="P91" i="70"/>
  <c r="AQ91" i="70"/>
  <c r="AC91" i="70"/>
  <c r="O91" i="70"/>
  <c r="AP91" i="70"/>
  <c r="AB91" i="70"/>
  <c r="N91" i="70"/>
  <c r="AO91" i="70"/>
  <c r="AA91" i="70"/>
  <c r="M91" i="70"/>
  <c r="BB91" i="70"/>
  <c r="AN91" i="70"/>
  <c r="Z91" i="70"/>
  <c r="BA91" i="70"/>
  <c r="AM91" i="70"/>
  <c r="Y91" i="70"/>
  <c r="X90" i="70"/>
  <c r="U88" i="69"/>
  <c r="AG88" i="69"/>
  <c r="AS88" i="69"/>
  <c r="O93" i="69"/>
  <c r="AA93" i="69"/>
  <c r="AM93" i="69"/>
  <c r="AY93" i="69"/>
  <c r="AA100" i="69"/>
  <c r="AM100" i="69"/>
  <c r="AY100" i="69"/>
  <c r="AG105" i="69"/>
  <c r="AS105" i="69"/>
  <c r="P197" i="69"/>
  <c r="AD197" i="69"/>
  <c r="AD217" i="69" s="1"/>
  <c r="Y198" i="69"/>
  <c r="Y218" i="69" s="1"/>
  <c r="E131" i="70"/>
  <c r="AR84" i="70"/>
  <c r="AF84" i="70"/>
  <c r="T84" i="70"/>
  <c r="H84" i="70"/>
  <c r="AQ84" i="70"/>
  <c r="AE84" i="70"/>
  <c r="S84" i="70"/>
  <c r="G84" i="70"/>
  <c r="BB84" i="70"/>
  <c r="AP84" i="70"/>
  <c r="AD84" i="70"/>
  <c r="R84" i="70"/>
  <c r="F84" i="70"/>
  <c r="F128" i="70" s="1"/>
  <c r="BA84" i="70"/>
  <c r="AO84" i="70"/>
  <c r="AC84" i="70"/>
  <c r="Q84" i="70"/>
  <c r="AZ84" i="70"/>
  <c r="AN84" i="70"/>
  <c r="AB84" i="70"/>
  <c r="P84" i="70"/>
  <c r="E83" i="70"/>
  <c r="E134" i="70" s="1"/>
  <c r="AY84" i="70"/>
  <c r="AM84" i="70"/>
  <c r="AA84" i="70"/>
  <c r="O84" i="70"/>
  <c r="AX84" i="70"/>
  <c r="AL84" i="70"/>
  <c r="Z84" i="70"/>
  <c r="N84" i="70"/>
  <c r="AW84" i="70"/>
  <c r="AK84" i="70"/>
  <c r="Y84" i="70"/>
  <c r="M84" i="70"/>
  <c r="AV84" i="70"/>
  <c r="AJ84" i="70"/>
  <c r="X84" i="70"/>
  <c r="L84" i="70"/>
  <c r="AU84" i="70"/>
  <c r="AI84" i="70"/>
  <c r="W84" i="70"/>
  <c r="K84" i="70"/>
  <c r="AT84" i="70"/>
  <c r="AH84" i="70"/>
  <c r="V84" i="70"/>
  <c r="J84" i="70"/>
  <c r="AR96" i="70"/>
  <c r="AF96" i="70"/>
  <c r="T96" i="70"/>
  <c r="BB96" i="70"/>
  <c r="AP96" i="70"/>
  <c r="AD96" i="70"/>
  <c r="R96" i="70"/>
  <c r="AQ96" i="70"/>
  <c r="AB96" i="70"/>
  <c r="AO96" i="70"/>
  <c r="AA96" i="70"/>
  <c r="AN96" i="70"/>
  <c r="Z96" i="70"/>
  <c r="BA96" i="70"/>
  <c r="AM96" i="70"/>
  <c r="Y96" i="70"/>
  <c r="AZ96" i="70"/>
  <c r="AL96" i="70"/>
  <c r="X96" i="70"/>
  <c r="Q83" i="70"/>
  <c r="Q134" i="70" s="1"/>
  <c r="AY96" i="70"/>
  <c r="AK96" i="70"/>
  <c r="W96" i="70"/>
  <c r="AX96" i="70"/>
  <c r="AJ96" i="70"/>
  <c r="V96" i="70"/>
  <c r="AW96" i="70"/>
  <c r="AI96" i="70"/>
  <c r="U96" i="70"/>
  <c r="AV96" i="70"/>
  <c r="AH96" i="70"/>
  <c r="S96" i="70"/>
  <c r="AU96" i="70"/>
  <c r="AG96" i="70"/>
  <c r="AT96" i="70"/>
  <c r="AE96" i="70"/>
  <c r="AC83" i="70"/>
  <c r="AC134" i="70" s="1"/>
  <c r="AO83" i="70"/>
  <c r="AO134" i="70" s="1"/>
  <c r="BA83" i="70"/>
  <c r="U84" i="70"/>
  <c r="AJ90" i="70"/>
  <c r="J88" i="69"/>
  <c r="V88" i="69"/>
  <c r="AH88" i="69"/>
  <c r="P93" i="69"/>
  <c r="AB93" i="69"/>
  <c r="AN93" i="69"/>
  <c r="AB100" i="69"/>
  <c r="AN100" i="69"/>
  <c r="AH105" i="69"/>
  <c r="K198" i="69"/>
  <c r="K218" i="69" s="1"/>
  <c r="F83" i="70"/>
  <c r="F134" i="70" s="1"/>
  <c r="AV103" i="70"/>
  <c r="AJ103" i="70"/>
  <c r="AU103" i="70"/>
  <c r="AI103" i="70"/>
  <c r="AS103" i="70"/>
  <c r="AG103" i="70"/>
  <c r="BA103" i="70"/>
  <c r="AO103" i="70"/>
  <c r="AC103" i="70"/>
  <c r="AZ103" i="70"/>
  <c r="AN103" i="70"/>
  <c r="AB103" i="70"/>
  <c r="AY103" i="70"/>
  <c r="AM103" i="70"/>
  <c r="AA103" i="70"/>
  <c r="AW103" i="70"/>
  <c r="Y103" i="70"/>
  <c r="AT103" i="70"/>
  <c r="AR103" i="70"/>
  <c r="AQ103" i="70"/>
  <c r="AP103" i="70"/>
  <c r="AL103" i="70"/>
  <c r="AK103" i="70"/>
  <c r="AH103" i="70"/>
  <c r="AF103" i="70"/>
  <c r="AE103" i="70"/>
  <c r="BB103" i="70"/>
  <c r="AD103" i="70"/>
  <c r="AG84" i="70"/>
  <c r="AX90" i="70"/>
  <c r="F211" i="70"/>
  <c r="R211" i="70"/>
  <c r="AD211" i="70"/>
  <c r="BB92" i="70"/>
  <c r="AP92" i="70"/>
  <c r="AD92" i="70"/>
  <c r="R92" i="70"/>
  <c r="AZ92" i="70"/>
  <c r="AN92" i="70"/>
  <c r="AB92" i="70"/>
  <c r="P92" i="70"/>
  <c r="AQ104" i="70"/>
  <c r="AE104" i="70"/>
  <c r="BB104" i="70"/>
  <c r="AP104" i="70"/>
  <c r="AD104" i="70"/>
  <c r="BA104" i="70"/>
  <c r="AZ104" i="70"/>
  <c r="AN104" i="70"/>
  <c r="AB104" i="70"/>
  <c r="AW104" i="70"/>
  <c r="AV104" i="70"/>
  <c r="AJ104" i="70"/>
  <c r="AU104" i="70"/>
  <c r="AI104" i="70"/>
  <c r="AT104" i="70"/>
  <c r="AH104" i="70"/>
  <c r="Z92" i="70"/>
  <c r="AO92" i="70"/>
  <c r="AX104" i="70"/>
  <c r="H196" i="70"/>
  <c r="H216" i="70" s="1"/>
  <c r="T196" i="70"/>
  <c r="T216" i="70" s="1"/>
  <c r="AF196" i="70"/>
  <c r="AF216" i="70" s="1"/>
  <c r="AB217" i="70"/>
  <c r="G211" i="70"/>
  <c r="S211" i="70"/>
  <c r="AE211" i="70"/>
  <c r="N82" i="70"/>
  <c r="Z82" i="70"/>
  <c r="AL82" i="70"/>
  <c r="AX82" i="70"/>
  <c r="AA92" i="70"/>
  <c r="AQ92" i="70"/>
  <c r="Z104" i="70"/>
  <c r="AY104" i="70"/>
  <c r="I196" i="70"/>
  <c r="I216" i="70" s="1"/>
  <c r="AG196" i="70"/>
  <c r="AG216" i="70" s="1"/>
  <c r="G26" i="70"/>
  <c r="H211" i="70"/>
  <c r="T211" i="70"/>
  <c r="AF211" i="70"/>
  <c r="O82" i="70"/>
  <c r="AA82" i="70"/>
  <c r="AM82" i="70"/>
  <c r="AY82" i="70"/>
  <c r="N92" i="70"/>
  <c r="AC92" i="70"/>
  <c r="AR92" i="70"/>
  <c r="AA104" i="70"/>
  <c r="J196" i="70"/>
  <c r="V196" i="70"/>
  <c r="V216" i="70" s="1"/>
  <c r="AH196" i="70"/>
  <c r="AH216" i="70" s="1"/>
  <c r="AT92" i="71"/>
  <c r="AH92" i="71"/>
  <c r="V92" i="71"/>
  <c r="AS92" i="71"/>
  <c r="AG92" i="71"/>
  <c r="U92" i="71"/>
  <c r="AR92" i="71"/>
  <c r="AF92" i="71"/>
  <c r="T92" i="71"/>
  <c r="BB92" i="71"/>
  <c r="AP92" i="71"/>
  <c r="AD92" i="71"/>
  <c r="R92" i="71"/>
  <c r="AV92" i="71"/>
  <c r="AJ92" i="71"/>
  <c r="X92" i="71"/>
  <c r="BA92" i="71"/>
  <c r="AI92" i="71"/>
  <c r="N92" i="71"/>
  <c r="AZ92" i="71"/>
  <c r="AE92" i="71"/>
  <c r="AY92" i="71"/>
  <c r="AC92" i="71"/>
  <c r="AX92" i="71"/>
  <c r="AB92" i="71"/>
  <c r="AW92" i="71"/>
  <c r="AA92" i="71"/>
  <c r="AU92" i="71"/>
  <c r="Z92" i="71"/>
  <c r="AQ92" i="71"/>
  <c r="Y92" i="71"/>
  <c r="AO92" i="71"/>
  <c r="W92" i="71"/>
  <c r="AN92" i="71"/>
  <c r="S92" i="71"/>
  <c r="M83" i="71"/>
  <c r="M134" i="71" s="1"/>
  <c r="AM92" i="71"/>
  <c r="Q92" i="71"/>
  <c r="AL92" i="71"/>
  <c r="P92" i="71"/>
  <c r="AK92" i="71"/>
  <c r="O92" i="71"/>
  <c r="AZ104" i="71"/>
  <c r="AN104" i="71"/>
  <c r="AB104" i="71"/>
  <c r="AY104" i="71"/>
  <c r="AM104" i="71"/>
  <c r="AA104" i="71"/>
  <c r="AX104" i="71"/>
  <c r="AL104" i="71"/>
  <c r="Z104" i="71"/>
  <c r="AV104" i="71"/>
  <c r="AJ104" i="71"/>
  <c r="AT104" i="71"/>
  <c r="AH104" i="71"/>
  <c r="BB104" i="71"/>
  <c r="AP104" i="71"/>
  <c r="AD104" i="71"/>
  <c r="BA104" i="71"/>
  <c r="AC104" i="71"/>
  <c r="AW104" i="71"/>
  <c r="AU104" i="71"/>
  <c r="AS104" i="71"/>
  <c r="AR104" i="71"/>
  <c r="AQ104" i="71"/>
  <c r="AO104" i="71"/>
  <c r="AK104" i="71"/>
  <c r="AI104" i="71"/>
  <c r="AG104" i="71"/>
  <c r="AF104" i="71"/>
  <c r="Y83" i="71"/>
  <c r="Y134" i="71" s="1"/>
  <c r="AE104" i="71"/>
  <c r="AG211" i="70"/>
  <c r="P82" i="70"/>
  <c r="AB82" i="70"/>
  <c r="AB83" i="70" s="1"/>
  <c r="AB134" i="70" s="1"/>
  <c r="AN82" i="70"/>
  <c r="AZ82" i="70"/>
  <c r="O92" i="70"/>
  <c r="AE92" i="70"/>
  <c r="AS92" i="70"/>
  <c r="AC104" i="70"/>
  <c r="W196" i="70"/>
  <c r="W216" i="70" s="1"/>
  <c r="AI196" i="70"/>
  <c r="AI216" i="70" s="1"/>
  <c r="N218" i="70"/>
  <c r="C27" i="70"/>
  <c r="J211" i="70"/>
  <c r="V211" i="70"/>
  <c r="AH211" i="70"/>
  <c r="Q92" i="70"/>
  <c r="AF92" i="70"/>
  <c r="AT92" i="70"/>
  <c r="AF104" i="70"/>
  <c r="L196" i="70"/>
  <c r="X196" i="70"/>
  <c r="X216" i="70" s="1"/>
  <c r="Z218" i="70"/>
  <c r="D27" i="71"/>
  <c r="AE211" i="71"/>
  <c r="K211" i="70"/>
  <c r="W211" i="70"/>
  <c r="AI211" i="70"/>
  <c r="F82" i="70"/>
  <c r="R82" i="70"/>
  <c r="R83" i="70" s="1"/>
  <c r="R134" i="70" s="1"/>
  <c r="AD82" i="70"/>
  <c r="AP82" i="70"/>
  <c r="BB82" i="70"/>
  <c r="S92" i="70"/>
  <c r="AG92" i="70"/>
  <c r="AU92" i="70"/>
  <c r="AG104" i="70"/>
  <c r="M196" i="70"/>
  <c r="M216" i="70" s="1"/>
  <c r="Y196" i="70"/>
  <c r="Y216" i="70" s="1"/>
  <c r="L211" i="70"/>
  <c r="X211" i="70"/>
  <c r="T92" i="70"/>
  <c r="AH92" i="70"/>
  <c r="AV92" i="70"/>
  <c r="AK104" i="70"/>
  <c r="J198" i="70"/>
  <c r="J218" i="70" s="1"/>
  <c r="J197" i="70"/>
  <c r="J217" i="70" s="1"/>
  <c r="V198" i="70"/>
  <c r="V218" i="70" s="1"/>
  <c r="V197" i="70"/>
  <c r="V217" i="70" s="1"/>
  <c r="AH198" i="70"/>
  <c r="AH218" i="70" s="1"/>
  <c r="AH197" i="70"/>
  <c r="AH217" i="70" s="1"/>
  <c r="N196" i="70"/>
  <c r="Z196" i="70"/>
  <c r="Z216" i="70" s="1"/>
  <c r="M211" i="70"/>
  <c r="Y211" i="70"/>
  <c r="H82" i="70"/>
  <c r="T82" i="70"/>
  <c r="AF82" i="70"/>
  <c r="AR82" i="70"/>
  <c r="U92" i="70"/>
  <c r="AI92" i="70"/>
  <c r="AW92" i="70"/>
  <c r="AL104" i="70"/>
  <c r="AA196" i="70"/>
  <c r="N211" i="70"/>
  <c r="I82" i="70"/>
  <c r="U82" i="70"/>
  <c r="U83" i="70" s="1"/>
  <c r="AG82" i="70"/>
  <c r="AG83" i="70" s="1"/>
  <c r="AG134" i="70" s="1"/>
  <c r="AS82" i="70"/>
  <c r="V92" i="70"/>
  <c r="AJ92" i="70"/>
  <c r="AX92" i="70"/>
  <c r="AM104" i="70"/>
  <c r="X218" i="70"/>
  <c r="P196" i="70"/>
  <c r="P216" i="70" s="1"/>
  <c r="O211" i="70"/>
  <c r="AA211" i="70"/>
  <c r="W92" i="70"/>
  <c r="AK92" i="70"/>
  <c r="AY92" i="70"/>
  <c r="AO104" i="70"/>
  <c r="M218" i="70"/>
  <c r="Q196" i="70"/>
  <c r="Q216" i="70" s="1"/>
  <c r="AC196" i="70"/>
  <c r="AC216" i="70" s="1"/>
  <c r="X92" i="70"/>
  <c r="AL92" i="70"/>
  <c r="BA92" i="70"/>
  <c r="AR104" i="70"/>
  <c r="N217" i="70"/>
  <c r="Z217" i="70"/>
  <c r="E197" i="70"/>
  <c r="E217" i="70" s="1"/>
  <c r="Q197" i="70"/>
  <c r="Q217" i="70" s="1"/>
  <c r="AC197" i="70"/>
  <c r="AC217" i="70" s="1"/>
  <c r="O198" i="70"/>
  <c r="O218" i="70" s="1"/>
  <c r="AA198" i="70"/>
  <c r="AA218" i="70" s="1"/>
  <c r="AZ89" i="71"/>
  <c r="AN89" i="71"/>
  <c r="AB89" i="71"/>
  <c r="P89" i="71"/>
  <c r="AY89" i="71"/>
  <c r="AM89" i="71"/>
  <c r="AA89" i="71"/>
  <c r="O89" i="71"/>
  <c r="AX89" i="71"/>
  <c r="AL89" i="71"/>
  <c r="Z89" i="71"/>
  <c r="N89" i="71"/>
  <c r="AV89" i="71"/>
  <c r="AJ89" i="71"/>
  <c r="X89" i="71"/>
  <c r="L89" i="71"/>
  <c r="BB89" i="71"/>
  <c r="AP89" i="71"/>
  <c r="AD89" i="71"/>
  <c r="R89" i="71"/>
  <c r="AI89" i="71"/>
  <c r="Q89" i="71"/>
  <c r="AH89" i="71"/>
  <c r="M89" i="71"/>
  <c r="AG89" i="71"/>
  <c r="K89" i="71"/>
  <c r="BA89" i="71"/>
  <c r="AF89" i="71"/>
  <c r="AW89" i="71"/>
  <c r="AE89" i="71"/>
  <c r="AU89" i="71"/>
  <c r="AC89" i="71"/>
  <c r="AT89" i="71"/>
  <c r="Y89" i="71"/>
  <c r="AS89" i="71"/>
  <c r="W89" i="71"/>
  <c r="AR89" i="71"/>
  <c r="V89" i="71"/>
  <c r="AQ89" i="71"/>
  <c r="U89" i="71"/>
  <c r="AO89" i="71"/>
  <c r="T89" i="71"/>
  <c r="AT134" i="71"/>
  <c r="AJ186" i="70"/>
  <c r="AJ191" i="70" s="1"/>
  <c r="X194" i="70"/>
  <c r="X214" i="70" s="1"/>
  <c r="F197" i="70"/>
  <c r="F217" i="70" s="1"/>
  <c r="R197" i="70"/>
  <c r="R217" i="70" s="1"/>
  <c r="AD197" i="70"/>
  <c r="AD217" i="70" s="1"/>
  <c r="P198" i="70"/>
  <c r="P218" i="70" s="1"/>
  <c r="AB198" i="70"/>
  <c r="AB218" i="70" s="1"/>
  <c r="G26" i="71"/>
  <c r="AI83" i="71"/>
  <c r="AI134" i="71" s="1"/>
  <c r="AU134" i="71"/>
  <c r="J83" i="71"/>
  <c r="J134" i="71" s="1"/>
  <c r="G197" i="70"/>
  <c r="G217" i="70" s="1"/>
  <c r="S197" i="70"/>
  <c r="S217" i="70" s="1"/>
  <c r="AE197" i="70"/>
  <c r="AE217" i="70" s="1"/>
  <c r="E198" i="70"/>
  <c r="E218" i="70" s="1"/>
  <c r="Q198" i="70"/>
  <c r="Q218" i="70" s="1"/>
  <c r="AC198" i="70"/>
  <c r="AC218" i="70" s="1"/>
  <c r="AS103" i="71"/>
  <c r="AG103" i="71"/>
  <c r="AR103" i="71"/>
  <c r="AF103" i="71"/>
  <c r="AQ103" i="71"/>
  <c r="AE103" i="71"/>
  <c r="BA103" i="71"/>
  <c r="AO103" i="71"/>
  <c r="AC103" i="71"/>
  <c r="AY103" i="71"/>
  <c r="AM103" i="71"/>
  <c r="AA103" i="71"/>
  <c r="AU103" i="71"/>
  <c r="AI103" i="71"/>
  <c r="AH103" i="71"/>
  <c r="BB103" i="71"/>
  <c r="AD103" i="71"/>
  <c r="AZ103" i="71"/>
  <c r="AB103" i="71"/>
  <c r="AX103" i="71"/>
  <c r="Z103" i="71"/>
  <c r="AW103" i="71"/>
  <c r="Y103" i="71"/>
  <c r="AV103" i="71"/>
  <c r="AT103" i="71"/>
  <c r="AP103" i="71"/>
  <c r="AN103" i="71"/>
  <c r="AL103" i="71"/>
  <c r="AK103" i="71"/>
  <c r="AH211" i="71"/>
  <c r="X83" i="71"/>
  <c r="X134" i="71" s="1"/>
  <c r="AJ103" i="71"/>
  <c r="AJ187" i="70"/>
  <c r="H197" i="70"/>
  <c r="H217" i="70" s="1"/>
  <c r="T197" i="70"/>
  <c r="T217" i="70" s="1"/>
  <c r="AF197" i="70"/>
  <c r="AF217" i="70" s="1"/>
  <c r="F198" i="70"/>
  <c r="F218" i="70" s="1"/>
  <c r="R198" i="70"/>
  <c r="R218" i="70" s="1"/>
  <c r="AD198" i="70"/>
  <c r="AD218" i="70" s="1"/>
  <c r="AK134" i="71"/>
  <c r="AW95" i="71"/>
  <c r="AK95" i="71"/>
  <c r="Y95" i="71"/>
  <c r="AV95" i="71"/>
  <c r="AJ95" i="71"/>
  <c r="X95" i="71"/>
  <c r="AU95" i="71"/>
  <c r="AI95" i="71"/>
  <c r="W95" i="71"/>
  <c r="AS95" i="71"/>
  <c r="AG95" i="71"/>
  <c r="U95" i="71"/>
  <c r="AY95" i="71"/>
  <c r="AM95" i="71"/>
  <c r="AA95" i="71"/>
  <c r="AO95" i="71"/>
  <c r="S95" i="71"/>
  <c r="AN95" i="71"/>
  <c r="R95" i="71"/>
  <c r="AL95" i="71"/>
  <c r="Q95" i="71"/>
  <c r="AH95" i="71"/>
  <c r="BB95" i="71"/>
  <c r="AF95" i="71"/>
  <c r="BA95" i="71"/>
  <c r="AE95" i="71"/>
  <c r="AZ95" i="71"/>
  <c r="AD95" i="71"/>
  <c r="AX95" i="71"/>
  <c r="AC95" i="71"/>
  <c r="AT95" i="71"/>
  <c r="AB95" i="71"/>
  <c r="AR95" i="71"/>
  <c r="Z95" i="71"/>
  <c r="AQ95" i="71"/>
  <c r="V95" i="71"/>
  <c r="AL83" i="71"/>
  <c r="AC193" i="70"/>
  <c r="AC213" i="70" s="1"/>
  <c r="I197" i="70"/>
  <c r="I217" i="70" s="1"/>
  <c r="U197" i="70"/>
  <c r="U217" i="70" s="1"/>
  <c r="AG197" i="70"/>
  <c r="AG217" i="70" s="1"/>
  <c r="G198" i="70"/>
  <c r="G218" i="70" s="1"/>
  <c r="S198" i="70"/>
  <c r="S218" i="70" s="1"/>
  <c r="AE198" i="70"/>
  <c r="AE218" i="70" s="1"/>
  <c r="N82" i="71"/>
  <c r="N83" i="71"/>
  <c r="N134" i="71" s="1"/>
  <c r="Z82" i="71"/>
  <c r="Z83" i="71" s="1"/>
  <c r="Z134" i="71" s="1"/>
  <c r="AX83" i="71"/>
  <c r="AX134" i="71" s="1"/>
  <c r="AX82" i="71"/>
  <c r="L191" i="71"/>
  <c r="L211" i="71" s="1"/>
  <c r="G27" i="71"/>
  <c r="X211" i="71"/>
  <c r="AW134" i="71"/>
  <c r="H198" i="70"/>
  <c r="H218" i="70" s="1"/>
  <c r="T198" i="70"/>
  <c r="T218" i="70" s="1"/>
  <c r="AF198" i="70"/>
  <c r="AF218" i="70" s="1"/>
  <c r="O82" i="71"/>
  <c r="O83" i="71" s="1"/>
  <c r="O134" i="71" s="1"/>
  <c r="AA82" i="71"/>
  <c r="AA83" i="71" s="1"/>
  <c r="AA134" i="71" s="1"/>
  <c r="AM82" i="71"/>
  <c r="AM83" i="71"/>
  <c r="AM134" i="71" s="1"/>
  <c r="AY83" i="71"/>
  <c r="AY134" i="71" s="1"/>
  <c r="AY82" i="71"/>
  <c r="M211" i="71"/>
  <c r="Y211" i="71"/>
  <c r="K197" i="70"/>
  <c r="K217" i="70" s="1"/>
  <c r="W197" i="70"/>
  <c r="W217" i="70" s="1"/>
  <c r="AI197" i="70"/>
  <c r="AI217" i="70" s="1"/>
  <c r="I198" i="70"/>
  <c r="I218" i="70" s="1"/>
  <c r="U198" i="70"/>
  <c r="U218" i="70" s="1"/>
  <c r="AG198" i="70"/>
  <c r="AG218" i="70" s="1"/>
  <c r="P134" i="71"/>
  <c r="L197" i="70"/>
  <c r="L217" i="70" s="1"/>
  <c r="X197" i="70"/>
  <c r="X217" i="70" s="1"/>
  <c r="M197" i="70"/>
  <c r="M217" i="70" s="1"/>
  <c r="Y197" i="70"/>
  <c r="Y217" i="70" s="1"/>
  <c r="K198" i="70"/>
  <c r="K218" i="70" s="1"/>
  <c r="W198" i="70"/>
  <c r="W218" i="70" s="1"/>
  <c r="AI198" i="70"/>
  <c r="AI218" i="70" s="1"/>
  <c r="F83" i="71"/>
  <c r="F134" i="71" s="1"/>
  <c r="AD83" i="71"/>
  <c r="AD134" i="71" s="1"/>
  <c r="BB83" i="71"/>
  <c r="BB134" i="71" s="1"/>
  <c r="L198" i="71"/>
  <c r="L197" i="71"/>
  <c r="L217" i="71" s="1"/>
  <c r="X198" i="71"/>
  <c r="X218" i="71" s="1"/>
  <c r="X197" i="71"/>
  <c r="X217" i="71" s="1"/>
  <c r="X194" i="71"/>
  <c r="AJ198" i="71"/>
  <c r="AJ197" i="71"/>
  <c r="AK186" i="71"/>
  <c r="H83" i="71"/>
  <c r="AF134" i="71"/>
  <c r="S89" i="71"/>
  <c r="AV96" i="71"/>
  <c r="AJ96" i="71"/>
  <c r="X96" i="71"/>
  <c r="AU96" i="71"/>
  <c r="AI96" i="71"/>
  <c r="W96" i="71"/>
  <c r="AT96" i="71"/>
  <c r="AH96" i="71"/>
  <c r="V96" i="71"/>
  <c r="AR96" i="71"/>
  <c r="AF96" i="71"/>
  <c r="T96" i="71"/>
  <c r="AX96" i="71"/>
  <c r="AL96" i="71"/>
  <c r="Z96" i="71"/>
  <c r="AB96" i="71"/>
  <c r="AW96" i="71"/>
  <c r="M198" i="71"/>
  <c r="M218" i="71" s="1"/>
  <c r="M197" i="71"/>
  <c r="Y198" i="71"/>
  <c r="Y218" i="71" s="1"/>
  <c r="Y197" i="71"/>
  <c r="Y217" i="71" s="1"/>
  <c r="G196" i="72"/>
  <c r="S196" i="72"/>
  <c r="S216" i="72" s="1"/>
  <c r="AE196" i="72"/>
  <c r="AE216" i="72" s="1"/>
  <c r="N211" i="71"/>
  <c r="Z211" i="71"/>
  <c r="R82" i="71"/>
  <c r="R83" i="71" s="1"/>
  <c r="R134" i="71" s="1"/>
  <c r="AH82" i="71"/>
  <c r="AH83" i="71" s="1"/>
  <c r="AH134" i="71" s="1"/>
  <c r="L83" i="71"/>
  <c r="L134" i="71" s="1"/>
  <c r="AN83" i="71"/>
  <c r="Y88" i="71"/>
  <c r="AQ88" i="71"/>
  <c r="S91" i="71"/>
  <c r="AN91" i="71"/>
  <c r="AC96" i="71"/>
  <c r="AY96" i="71"/>
  <c r="AI100" i="71"/>
  <c r="N198" i="71"/>
  <c r="N218" i="71" s="1"/>
  <c r="N197" i="71"/>
  <c r="N217" i="71" s="1"/>
  <c r="Z198" i="71"/>
  <c r="Z218" i="71" s="1"/>
  <c r="Z197" i="71"/>
  <c r="Z217" i="71" s="1"/>
  <c r="E218" i="71"/>
  <c r="I196" i="75"/>
  <c r="I216" i="75" s="1"/>
  <c r="Q83" i="71"/>
  <c r="Q134" i="71" s="1"/>
  <c r="BA83" i="71"/>
  <c r="BA134" i="71" s="1"/>
  <c r="O211" i="71"/>
  <c r="AA211" i="71"/>
  <c r="E82" i="71"/>
  <c r="T82" i="71"/>
  <c r="AI82" i="71"/>
  <c r="AP83" i="71"/>
  <c r="AP134" i="71" s="1"/>
  <c r="AA88" i="71"/>
  <c r="AS88" i="71"/>
  <c r="T91" i="71"/>
  <c r="AP91" i="71"/>
  <c r="AD96" i="71"/>
  <c r="AZ96" i="71"/>
  <c r="AK100" i="71"/>
  <c r="BB85" i="72"/>
  <c r="AP85" i="72"/>
  <c r="AD85" i="72"/>
  <c r="R85" i="72"/>
  <c r="BA85" i="72"/>
  <c r="AO85" i="72"/>
  <c r="AC85" i="72"/>
  <c r="Q85" i="72"/>
  <c r="AZ85" i="72"/>
  <c r="AN85" i="72"/>
  <c r="AB85" i="72"/>
  <c r="P85" i="72"/>
  <c r="AY85" i="72"/>
  <c r="AM85" i="72"/>
  <c r="AA85" i="72"/>
  <c r="O85" i="72"/>
  <c r="AX85" i="72"/>
  <c r="AL85" i="72"/>
  <c r="Z85" i="72"/>
  <c r="N85" i="72"/>
  <c r="AW85" i="72"/>
  <c r="AK85" i="72"/>
  <c r="Y85" i="72"/>
  <c r="M85" i="72"/>
  <c r="AV85" i="72"/>
  <c r="AJ85" i="72"/>
  <c r="X85" i="72"/>
  <c r="L85" i="72"/>
  <c r="AU85" i="72"/>
  <c r="AI85" i="72"/>
  <c r="W85" i="72"/>
  <c r="K85" i="72"/>
  <c r="AT85" i="72"/>
  <c r="AH85" i="72"/>
  <c r="V85" i="72"/>
  <c r="J85" i="72"/>
  <c r="AR85" i="72"/>
  <c r="AF85" i="72"/>
  <c r="T85" i="72"/>
  <c r="H85" i="72"/>
  <c r="S85" i="72"/>
  <c r="I85" i="72"/>
  <c r="G85" i="72"/>
  <c r="AQ85" i="72"/>
  <c r="AE85" i="72"/>
  <c r="AS85" i="72"/>
  <c r="AG85" i="72"/>
  <c r="U85" i="72"/>
  <c r="AV97" i="72"/>
  <c r="AJ97" i="72"/>
  <c r="X97" i="72"/>
  <c r="AU97" i="72"/>
  <c r="AI97" i="72"/>
  <c r="W97" i="72"/>
  <c r="AT97" i="72"/>
  <c r="AH97" i="72"/>
  <c r="V97" i="72"/>
  <c r="AS97" i="72"/>
  <c r="AG97" i="72"/>
  <c r="U97" i="72"/>
  <c r="AR97" i="72"/>
  <c r="AF97" i="72"/>
  <c r="T97" i="72"/>
  <c r="AQ97" i="72"/>
  <c r="AE97" i="72"/>
  <c r="S97" i="72"/>
  <c r="BB97" i="72"/>
  <c r="AP97" i="72"/>
  <c r="AD97" i="72"/>
  <c r="BA97" i="72"/>
  <c r="AO97" i="72"/>
  <c r="AC97" i="72"/>
  <c r="AZ97" i="72"/>
  <c r="AN97" i="72"/>
  <c r="AB97" i="72"/>
  <c r="AX97" i="72"/>
  <c r="AL97" i="72"/>
  <c r="Z97" i="72"/>
  <c r="Y97" i="72"/>
  <c r="AW97" i="72"/>
  <c r="AK97" i="72"/>
  <c r="AY97" i="72"/>
  <c r="AM97" i="72"/>
  <c r="AA97" i="72"/>
  <c r="P211" i="71"/>
  <c r="AB211" i="71"/>
  <c r="F82" i="71"/>
  <c r="V82" i="71"/>
  <c r="AB83" i="71"/>
  <c r="AB134" i="71" s="1"/>
  <c r="AR83" i="71"/>
  <c r="AB88" i="71"/>
  <c r="AW88" i="71"/>
  <c r="U91" i="71"/>
  <c r="AQ91" i="71"/>
  <c r="AE96" i="71"/>
  <c r="BA96" i="71"/>
  <c r="AM100" i="71"/>
  <c r="F191" i="71"/>
  <c r="F211" i="71" s="1"/>
  <c r="H218" i="71"/>
  <c r="AZ103" i="72"/>
  <c r="AY103" i="72"/>
  <c r="AM103" i="72"/>
  <c r="AA103" i="72"/>
  <c r="AV103" i="72"/>
  <c r="AI103" i="72"/>
  <c r="AU103" i="72"/>
  <c r="AH103" i="72"/>
  <c r="AT103" i="72"/>
  <c r="AG103" i="72"/>
  <c r="AS103" i="72"/>
  <c r="AF103" i="72"/>
  <c r="AR103" i="72"/>
  <c r="AE103" i="72"/>
  <c r="AQ103" i="72"/>
  <c r="AD103" i="72"/>
  <c r="AP103" i="72"/>
  <c r="AC103" i="72"/>
  <c r="AO103" i="72"/>
  <c r="AB103" i="72"/>
  <c r="BB103" i="72"/>
  <c r="AN103" i="72"/>
  <c r="Z103" i="72"/>
  <c r="AX103" i="72"/>
  <c r="AK103" i="72"/>
  <c r="AW103" i="72"/>
  <c r="AL103" i="72"/>
  <c r="AJ103" i="72"/>
  <c r="Y103" i="72"/>
  <c r="G82" i="71"/>
  <c r="S83" i="71"/>
  <c r="S134" i="71" s="1"/>
  <c r="S82" i="71"/>
  <c r="AE83" i="71"/>
  <c r="AE134" i="71" s="1"/>
  <c r="AE82" i="71"/>
  <c r="AQ83" i="71"/>
  <c r="AQ134" i="71" s="1"/>
  <c r="AQ82" i="71"/>
  <c r="E211" i="71"/>
  <c r="Q211" i="71"/>
  <c r="AC211" i="71"/>
  <c r="H82" i="71"/>
  <c r="W82" i="71"/>
  <c r="AS83" i="71"/>
  <c r="AS134" i="71" s="1"/>
  <c r="AC88" i="71"/>
  <c r="AY88" i="71"/>
  <c r="V91" i="71"/>
  <c r="AR91" i="71"/>
  <c r="AG96" i="71"/>
  <c r="BB96" i="71"/>
  <c r="AQ100" i="71"/>
  <c r="G196" i="71"/>
  <c r="S196" i="71"/>
  <c r="S216" i="71" s="1"/>
  <c r="G191" i="71"/>
  <c r="G211" i="71" s="1"/>
  <c r="P218" i="71"/>
  <c r="R211" i="71"/>
  <c r="AD211" i="71"/>
  <c r="M88" i="71"/>
  <c r="AD88" i="71"/>
  <c r="X91" i="71"/>
  <c r="AS91" i="71"/>
  <c r="AK96" i="71"/>
  <c r="V100" i="71"/>
  <c r="AV88" i="71"/>
  <c r="AJ88" i="71"/>
  <c r="X88" i="71"/>
  <c r="L88" i="71"/>
  <c r="AU88" i="71"/>
  <c r="AI88" i="71"/>
  <c r="W88" i="71"/>
  <c r="K88" i="71"/>
  <c r="AT88" i="71"/>
  <c r="AH88" i="71"/>
  <c r="V88" i="71"/>
  <c r="J88" i="71"/>
  <c r="AR88" i="71"/>
  <c r="AF88" i="71"/>
  <c r="T88" i="71"/>
  <c r="AX88" i="71"/>
  <c r="AL88" i="71"/>
  <c r="Z88" i="71"/>
  <c r="BB100" i="71"/>
  <c r="AP100" i="71"/>
  <c r="AD100" i="71"/>
  <c r="BA100" i="71"/>
  <c r="AO100" i="71"/>
  <c r="AC100" i="71"/>
  <c r="AZ100" i="71"/>
  <c r="AN100" i="71"/>
  <c r="AB100" i="71"/>
  <c r="AX100" i="71"/>
  <c r="AL100" i="71"/>
  <c r="Z100" i="71"/>
  <c r="AV100" i="71"/>
  <c r="AJ100" i="71"/>
  <c r="AR100" i="71"/>
  <c r="AF100" i="71"/>
  <c r="S211" i="71"/>
  <c r="K82" i="71"/>
  <c r="BA82" i="71"/>
  <c r="AG83" i="71"/>
  <c r="AG134" i="71" s="1"/>
  <c r="N88" i="71"/>
  <c r="AE88" i="71"/>
  <c r="BA88" i="71"/>
  <c r="AB91" i="71"/>
  <c r="AM96" i="71"/>
  <c r="W100" i="71"/>
  <c r="AT100" i="71"/>
  <c r="S217" i="71"/>
  <c r="N83" i="72"/>
  <c r="N134" i="72" s="1"/>
  <c r="N82" i="72"/>
  <c r="Z82" i="72"/>
  <c r="AL83" i="72"/>
  <c r="AL134" i="72" s="1"/>
  <c r="AL82" i="72"/>
  <c r="AX82" i="72"/>
  <c r="L211" i="72"/>
  <c r="X211" i="72"/>
  <c r="H211" i="71"/>
  <c r="T211" i="71"/>
  <c r="AF211" i="71"/>
  <c r="AY91" i="71"/>
  <c r="AM91" i="71"/>
  <c r="AA91" i="71"/>
  <c r="O91" i="71"/>
  <c r="AX91" i="71"/>
  <c r="AL91" i="71"/>
  <c r="Z91" i="71"/>
  <c r="N91" i="71"/>
  <c r="AW91" i="71"/>
  <c r="AK91" i="71"/>
  <c r="Y91" i="71"/>
  <c r="M91" i="71"/>
  <c r="AU91" i="71"/>
  <c r="AI91" i="71"/>
  <c r="W91" i="71"/>
  <c r="BA91" i="71"/>
  <c r="AO91" i="71"/>
  <c r="AC91" i="71"/>
  <c r="Q91" i="71"/>
  <c r="AV83" i="71"/>
  <c r="AV134" i="71" s="1"/>
  <c r="O88" i="71"/>
  <c r="AG88" i="71"/>
  <c r="BB88" i="71"/>
  <c r="AD91" i="71"/>
  <c r="AV91" i="71"/>
  <c r="R96" i="71"/>
  <c r="AN96" i="71"/>
  <c r="X100" i="71"/>
  <c r="AU100" i="71"/>
  <c r="J196" i="71"/>
  <c r="V196" i="71"/>
  <c r="V216" i="71" s="1"/>
  <c r="AH196" i="71"/>
  <c r="AH216" i="71" s="1"/>
  <c r="G26" i="72"/>
  <c r="I211" i="71"/>
  <c r="AG211" i="71"/>
  <c r="AO82" i="71"/>
  <c r="U83" i="71"/>
  <c r="U134" i="71" s="1"/>
  <c r="P88" i="71"/>
  <c r="AK88" i="71"/>
  <c r="AE91" i="71"/>
  <c r="AZ91" i="71"/>
  <c r="S96" i="71"/>
  <c r="AO96" i="71"/>
  <c r="Y100" i="71"/>
  <c r="AW100" i="71"/>
  <c r="K196" i="71"/>
  <c r="K216" i="71" s="1"/>
  <c r="W196" i="71"/>
  <c r="W216" i="71" s="1"/>
  <c r="AI196" i="71"/>
  <c r="AI216" i="71" s="1"/>
  <c r="AJ187" i="71"/>
  <c r="V217" i="71"/>
  <c r="J211" i="71"/>
  <c r="V211" i="71"/>
  <c r="Q88" i="71"/>
  <c r="AM88" i="71"/>
  <c r="AF91" i="71"/>
  <c r="BB91" i="71"/>
  <c r="U96" i="71"/>
  <c r="AP96" i="71"/>
  <c r="AA100" i="71"/>
  <c r="AY100" i="71"/>
  <c r="X196" i="71"/>
  <c r="X216" i="71" s="1"/>
  <c r="AD217" i="71"/>
  <c r="K211" i="71"/>
  <c r="W211" i="71"/>
  <c r="AI211" i="71"/>
  <c r="AC82" i="71"/>
  <c r="I83" i="71"/>
  <c r="I134" i="71" s="1"/>
  <c r="R88" i="71"/>
  <c r="AN88" i="71"/>
  <c r="AG91" i="71"/>
  <c r="Y96" i="71"/>
  <c r="AQ96" i="71"/>
  <c r="AE100" i="71"/>
  <c r="AE217" i="71"/>
  <c r="BA103" i="72"/>
  <c r="T217" i="71"/>
  <c r="F218" i="71"/>
  <c r="L83" i="72"/>
  <c r="L82" i="72"/>
  <c r="X83" i="72"/>
  <c r="X134" i="72" s="1"/>
  <c r="AJ83" i="72"/>
  <c r="AJ134" i="72" s="1"/>
  <c r="AJ82" i="72"/>
  <c r="AV82" i="72"/>
  <c r="J191" i="72"/>
  <c r="J211" i="72" s="1"/>
  <c r="V211" i="72"/>
  <c r="AZ89" i="72"/>
  <c r="AN89" i="72"/>
  <c r="AB89" i="72"/>
  <c r="P89" i="72"/>
  <c r="AY89" i="72"/>
  <c r="AM89" i="72"/>
  <c r="AA89" i="72"/>
  <c r="O89" i="72"/>
  <c r="AX89" i="72"/>
  <c r="AL89" i="72"/>
  <c r="Z89" i="72"/>
  <c r="N89" i="72"/>
  <c r="AW89" i="72"/>
  <c r="AK89" i="72"/>
  <c r="Y89" i="72"/>
  <c r="M89" i="72"/>
  <c r="AV89" i="72"/>
  <c r="AJ89" i="72"/>
  <c r="X89" i="72"/>
  <c r="L89" i="72"/>
  <c r="AU89" i="72"/>
  <c r="AI89" i="72"/>
  <c r="W89" i="72"/>
  <c r="K89" i="72"/>
  <c r="AT89" i="72"/>
  <c r="AH89" i="72"/>
  <c r="V89" i="72"/>
  <c r="AS89" i="72"/>
  <c r="AG89" i="72"/>
  <c r="U89" i="72"/>
  <c r="AR89" i="72"/>
  <c r="AF89" i="72"/>
  <c r="T89" i="72"/>
  <c r="BB89" i="72"/>
  <c r="AP89" i="72"/>
  <c r="AD89" i="72"/>
  <c r="R89" i="72"/>
  <c r="BA89" i="72"/>
  <c r="AQ89" i="72"/>
  <c r="AO89" i="72"/>
  <c r="AE89" i="72"/>
  <c r="AC89" i="72"/>
  <c r="S89" i="72"/>
  <c r="J83" i="72"/>
  <c r="Q89" i="72"/>
  <c r="AA218" i="71"/>
  <c r="AF217" i="71"/>
  <c r="R218" i="71"/>
  <c r="Z211" i="72"/>
  <c r="AT134" i="72"/>
  <c r="P197" i="71"/>
  <c r="AB197" i="71"/>
  <c r="AB217" i="71" s="1"/>
  <c r="M196" i="71"/>
  <c r="M216" i="71" s="1"/>
  <c r="Y196" i="71"/>
  <c r="Y216" i="71" s="1"/>
  <c r="AH217" i="71"/>
  <c r="T218" i="71"/>
  <c r="AC217" i="71"/>
  <c r="N196" i="71"/>
  <c r="Z196" i="71"/>
  <c r="Z216" i="71" s="1"/>
  <c r="F217" i="71"/>
  <c r="AB198" i="71"/>
  <c r="AB218" i="71" s="1"/>
  <c r="O196" i="71"/>
  <c r="O216" i="71" s="1"/>
  <c r="AA196" i="71"/>
  <c r="G217" i="71"/>
  <c r="AC218" i="71"/>
  <c r="P196" i="71"/>
  <c r="P216" i="71" s="1"/>
  <c r="H217" i="71"/>
  <c r="AD218" i="71"/>
  <c r="E196" i="71"/>
  <c r="E216" i="71" s="1"/>
  <c r="Q196" i="71"/>
  <c r="Q216" i="71" s="1"/>
  <c r="AC196" i="71"/>
  <c r="AC216" i="71" s="1"/>
  <c r="J217" i="71"/>
  <c r="AF218" i="71"/>
  <c r="F196" i="71"/>
  <c r="R196" i="71"/>
  <c r="R216" i="71" s="1"/>
  <c r="AD196" i="71"/>
  <c r="AD216" i="71" s="1"/>
  <c r="V134" i="72"/>
  <c r="AH134" i="72"/>
  <c r="M83" i="72"/>
  <c r="M134" i="72" s="1"/>
  <c r="M82" i="72"/>
  <c r="Y83" i="72"/>
  <c r="Y134" i="72" s="1"/>
  <c r="Y82" i="72"/>
  <c r="AK82" i="72"/>
  <c r="AK83" i="72" s="1"/>
  <c r="AK134" i="72" s="1"/>
  <c r="AW83" i="72"/>
  <c r="AW134" i="72" s="1"/>
  <c r="AW82" i="72"/>
  <c r="K211" i="72"/>
  <c r="W211" i="72"/>
  <c r="AI211" i="72"/>
  <c r="AC193" i="71"/>
  <c r="AC213" i="71" s="1"/>
  <c r="I197" i="71"/>
  <c r="I217" i="71" s="1"/>
  <c r="U197" i="71"/>
  <c r="U217" i="71" s="1"/>
  <c r="AG197" i="71"/>
  <c r="AG217" i="71" s="1"/>
  <c r="G198" i="71"/>
  <c r="G218" i="71" s="1"/>
  <c r="S198" i="71"/>
  <c r="S218" i="71" s="1"/>
  <c r="AE198" i="71"/>
  <c r="AE218" i="71" s="1"/>
  <c r="AT101" i="72"/>
  <c r="AH101" i="72"/>
  <c r="AS101" i="72"/>
  <c r="AG101" i="72"/>
  <c r="AR101" i="72"/>
  <c r="AF101" i="72"/>
  <c r="AQ101" i="72"/>
  <c r="AE101" i="72"/>
  <c r="BB101" i="72"/>
  <c r="AP101" i="72"/>
  <c r="AD101" i="72"/>
  <c r="BA101" i="72"/>
  <c r="AO101" i="72"/>
  <c r="AC101" i="72"/>
  <c r="AZ101" i="72"/>
  <c r="AN101" i="72"/>
  <c r="AB101" i="72"/>
  <c r="AY101" i="72"/>
  <c r="AM101" i="72"/>
  <c r="AA101" i="72"/>
  <c r="AX101" i="72"/>
  <c r="AL101" i="72"/>
  <c r="Z101" i="72"/>
  <c r="AV101" i="72"/>
  <c r="AJ101" i="72"/>
  <c r="X101" i="72"/>
  <c r="AZ134" i="72"/>
  <c r="K197" i="71"/>
  <c r="K217" i="71" s="1"/>
  <c r="W197" i="71"/>
  <c r="W217" i="71" s="1"/>
  <c r="AI197" i="71"/>
  <c r="AI217" i="71" s="1"/>
  <c r="I198" i="71"/>
  <c r="I218" i="71" s="1"/>
  <c r="U198" i="71"/>
  <c r="U218" i="71" s="1"/>
  <c r="AG198" i="71"/>
  <c r="AG218" i="71" s="1"/>
  <c r="E83" i="72"/>
  <c r="E82" i="72"/>
  <c r="Q83" i="72"/>
  <c r="Q134" i="72" s="1"/>
  <c r="Q82" i="72"/>
  <c r="AC83" i="72"/>
  <c r="AC134" i="72" s="1"/>
  <c r="AC82" i="72"/>
  <c r="AO82" i="72"/>
  <c r="AO83" i="72" s="1"/>
  <c r="AO134" i="72" s="1"/>
  <c r="BA83" i="72"/>
  <c r="BA134" i="72" s="1"/>
  <c r="BA82" i="72"/>
  <c r="O211" i="72"/>
  <c r="AA211" i="72"/>
  <c r="AB134" i="72"/>
  <c r="J198" i="71"/>
  <c r="J218" i="71" s="1"/>
  <c r="V198" i="71"/>
  <c r="V218" i="71" s="1"/>
  <c r="AH198" i="71"/>
  <c r="AH218" i="71" s="1"/>
  <c r="F83" i="72"/>
  <c r="F134" i="72" s="1"/>
  <c r="R83" i="72"/>
  <c r="R134" i="72" s="1"/>
  <c r="AD134" i="72"/>
  <c r="BB134" i="72"/>
  <c r="P211" i="72"/>
  <c r="AB211" i="72"/>
  <c r="K198" i="71"/>
  <c r="K218" i="71" s="1"/>
  <c r="W198" i="71"/>
  <c r="W218" i="71" s="1"/>
  <c r="AI198" i="71"/>
  <c r="AI218" i="71" s="1"/>
  <c r="G82" i="72"/>
  <c r="S82" i="72"/>
  <c r="S83" i="72" s="1"/>
  <c r="S134" i="72" s="1"/>
  <c r="AE82" i="72"/>
  <c r="AQ83" i="72"/>
  <c r="AQ134" i="72" s="1"/>
  <c r="AQ82" i="72"/>
  <c r="E211" i="72"/>
  <c r="Q211" i="72"/>
  <c r="AC211" i="72"/>
  <c r="T134" i="72"/>
  <c r="AD106" i="72"/>
  <c r="AS87" i="72"/>
  <c r="AG87" i="72"/>
  <c r="U87" i="72"/>
  <c r="I87" i="72"/>
  <c r="AR87" i="72"/>
  <c r="AF87" i="72"/>
  <c r="T87" i="72"/>
  <c r="AQ87" i="72"/>
  <c r="AE87" i="72"/>
  <c r="S87" i="72"/>
  <c r="BB87" i="72"/>
  <c r="AP87" i="72"/>
  <c r="AD87" i="72"/>
  <c r="R87" i="72"/>
  <c r="BA87" i="72"/>
  <c r="AO87" i="72"/>
  <c r="AC87" i="72"/>
  <c r="Q87" i="72"/>
  <c r="AZ87" i="72"/>
  <c r="AN87" i="72"/>
  <c r="AB87" i="72"/>
  <c r="P87" i="72"/>
  <c r="AY87" i="72"/>
  <c r="AM87" i="72"/>
  <c r="AA87" i="72"/>
  <c r="O87" i="72"/>
  <c r="AX87" i="72"/>
  <c r="AL87" i="72"/>
  <c r="Z87" i="72"/>
  <c r="N87" i="72"/>
  <c r="AW87" i="72"/>
  <c r="AK87" i="72"/>
  <c r="Y87" i="72"/>
  <c r="M87" i="72"/>
  <c r="AU87" i="72"/>
  <c r="AI87" i="72"/>
  <c r="W87" i="72"/>
  <c r="K87" i="72"/>
  <c r="AY99" i="72"/>
  <c r="AM99" i="72"/>
  <c r="AA99" i="72"/>
  <c r="AX99" i="72"/>
  <c r="AL99" i="72"/>
  <c r="Z99" i="72"/>
  <c r="AW99" i="72"/>
  <c r="AK99" i="72"/>
  <c r="Y99" i="72"/>
  <c r="AV99" i="72"/>
  <c r="AJ99" i="72"/>
  <c r="X99" i="72"/>
  <c r="AU99" i="72"/>
  <c r="AI99" i="72"/>
  <c r="W99" i="72"/>
  <c r="AT99" i="72"/>
  <c r="AH99" i="72"/>
  <c r="V99" i="72"/>
  <c r="AS99" i="72"/>
  <c r="AG99" i="72"/>
  <c r="U99" i="72"/>
  <c r="AR99" i="72"/>
  <c r="AF99" i="72"/>
  <c r="AQ99" i="72"/>
  <c r="AE99" i="72"/>
  <c r="BA99" i="72"/>
  <c r="AO99" i="72"/>
  <c r="AC99" i="72"/>
  <c r="AV87" i="72"/>
  <c r="AP94" i="72"/>
  <c r="AF106" i="72"/>
  <c r="O197" i="71"/>
  <c r="O217" i="71" s="1"/>
  <c r="AA197" i="71"/>
  <c r="AA217" i="71" s="1"/>
  <c r="D26" i="72"/>
  <c r="I82" i="72"/>
  <c r="U82" i="72"/>
  <c r="AF83" i="72"/>
  <c r="AF134" i="72" s="1"/>
  <c r="AZ94" i="72"/>
  <c r="W101" i="72"/>
  <c r="AS106" i="72"/>
  <c r="W218" i="72"/>
  <c r="N211" i="72"/>
  <c r="H211" i="72"/>
  <c r="T211" i="72"/>
  <c r="AF211" i="72"/>
  <c r="Y101" i="72"/>
  <c r="N217" i="72"/>
  <c r="K82" i="72"/>
  <c r="W83" i="72"/>
  <c r="W134" i="72" s="1"/>
  <c r="W82" i="72"/>
  <c r="AI82" i="72"/>
  <c r="AU82" i="72"/>
  <c r="I191" i="72"/>
  <c r="I211" i="72" s="1"/>
  <c r="F27" i="72"/>
  <c r="U211" i="72"/>
  <c r="AG211" i="72"/>
  <c r="AY94" i="72"/>
  <c r="AM94" i="72"/>
  <c r="AA94" i="72"/>
  <c r="AX94" i="72"/>
  <c r="AL94" i="72"/>
  <c r="Z94" i="72"/>
  <c r="AW94" i="72"/>
  <c r="AK94" i="72"/>
  <c r="Y94" i="72"/>
  <c r="AV94" i="72"/>
  <c r="AJ94" i="72"/>
  <c r="X94" i="72"/>
  <c r="AU94" i="72"/>
  <c r="AI94" i="72"/>
  <c r="W94" i="72"/>
  <c r="O83" i="72"/>
  <c r="O134" i="72" s="1"/>
  <c r="AT94" i="72"/>
  <c r="AH94" i="72"/>
  <c r="V94" i="72"/>
  <c r="AS94" i="72"/>
  <c r="AG94" i="72"/>
  <c r="U94" i="72"/>
  <c r="AR94" i="72"/>
  <c r="AF94" i="72"/>
  <c r="T94" i="72"/>
  <c r="AQ94" i="72"/>
  <c r="AE94" i="72"/>
  <c r="S94" i="72"/>
  <c r="BA94" i="72"/>
  <c r="AO94" i="72"/>
  <c r="AC94" i="72"/>
  <c r="Q94" i="72"/>
  <c r="AZ106" i="72"/>
  <c r="AN106" i="72"/>
  <c r="AB106" i="72"/>
  <c r="AY106" i="72"/>
  <c r="AM106" i="72"/>
  <c r="AX106" i="72"/>
  <c r="AL106" i="72"/>
  <c r="AR106" i="72"/>
  <c r="AC106" i="72"/>
  <c r="AQ106" i="72"/>
  <c r="AP106" i="72"/>
  <c r="AO106" i="72"/>
  <c r="AK106" i="72"/>
  <c r="AA83" i="72"/>
  <c r="AA134" i="72" s="1"/>
  <c r="BB106" i="72"/>
  <c r="AJ106" i="72"/>
  <c r="BA106" i="72"/>
  <c r="AI106" i="72"/>
  <c r="AW106" i="72"/>
  <c r="AH106" i="72"/>
  <c r="AV106" i="72"/>
  <c r="AG106" i="72"/>
  <c r="AT106" i="72"/>
  <c r="AE106" i="72"/>
  <c r="AR83" i="72"/>
  <c r="AR134" i="72" s="1"/>
  <c r="AB99" i="72"/>
  <c r="AI101" i="72"/>
  <c r="F196" i="72"/>
  <c r="R196" i="72"/>
  <c r="R216" i="72" s="1"/>
  <c r="U83" i="72"/>
  <c r="U134" i="72" s="1"/>
  <c r="AG83" i="72"/>
  <c r="AG134" i="72" s="1"/>
  <c r="AS83" i="72"/>
  <c r="AS134" i="72" s="1"/>
  <c r="AA95" i="72"/>
  <c r="AM95" i="72"/>
  <c r="AY95" i="72"/>
  <c r="F211" i="72"/>
  <c r="R211" i="72"/>
  <c r="AD211" i="72"/>
  <c r="Q95" i="72"/>
  <c r="AC95" i="72"/>
  <c r="AO95" i="72"/>
  <c r="BA95" i="72"/>
  <c r="H196" i="72"/>
  <c r="H216" i="72" s="1"/>
  <c r="T196" i="72"/>
  <c r="T216" i="72" s="1"/>
  <c r="AF196" i="72"/>
  <c r="AF216" i="72" s="1"/>
  <c r="L218" i="72"/>
  <c r="G211" i="72"/>
  <c r="S211" i="72"/>
  <c r="AE211" i="72"/>
  <c r="R95" i="72"/>
  <c r="AD95" i="72"/>
  <c r="AP95" i="72"/>
  <c r="BB95" i="72"/>
  <c r="I196" i="72"/>
  <c r="I216" i="72" s="1"/>
  <c r="U196" i="72"/>
  <c r="U216" i="72" s="1"/>
  <c r="M218" i="72"/>
  <c r="S95" i="72"/>
  <c r="AE95" i="72"/>
  <c r="AQ95" i="72"/>
  <c r="H198" i="72"/>
  <c r="H218" i="72" s="1"/>
  <c r="H197" i="72"/>
  <c r="H217" i="72" s="1"/>
  <c r="T198" i="72"/>
  <c r="T218" i="72" s="1"/>
  <c r="T197" i="72"/>
  <c r="T217" i="72" s="1"/>
  <c r="AF198" i="72"/>
  <c r="AF218" i="72" s="1"/>
  <c r="AF197" i="72"/>
  <c r="AF217" i="72" s="1"/>
  <c r="J196" i="72"/>
  <c r="V196" i="72"/>
  <c r="V216" i="72" s="1"/>
  <c r="AH196" i="72"/>
  <c r="AH216" i="72" s="1"/>
  <c r="N218" i="72"/>
  <c r="AG83" i="73"/>
  <c r="AG134" i="73" s="1"/>
  <c r="AS83" i="73"/>
  <c r="AS134" i="73" s="1"/>
  <c r="S211" i="73"/>
  <c r="T95" i="72"/>
  <c r="AF95" i="72"/>
  <c r="AR95" i="72"/>
  <c r="I198" i="72"/>
  <c r="I218" i="72" s="1"/>
  <c r="I197" i="72"/>
  <c r="I217" i="72" s="1"/>
  <c r="U198" i="72"/>
  <c r="U218" i="72" s="1"/>
  <c r="U197" i="72"/>
  <c r="U217" i="72" s="1"/>
  <c r="AG198" i="72"/>
  <c r="AG197" i="72"/>
  <c r="AG217" i="72" s="1"/>
  <c r="K196" i="72"/>
  <c r="K216" i="72" s="1"/>
  <c r="W196" i="72"/>
  <c r="W216" i="72" s="1"/>
  <c r="O217" i="72"/>
  <c r="X218" i="72"/>
  <c r="AH211" i="72"/>
  <c r="AM83" i="72"/>
  <c r="AM134" i="72" s="1"/>
  <c r="AY83" i="72"/>
  <c r="U95" i="72"/>
  <c r="AG95" i="72"/>
  <c r="AS95" i="72"/>
  <c r="J198" i="72"/>
  <c r="J218" i="72" s="1"/>
  <c r="J197" i="72"/>
  <c r="J217" i="72" s="1"/>
  <c r="V198" i="72"/>
  <c r="V218" i="72" s="1"/>
  <c r="V197" i="72"/>
  <c r="V217" i="72" s="1"/>
  <c r="AH198" i="72"/>
  <c r="AH218" i="72" s="1"/>
  <c r="AH197" i="72"/>
  <c r="AH217" i="72" s="1"/>
  <c r="L196" i="72"/>
  <c r="X196" i="72"/>
  <c r="X216" i="72" s="1"/>
  <c r="AJ196" i="72"/>
  <c r="AJ216" i="72" s="1"/>
  <c r="Y218" i="72"/>
  <c r="AV90" i="73"/>
  <c r="AJ90" i="73"/>
  <c r="X90" i="73"/>
  <c r="L90" i="73"/>
  <c r="AU90" i="73"/>
  <c r="AI90" i="73"/>
  <c r="W90" i="73"/>
  <c r="AT90" i="73"/>
  <c r="AH90" i="73"/>
  <c r="V90" i="73"/>
  <c r="AS90" i="73"/>
  <c r="AG90" i="73"/>
  <c r="U90" i="73"/>
  <c r="AR90" i="73"/>
  <c r="AF90" i="73"/>
  <c r="T90" i="73"/>
  <c r="AQ90" i="73"/>
  <c r="AE90" i="73"/>
  <c r="S90" i="73"/>
  <c r="BB90" i="73"/>
  <c r="AP90" i="73"/>
  <c r="AD90" i="73"/>
  <c r="R90" i="73"/>
  <c r="BA90" i="73"/>
  <c r="AO90" i="73"/>
  <c r="AC90" i="73"/>
  <c r="Q90" i="73"/>
  <c r="AZ90" i="73"/>
  <c r="AN90" i="73"/>
  <c r="AB90" i="73"/>
  <c r="P90" i="73"/>
  <c r="AX90" i="73"/>
  <c r="AL90" i="73"/>
  <c r="Z90" i="73"/>
  <c r="N90" i="73"/>
  <c r="AW90" i="73"/>
  <c r="AK90" i="73"/>
  <c r="Y90" i="73"/>
  <c r="M90" i="73"/>
  <c r="K83" i="73"/>
  <c r="K134" i="73" s="1"/>
  <c r="AY90" i="73"/>
  <c r="AM90" i="73"/>
  <c r="AA90" i="73"/>
  <c r="O90" i="73"/>
  <c r="AV102" i="73"/>
  <c r="AJ102" i="73"/>
  <c r="X102" i="73"/>
  <c r="AU102" i="73"/>
  <c r="AI102" i="73"/>
  <c r="AT102" i="73"/>
  <c r="AH102" i="73"/>
  <c r="AS102" i="73"/>
  <c r="AG102" i="73"/>
  <c r="AR102" i="73"/>
  <c r="AF102" i="73"/>
  <c r="BB102" i="73"/>
  <c r="AP102" i="73"/>
  <c r="AD102" i="73"/>
  <c r="BA102" i="73"/>
  <c r="AO102" i="73"/>
  <c r="AC102" i="73"/>
  <c r="AZ102" i="73"/>
  <c r="AN102" i="73"/>
  <c r="AB102" i="73"/>
  <c r="AY102" i="73"/>
  <c r="AX102" i="73"/>
  <c r="AW102" i="73"/>
  <c r="AQ102" i="73"/>
  <c r="AM102" i="73"/>
  <c r="AL102" i="73"/>
  <c r="AK102" i="73"/>
  <c r="AE102" i="73"/>
  <c r="AA102" i="73"/>
  <c r="Y102" i="73"/>
  <c r="W83" i="73"/>
  <c r="W134" i="73" s="1"/>
  <c r="Z102" i="73"/>
  <c r="AI83" i="73"/>
  <c r="AI134" i="73" s="1"/>
  <c r="AU83" i="73"/>
  <c r="AU134" i="73" s="1"/>
  <c r="Y134" i="73"/>
  <c r="P83" i="72"/>
  <c r="P134" i="72" s="1"/>
  <c r="AN83" i="72"/>
  <c r="AN134" i="72" s="1"/>
  <c r="V95" i="72"/>
  <c r="AH95" i="72"/>
  <c r="AT95" i="72"/>
  <c r="K218" i="72"/>
  <c r="AI218" i="72"/>
  <c r="M196" i="72"/>
  <c r="M216" i="72" s="1"/>
  <c r="Y196" i="72"/>
  <c r="Y216" i="72" s="1"/>
  <c r="Z217" i="72"/>
  <c r="Z218" i="72"/>
  <c r="W95" i="72"/>
  <c r="AI95" i="72"/>
  <c r="AU95" i="72"/>
  <c r="L217" i="72"/>
  <c r="X217" i="72"/>
  <c r="N196" i="72"/>
  <c r="Z196" i="72"/>
  <c r="Z216" i="72" s="1"/>
  <c r="AA217" i="72"/>
  <c r="AW134" i="73"/>
  <c r="N196" i="73"/>
  <c r="Z196" i="73"/>
  <c r="Z216" i="73" s="1"/>
  <c r="M211" i="72"/>
  <c r="Y211" i="72"/>
  <c r="X95" i="72"/>
  <c r="AJ95" i="72"/>
  <c r="AV95" i="72"/>
  <c r="M217" i="72"/>
  <c r="Y217" i="72"/>
  <c r="O196" i="72"/>
  <c r="O216" i="72" s="1"/>
  <c r="AA196" i="72"/>
  <c r="AB217" i="72"/>
  <c r="Y95" i="72"/>
  <c r="AK95" i="72"/>
  <c r="P196" i="73"/>
  <c r="P216" i="73" s="1"/>
  <c r="AB196" i="73"/>
  <c r="AB216" i="73" s="1"/>
  <c r="J82" i="73"/>
  <c r="V82" i="73"/>
  <c r="V83" i="73" s="1"/>
  <c r="V134" i="73" s="1"/>
  <c r="AH82" i="73"/>
  <c r="AH83" i="73" s="1"/>
  <c r="AT82" i="73"/>
  <c r="H191" i="73"/>
  <c r="H211" i="73" s="1"/>
  <c r="E27" i="73"/>
  <c r="T211" i="73"/>
  <c r="AF211" i="73"/>
  <c r="BB94" i="73"/>
  <c r="AP94" i="73"/>
  <c r="AD94" i="73"/>
  <c r="R94" i="73"/>
  <c r="BA94" i="73"/>
  <c r="AO94" i="73"/>
  <c r="AC94" i="73"/>
  <c r="Q94" i="73"/>
  <c r="AZ94" i="73"/>
  <c r="AN94" i="73"/>
  <c r="AB94" i="73"/>
  <c r="P94" i="73"/>
  <c r="AY94" i="73"/>
  <c r="AM94" i="73"/>
  <c r="AA94" i="73"/>
  <c r="AX94" i="73"/>
  <c r="AL94" i="73"/>
  <c r="Z94" i="73"/>
  <c r="AW94" i="73"/>
  <c r="AK94" i="73"/>
  <c r="Y94" i="73"/>
  <c r="AV94" i="73"/>
  <c r="AJ94" i="73"/>
  <c r="X94" i="73"/>
  <c r="AU94" i="73"/>
  <c r="AI94" i="73"/>
  <c r="W94" i="73"/>
  <c r="AT94" i="73"/>
  <c r="AH94" i="73"/>
  <c r="V94" i="73"/>
  <c r="AR94" i="73"/>
  <c r="AF94" i="73"/>
  <c r="T94" i="73"/>
  <c r="AQ94" i="73"/>
  <c r="AE94" i="73"/>
  <c r="S94" i="73"/>
  <c r="AK134" i="73"/>
  <c r="E197" i="72"/>
  <c r="E217" i="72" s="1"/>
  <c r="Q197" i="72"/>
  <c r="Q217" i="72" s="1"/>
  <c r="AC197" i="72"/>
  <c r="AC217" i="72" s="1"/>
  <c r="O198" i="72"/>
  <c r="O218" i="72" s="1"/>
  <c r="AA198" i="72"/>
  <c r="AA218" i="72" s="1"/>
  <c r="BB91" i="73"/>
  <c r="AP91" i="73"/>
  <c r="AD91" i="73"/>
  <c r="R91" i="73"/>
  <c r="BA91" i="73"/>
  <c r="AO91" i="73"/>
  <c r="AC91" i="73"/>
  <c r="Q91" i="73"/>
  <c r="AZ91" i="73"/>
  <c r="AN91" i="73"/>
  <c r="AB91" i="73"/>
  <c r="P91" i="73"/>
  <c r="AY91" i="73"/>
  <c r="AM91" i="73"/>
  <c r="AA91" i="73"/>
  <c r="O91" i="73"/>
  <c r="AX91" i="73"/>
  <c r="AL91" i="73"/>
  <c r="Z91" i="73"/>
  <c r="N91" i="73"/>
  <c r="AW91" i="73"/>
  <c r="AK91" i="73"/>
  <c r="Y91" i="73"/>
  <c r="M91" i="73"/>
  <c r="AV91" i="73"/>
  <c r="AJ91" i="73"/>
  <c r="X91" i="73"/>
  <c r="AU91" i="73"/>
  <c r="AI91" i="73"/>
  <c r="W91" i="73"/>
  <c r="AT91" i="73"/>
  <c r="AH91" i="73"/>
  <c r="V91" i="73"/>
  <c r="AR91" i="73"/>
  <c r="AF91" i="73"/>
  <c r="T91" i="73"/>
  <c r="AQ91" i="73"/>
  <c r="AE91" i="73"/>
  <c r="S91" i="73"/>
  <c r="BB103" i="73"/>
  <c r="AP103" i="73"/>
  <c r="AD103" i="73"/>
  <c r="BA103" i="73"/>
  <c r="AO103" i="73"/>
  <c r="AC103" i="73"/>
  <c r="AZ103" i="73"/>
  <c r="AN103" i="73"/>
  <c r="AB103" i="73"/>
  <c r="AY103" i="73"/>
  <c r="AM103" i="73"/>
  <c r="AA103" i="73"/>
  <c r="AX103" i="73"/>
  <c r="AL103" i="73"/>
  <c r="Z103" i="73"/>
  <c r="AV103" i="73"/>
  <c r="AJ103" i="73"/>
  <c r="AU103" i="73"/>
  <c r="AI103" i="73"/>
  <c r="AT103" i="73"/>
  <c r="AH103" i="73"/>
  <c r="AW103" i="73"/>
  <c r="AS103" i="73"/>
  <c r="AR103" i="73"/>
  <c r="AQ103" i="73"/>
  <c r="AK103" i="73"/>
  <c r="AG103" i="73"/>
  <c r="AE103" i="73"/>
  <c r="Y103" i="73"/>
  <c r="J211" i="73"/>
  <c r="V211" i="73"/>
  <c r="AD96" i="73"/>
  <c r="AJ186" i="72"/>
  <c r="X194" i="72"/>
  <c r="X214" i="72" s="1"/>
  <c r="F197" i="72"/>
  <c r="F217" i="72" s="1"/>
  <c r="R197" i="72"/>
  <c r="R217" i="72" s="1"/>
  <c r="AD197" i="72"/>
  <c r="AD217" i="72" s="1"/>
  <c r="P198" i="72"/>
  <c r="P218" i="72" s="1"/>
  <c r="AB198" i="72"/>
  <c r="AB218" i="72" s="1"/>
  <c r="BB106" i="73"/>
  <c r="AP106" i="73"/>
  <c r="AD106" i="73"/>
  <c r="BA106" i="73"/>
  <c r="AO106" i="73"/>
  <c r="AC106" i="73"/>
  <c r="AZ106" i="73"/>
  <c r="AN106" i="73"/>
  <c r="AB106" i="73"/>
  <c r="AY106" i="73"/>
  <c r="AM106" i="73"/>
  <c r="AX106" i="73"/>
  <c r="AL106" i="73"/>
  <c r="AV106" i="73"/>
  <c r="AJ106" i="73"/>
  <c r="AU106" i="73"/>
  <c r="AI106" i="73"/>
  <c r="AT106" i="73"/>
  <c r="AH106" i="73"/>
  <c r="AS106" i="73"/>
  <c r="AR106" i="73"/>
  <c r="AQ106" i="73"/>
  <c r="AK106" i="73"/>
  <c r="AG106" i="73"/>
  <c r="AF106" i="73"/>
  <c r="AE106" i="73"/>
  <c r="AW106" i="73"/>
  <c r="AF103" i="73"/>
  <c r="G197" i="72"/>
  <c r="G217" i="72" s="1"/>
  <c r="S197" i="72"/>
  <c r="S217" i="72" s="1"/>
  <c r="AE197" i="72"/>
  <c r="AE217" i="72" s="1"/>
  <c r="E198" i="72"/>
  <c r="E218" i="72" s="1"/>
  <c r="Q198" i="72"/>
  <c r="Q218" i="72" s="1"/>
  <c r="AC198" i="72"/>
  <c r="AC218" i="72" s="1"/>
  <c r="N83" i="73"/>
  <c r="N134" i="73" s="1"/>
  <c r="L211" i="73"/>
  <c r="X211" i="73"/>
  <c r="V217" i="73"/>
  <c r="F198" i="72"/>
  <c r="F218" i="72" s="1"/>
  <c r="R198" i="72"/>
  <c r="R218" i="72" s="1"/>
  <c r="AD198" i="72"/>
  <c r="AD218" i="72" s="1"/>
  <c r="O83" i="73"/>
  <c r="O134" i="73" s="1"/>
  <c r="AA83" i="73"/>
  <c r="AA134" i="73" s="1"/>
  <c r="AM134" i="73"/>
  <c r="AY134" i="73"/>
  <c r="AK187" i="72"/>
  <c r="G198" i="72"/>
  <c r="G218" i="72" s="1"/>
  <c r="S198" i="72"/>
  <c r="S218" i="72" s="1"/>
  <c r="AE198" i="72"/>
  <c r="AE218" i="72" s="1"/>
  <c r="G26" i="73"/>
  <c r="P83" i="73"/>
  <c r="P134" i="73" s="1"/>
  <c r="AB83" i="73"/>
  <c r="AB134" i="73" s="1"/>
  <c r="AZ83" i="73"/>
  <c r="AZ134" i="73" s="1"/>
  <c r="E131" i="73"/>
  <c r="AS84" i="73"/>
  <c r="AG84" i="73"/>
  <c r="U84" i="73"/>
  <c r="I84" i="73"/>
  <c r="AR84" i="73"/>
  <c r="AF84" i="73"/>
  <c r="T84" i="73"/>
  <c r="H84" i="73"/>
  <c r="AQ84" i="73"/>
  <c r="AE84" i="73"/>
  <c r="S84" i="73"/>
  <c r="G84" i="73"/>
  <c r="BB84" i="73"/>
  <c r="AP84" i="73"/>
  <c r="AD84" i="73"/>
  <c r="R84" i="73"/>
  <c r="F84" i="73"/>
  <c r="F128" i="73" s="1"/>
  <c r="BA84" i="73"/>
  <c r="AO84" i="73"/>
  <c r="AC84" i="73"/>
  <c r="Q84" i="73"/>
  <c r="AZ84" i="73"/>
  <c r="AN84" i="73"/>
  <c r="AB84" i="73"/>
  <c r="P84" i="73"/>
  <c r="E83" i="73"/>
  <c r="E134" i="73" s="1"/>
  <c r="AY84" i="73"/>
  <c r="AM84" i="73"/>
  <c r="AA84" i="73"/>
  <c r="O84" i="73"/>
  <c r="AX84" i="73"/>
  <c r="AL84" i="73"/>
  <c r="Z84" i="73"/>
  <c r="N84" i="73"/>
  <c r="AW84" i="73"/>
  <c r="AK84" i="73"/>
  <c r="Y84" i="73"/>
  <c r="M84" i="73"/>
  <c r="AU84" i="73"/>
  <c r="AI84" i="73"/>
  <c r="W84" i="73"/>
  <c r="K84" i="73"/>
  <c r="AT84" i="73"/>
  <c r="AH84" i="73"/>
  <c r="V84" i="73"/>
  <c r="J84" i="73"/>
  <c r="AY96" i="73"/>
  <c r="AM96" i="73"/>
  <c r="AA96" i="73"/>
  <c r="AX96" i="73"/>
  <c r="AL96" i="73"/>
  <c r="Z96" i="73"/>
  <c r="AW96" i="73"/>
  <c r="AK96" i="73"/>
  <c r="Y96" i="73"/>
  <c r="AV96" i="73"/>
  <c r="AJ96" i="73"/>
  <c r="X96" i="73"/>
  <c r="AU96" i="73"/>
  <c r="AI96" i="73"/>
  <c r="W96" i="73"/>
  <c r="AT96" i="73"/>
  <c r="AH96" i="73"/>
  <c r="V96" i="73"/>
  <c r="Q83" i="73"/>
  <c r="Q134" i="73" s="1"/>
  <c r="AS96" i="73"/>
  <c r="AG96" i="73"/>
  <c r="U96" i="73"/>
  <c r="AR96" i="73"/>
  <c r="AF96" i="73"/>
  <c r="T96" i="73"/>
  <c r="AQ96" i="73"/>
  <c r="AE96" i="73"/>
  <c r="S96" i="73"/>
  <c r="BA96" i="73"/>
  <c r="AO96" i="73"/>
  <c r="AC96" i="73"/>
  <c r="AZ96" i="73"/>
  <c r="AN96" i="73"/>
  <c r="AB96" i="73"/>
  <c r="AC83" i="73"/>
  <c r="AC134" i="73" s="1"/>
  <c r="AO83" i="73"/>
  <c r="AO134" i="73" s="1"/>
  <c r="BA83" i="73"/>
  <c r="BA134" i="73" s="1"/>
  <c r="U94" i="73"/>
  <c r="K197" i="72"/>
  <c r="K217" i="72" s="1"/>
  <c r="W197" i="72"/>
  <c r="W217" i="72" s="1"/>
  <c r="AI197" i="72"/>
  <c r="AI217" i="72" s="1"/>
  <c r="F83" i="73"/>
  <c r="F134" i="73" s="1"/>
  <c r="R83" i="73"/>
  <c r="R134" i="73" s="1"/>
  <c r="AP83" i="73"/>
  <c r="AP134" i="73" s="1"/>
  <c r="AG94" i="73"/>
  <c r="G134" i="73"/>
  <c r="S134" i="73"/>
  <c r="AE134" i="73"/>
  <c r="AQ134" i="73"/>
  <c r="AC211" i="73"/>
  <c r="U91" i="73"/>
  <c r="AS94" i="73"/>
  <c r="H82" i="73"/>
  <c r="T83" i="73"/>
  <c r="T134" i="73" s="1"/>
  <c r="T82" i="73"/>
  <c r="AF82" i="73"/>
  <c r="AR82" i="73"/>
  <c r="F191" i="73"/>
  <c r="F211" i="73" s="1"/>
  <c r="C27" i="73"/>
  <c r="R211" i="73"/>
  <c r="AD211" i="73"/>
  <c r="M134" i="73"/>
  <c r="AG91" i="73"/>
  <c r="AH211" i="73"/>
  <c r="AW104" i="73"/>
  <c r="AK104" i="73"/>
  <c r="AV104" i="73"/>
  <c r="AJ104" i="73"/>
  <c r="AU104" i="73"/>
  <c r="AI104" i="73"/>
  <c r="AT104" i="73"/>
  <c r="AH104" i="73"/>
  <c r="AS104" i="73"/>
  <c r="AG104" i="73"/>
  <c r="AQ104" i="73"/>
  <c r="AE104" i="73"/>
  <c r="BB104" i="73"/>
  <c r="AP104" i="73"/>
  <c r="AD104" i="73"/>
  <c r="BA104" i="73"/>
  <c r="AO104" i="73"/>
  <c r="AC104" i="73"/>
  <c r="N92" i="73"/>
  <c r="Z92" i="73"/>
  <c r="AL92" i="73"/>
  <c r="AX92" i="73"/>
  <c r="AF98" i="73"/>
  <c r="AT98" i="73"/>
  <c r="AF104" i="73"/>
  <c r="J217" i="73"/>
  <c r="AF218" i="73"/>
  <c r="BB134" i="74"/>
  <c r="G211" i="73"/>
  <c r="AE211" i="73"/>
  <c r="N82" i="73"/>
  <c r="Z82" i="73"/>
  <c r="AL82" i="73"/>
  <c r="AX82" i="73"/>
  <c r="AX83" i="73" s="1"/>
  <c r="AX134" i="73" s="1"/>
  <c r="L83" i="73"/>
  <c r="L134" i="73" s="1"/>
  <c r="X83" i="73"/>
  <c r="X134" i="73" s="1"/>
  <c r="AJ83" i="73"/>
  <c r="AJ134" i="73" s="1"/>
  <c r="AV83" i="73"/>
  <c r="AV134" i="73" s="1"/>
  <c r="L86" i="73"/>
  <c r="X86" i="73"/>
  <c r="AJ86" i="73"/>
  <c r="AV86" i="73"/>
  <c r="O92" i="73"/>
  <c r="AA92" i="73"/>
  <c r="AM92" i="73"/>
  <c r="AY92" i="73"/>
  <c r="AG98" i="73"/>
  <c r="AU98" i="73"/>
  <c r="AL104" i="73"/>
  <c r="O196" i="73"/>
  <c r="O216" i="73" s="1"/>
  <c r="AA196" i="73"/>
  <c r="L217" i="73"/>
  <c r="AH218" i="73"/>
  <c r="I211" i="73"/>
  <c r="U211" i="73"/>
  <c r="AG211" i="73"/>
  <c r="P82" i="73"/>
  <c r="AB82" i="73"/>
  <c r="AN82" i="73"/>
  <c r="AZ82" i="73"/>
  <c r="N86" i="73"/>
  <c r="Z86" i="73"/>
  <c r="AL86" i="73"/>
  <c r="AX86" i="73"/>
  <c r="Q92" i="73"/>
  <c r="AC92" i="73"/>
  <c r="AO92" i="73"/>
  <c r="BA92" i="73"/>
  <c r="U98" i="73"/>
  <c r="AI98" i="73"/>
  <c r="AW98" i="73"/>
  <c r="AN104" i="73"/>
  <c r="P198" i="73"/>
  <c r="P218" i="73" s="1"/>
  <c r="P197" i="73"/>
  <c r="AB198" i="73"/>
  <c r="AB218" i="73" s="1"/>
  <c r="AB197" i="73"/>
  <c r="AB217" i="73" s="1"/>
  <c r="E196" i="73"/>
  <c r="E216" i="73" s="1"/>
  <c r="Q196" i="73"/>
  <c r="Q216" i="73" s="1"/>
  <c r="X217" i="73"/>
  <c r="O86" i="73"/>
  <c r="AA86" i="73"/>
  <c r="AM86" i="73"/>
  <c r="AY86" i="73"/>
  <c r="R92" i="73"/>
  <c r="AD92" i="73"/>
  <c r="AP92" i="73"/>
  <c r="BB92" i="73"/>
  <c r="V98" i="73"/>
  <c r="AJ98" i="73"/>
  <c r="AZ98" i="73"/>
  <c r="AR104" i="73"/>
  <c r="AC193" i="73"/>
  <c r="AC213" i="73" s="1"/>
  <c r="F196" i="73"/>
  <c r="R196" i="73"/>
  <c r="R216" i="73" s="1"/>
  <c r="AD196" i="73"/>
  <c r="AD216" i="73" s="1"/>
  <c r="AH217" i="73"/>
  <c r="K134" i="74"/>
  <c r="AI134" i="74"/>
  <c r="AU134" i="74"/>
  <c r="D27" i="73"/>
  <c r="K211" i="73"/>
  <c r="W211" i="73"/>
  <c r="AI211" i="73"/>
  <c r="F82" i="73"/>
  <c r="R82" i="73"/>
  <c r="AD82" i="73"/>
  <c r="AD83" i="73" s="1"/>
  <c r="AD134" i="73" s="1"/>
  <c r="AP82" i="73"/>
  <c r="BB82" i="73"/>
  <c r="BB83" i="73" s="1"/>
  <c r="BB134" i="73" s="1"/>
  <c r="P86" i="73"/>
  <c r="AB86" i="73"/>
  <c r="AN86" i="73"/>
  <c r="S92" i="73"/>
  <c r="AE92" i="73"/>
  <c r="AQ92" i="73"/>
  <c r="W98" i="73"/>
  <c r="AK98" i="73"/>
  <c r="AX104" i="73"/>
  <c r="F198" i="73"/>
  <c r="F218" i="73" s="1"/>
  <c r="F197" i="73"/>
  <c r="F217" i="73" s="1"/>
  <c r="R198" i="73"/>
  <c r="R218" i="73" s="1"/>
  <c r="R197" i="73"/>
  <c r="R217" i="73" s="1"/>
  <c r="AD198" i="73"/>
  <c r="AD218" i="73" s="1"/>
  <c r="AD197" i="73"/>
  <c r="AD217" i="73" s="1"/>
  <c r="S196" i="73"/>
  <c r="S216" i="73" s="1"/>
  <c r="AE196" i="73"/>
  <c r="AE216" i="73" s="1"/>
  <c r="AY98" i="73"/>
  <c r="AM98" i="73"/>
  <c r="AA98" i="73"/>
  <c r="AX98" i="73"/>
  <c r="AL98" i="73"/>
  <c r="Z98" i="73"/>
  <c r="Q86" i="73"/>
  <c r="AC86" i="73"/>
  <c r="AO86" i="73"/>
  <c r="BA86" i="73"/>
  <c r="T92" i="73"/>
  <c r="AF92" i="73"/>
  <c r="AR92" i="73"/>
  <c r="X98" i="73"/>
  <c r="AN98" i="73"/>
  <c r="BB98" i="73"/>
  <c r="AY104" i="73"/>
  <c r="G218" i="73"/>
  <c r="S218" i="73"/>
  <c r="AE218" i="73"/>
  <c r="H196" i="73"/>
  <c r="H216" i="73" s="1"/>
  <c r="T196" i="73"/>
  <c r="T216" i="73" s="1"/>
  <c r="AF196" i="73"/>
  <c r="AF216" i="73" s="1"/>
  <c r="AR87" i="74"/>
  <c r="AF87" i="74"/>
  <c r="T87" i="74"/>
  <c r="AW87" i="74"/>
  <c r="AJ87" i="74"/>
  <c r="W87" i="74"/>
  <c r="J87" i="74"/>
  <c r="AV87" i="74"/>
  <c r="AI87" i="74"/>
  <c r="V87" i="74"/>
  <c r="I87" i="74"/>
  <c r="AU87" i="74"/>
  <c r="AH87" i="74"/>
  <c r="U87" i="74"/>
  <c r="AT87" i="74"/>
  <c r="AG87" i="74"/>
  <c r="S87" i="74"/>
  <c r="AS87" i="74"/>
  <c r="AE87" i="74"/>
  <c r="R87" i="74"/>
  <c r="AP87" i="74"/>
  <c r="AC87" i="74"/>
  <c r="P87" i="74"/>
  <c r="BB87" i="74"/>
  <c r="AO87" i="74"/>
  <c r="AB87" i="74"/>
  <c r="O87" i="74"/>
  <c r="BA87" i="74"/>
  <c r="AN87" i="74"/>
  <c r="AA87" i="74"/>
  <c r="N87" i="74"/>
  <c r="AY87" i="74"/>
  <c r="AL87" i="74"/>
  <c r="Y87" i="74"/>
  <c r="L87" i="74"/>
  <c r="AZ87" i="74"/>
  <c r="AX87" i="74"/>
  <c r="AQ87" i="74"/>
  <c r="AM87" i="74"/>
  <c r="AK87" i="74"/>
  <c r="AD87" i="74"/>
  <c r="Z87" i="74"/>
  <c r="X87" i="74"/>
  <c r="Q87" i="74"/>
  <c r="K87" i="74"/>
  <c r="F27" i="73"/>
  <c r="M211" i="73"/>
  <c r="Y211" i="73"/>
  <c r="R86" i="73"/>
  <c r="AD86" i="73"/>
  <c r="AP86" i="73"/>
  <c r="BB86" i="73"/>
  <c r="U92" i="73"/>
  <c r="AG92" i="73"/>
  <c r="AS92" i="73"/>
  <c r="Y98" i="73"/>
  <c r="AO98" i="73"/>
  <c r="AZ104" i="73"/>
  <c r="H217" i="73"/>
  <c r="T217" i="73"/>
  <c r="AF217" i="73"/>
  <c r="I196" i="73"/>
  <c r="I216" i="73" s="1"/>
  <c r="U196" i="73"/>
  <c r="U216" i="73" s="1"/>
  <c r="AG196" i="73"/>
  <c r="AG216" i="73" s="1"/>
  <c r="G27" i="73"/>
  <c r="N211" i="73"/>
  <c r="Z211" i="73"/>
  <c r="I82" i="73"/>
  <c r="U82" i="73"/>
  <c r="AG82" i="73"/>
  <c r="AS82" i="73"/>
  <c r="S86" i="73"/>
  <c r="AE86" i="73"/>
  <c r="AQ86" i="73"/>
  <c r="V92" i="73"/>
  <c r="AH92" i="73"/>
  <c r="AT92" i="73"/>
  <c r="AB98" i="73"/>
  <c r="AP98" i="73"/>
  <c r="I217" i="73"/>
  <c r="U217" i="73"/>
  <c r="AG217" i="73"/>
  <c r="J196" i="73"/>
  <c r="V196" i="73"/>
  <c r="V216" i="73" s="1"/>
  <c r="AH196" i="73"/>
  <c r="AH216" i="73" s="1"/>
  <c r="H218" i="73"/>
  <c r="AU97" i="74"/>
  <c r="AI97" i="74"/>
  <c r="W97" i="74"/>
  <c r="AT97" i="74"/>
  <c r="AH97" i="74"/>
  <c r="V97" i="74"/>
  <c r="AS97" i="74"/>
  <c r="AG97" i="74"/>
  <c r="U97" i="74"/>
  <c r="AR97" i="74"/>
  <c r="AF97" i="74"/>
  <c r="T97" i="74"/>
  <c r="BB97" i="74"/>
  <c r="AP97" i="74"/>
  <c r="AD97" i="74"/>
  <c r="BA97" i="74"/>
  <c r="AO97" i="74"/>
  <c r="AC97" i="74"/>
  <c r="AZ97" i="74"/>
  <c r="AN97" i="74"/>
  <c r="AB97" i="74"/>
  <c r="AJ97" i="74"/>
  <c r="AE97" i="74"/>
  <c r="AA97" i="74"/>
  <c r="Z97" i="74"/>
  <c r="AY97" i="74"/>
  <c r="Y97" i="74"/>
  <c r="AW97" i="74"/>
  <c r="S97" i="74"/>
  <c r="AV97" i="74"/>
  <c r="AQ97" i="74"/>
  <c r="AL97" i="74"/>
  <c r="AX97" i="74"/>
  <c r="AM97" i="74"/>
  <c r="AK97" i="74"/>
  <c r="X97" i="74"/>
  <c r="R83" i="74"/>
  <c r="R134" i="74" s="1"/>
  <c r="F134" i="74"/>
  <c r="O211" i="73"/>
  <c r="AA211" i="73"/>
  <c r="H86" i="73"/>
  <c r="T86" i="73"/>
  <c r="AF86" i="73"/>
  <c r="AR86" i="73"/>
  <c r="W92" i="73"/>
  <c r="AI92" i="73"/>
  <c r="AU92" i="73"/>
  <c r="AC98" i="73"/>
  <c r="AQ98" i="73"/>
  <c r="Z104" i="73"/>
  <c r="W196" i="73"/>
  <c r="W216" i="73" s="1"/>
  <c r="AI196" i="73"/>
  <c r="AI216" i="73" s="1"/>
  <c r="J218" i="73"/>
  <c r="P211" i="73"/>
  <c r="AB211" i="73"/>
  <c r="I86" i="73"/>
  <c r="U86" i="73"/>
  <c r="AG86" i="73"/>
  <c r="AS86" i="73"/>
  <c r="X92" i="73"/>
  <c r="AJ92" i="73"/>
  <c r="AV92" i="73"/>
  <c r="AD98" i="73"/>
  <c r="AR98" i="73"/>
  <c r="AA104" i="73"/>
  <c r="T218" i="73"/>
  <c r="AT134" i="74"/>
  <c r="E211" i="73"/>
  <c r="Q211" i="73"/>
  <c r="J86" i="73"/>
  <c r="V86" i="73"/>
  <c r="AH86" i="73"/>
  <c r="AT86" i="73"/>
  <c r="Y92" i="73"/>
  <c r="AK92" i="73"/>
  <c r="AW92" i="73"/>
  <c r="AE98" i="73"/>
  <c r="AS98" i="73"/>
  <c r="AB104" i="73"/>
  <c r="M196" i="73"/>
  <c r="M216" i="73" s="1"/>
  <c r="Y196" i="73"/>
  <c r="Y216" i="73" s="1"/>
  <c r="V218" i="73"/>
  <c r="K197" i="73"/>
  <c r="K217" i="73" s="1"/>
  <c r="W197" i="73"/>
  <c r="W217" i="73" s="1"/>
  <c r="AI197" i="73"/>
  <c r="AI217" i="73" s="1"/>
  <c r="I198" i="73"/>
  <c r="I218" i="73" s="1"/>
  <c r="U198" i="73"/>
  <c r="U218" i="73" s="1"/>
  <c r="AG198" i="73"/>
  <c r="AG218" i="73" s="1"/>
  <c r="AY89" i="74"/>
  <c r="AM89" i="74"/>
  <c r="AA89" i="74"/>
  <c r="O89" i="74"/>
  <c r="AZ89" i="74"/>
  <c r="AL89" i="74"/>
  <c r="Y89" i="74"/>
  <c r="L89" i="74"/>
  <c r="AX89" i="74"/>
  <c r="AK89" i="74"/>
  <c r="X89" i="74"/>
  <c r="K89" i="74"/>
  <c r="AW89" i="74"/>
  <c r="AJ89" i="74"/>
  <c r="W89" i="74"/>
  <c r="AV89" i="74"/>
  <c r="AI89" i="74"/>
  <c r="V89" i="74"/>
  <c r="AU89" i="74"/>
  <c r="AH89" i="74"/>
  <c r="U89" i="74"/>
  <c r="AS89" i="74"/>
  <c r="AF89" i="74"/>
  <c r="S89" i="74"/>
  <c r="AR89" i="74"/>
  <c r="AE89" i="74"/>
  <c r="R89" i="74"/>
  <c r="AQ89" i="74"/>
  <c r="AD89" i="74"/>
  <c r="Q89" i="74"/>
  <c r="BB89" i="74"/>
  <c r="AO89" i="74"/>
  <c r="AB89" i="74"/>
  <c r="N89" i="74"/>
  <c r="AS101" i="74"/>
  <c r="AG101" i="74"/>
  <c r="AR101" i="74"/>
  <c r="AF101" i="74"/>
  <c r="AQ101" i="74"/>
  <c r="AE101" i="74"/>
  <c r="BB101" i="74"/>
  <c r="AP101" i="74"/>
  <c r="AD101" i="74"/>
  <c r="AZ101" i="74"/>
  <c r="AN101" i="74"/>
  <c r="AB101" i="74"/>
  <c r="AY101" i="74"/>
  <c r="AM101" i="74"/>
  <c r="AA101" i="74"/>
  <c r="AX101" i="74"/>
  <c r="AL101" i="74"/>
  <c r="Z101" i="74"/>
  <c r="AV101" i="74"/>
  <c r="AJ101" i="74"/>
  <c r="AU101" i="74"/>
  <c r="AT101" i="74"/>
  <c r="AO101" i="74"/>
  <c r="AK101" i="74"/>
  <c r="AI101" i="74"/>
  <c r="AC101" i="74"/>
  <c r="Y101" i="74"/>
  <c r="X101" i="74"/>
  <c r="BA101" i="74"/>
  <c r="AX91" i="74"/>
  <c r="AL91" i="74"/>
  <c r="Z91" i="74"/>
  <c r="N91" i="74"/>
  <c r="AR91" i="74"/>
  <c r="AF91" i="74"/>
  <c r="T91" i="74"/>
  <c r="AQ91" i="74"/>
  <c r="AE91" i="74"/>
  <c r="S91" i="74"/>
  <c r="AS91" i="74"/>
  <c r="AB91" i="74"/>
  <c r="AP91" i="74"/>
  <c r="AA91" i="74"/>
  <c r="AO91" i="74"/>
  <c r="Y91" i="74"/>
  <c r="AN91" i="74"/>
  <c r="X91" i="74"/>
  <c r="BB91" i="74"/>
  <c r="AM91" i="74"/>
  <c r="W91" i="74"/>
  <c r="AZ91" i="74"/>
  <c r="AJ91" i="74"/>
  <c r="U91" i="74"/>
  <c r="AY91" i="74"/>
  <c r="AI91" i="74"/>
  <c r="R91" i="74"/>
  <c r="AW91" i="74"/>
  <c r="AH91" i="74"/>
  <c r="Q91" i="74"/>
  <c r="AU91" i="74"/>
  <c r="AD91" i="74"/>
  <c r="O91" i="74"/>
  <c r="AZ134" i="74"/>
  <c r="Z89" i="74"/>
  <c r="M197" i="73"/>
  <c r="M217" i="73" s="1"/>
  <c r="Y197" i="73"/>
  <c r="Y217" i="73" s="1"/>
  <c r="K198" i="73"/>
  <c r="K218" i="73" s="1"/>
  <c r="W198" i="73"/>
  <c r="W218" i="73" s="1"/>
  <c r="AI198" i="73"/>
  <c r="AI218" i="73" s="1"/>
  <c r="L83" i="74"/>
  <c r="L134" i="74" s="1"/>
  <c r="X134" i="74"/>
  <c r="AJ134" i="74"/>
  <c r="AV83" i="74"/>
  <c r="AV134" i="74" s="1"/>
  <c r="AX99" i="74"/>
  <c r="AL99" i="74"/>
  <c r="Z99" i="74"/>
  <c r="AW99" i="74"/>
  <c r="AK99" i="74"/>
  <c r="Y99" i="74"/>
  <c r="AV99" i="74"/>
  <c r="AJ99" i="74"/>
  <c r="X99" i="74"/>
  <c r="AU99" i="74"/>
  <c r="AI99" i="74"/>
  <c r="W99" i="74"/>
  <c r="AS99" i="74"/>
  <c r="AG99" i="74"/>
  <c r="U99" i="74"/>
  <c r="AR99" i="74"/>
  <c r="AF99" i="74"/>
  <c r="AQ99" i="74"/>
  <c r="AE99" i="74"/>
  <c r="AZ99" i="74"/>
  <c r="V99" i="74"/>
  <c r="AY99" i="74"/>
  <c r="AT99" i="74"/>
  <c r="AP99" i="74"/>
  <c r="AO99" i="74"/>
  <c r="AM99" i="74"/>
  <c r="AH99" i="74"/>
  <c r="AD99" i="74"/>
  <c r="BB99" i="74"/>
  <c r="AB99" i="74"/>
  <c r="J83" i="74"/>
  <c r="AG89" i="74"/>
  <c r="AN99" i="74"/>
  <c r="L134" i="75"/>
  <c r="N197" i="73"/>
  <c r="N217" i="73" s="1"/>
  <c r="Z197" i="73"/>
  <c r="Z217" i="73" s="1"/>
  <c r="L198" i="73"/>
  <c r="L218" i="73" s="1"/>
  <c r="X198" i="73"/>
  <c r="X218" i="73" s="1"/>
  <c r="M83" i="74"/>
  <c r="G26" i="74"/>
  <c r="M82" i="74"/>
  <c r="Y83" i="74"/>
  <c r="Y134" i="74" s="1"/>
  <c r="Y82" i="74"/>
  <c r="AK82" i="74"/>
  <c r="AK83" i="74" s="1"/>
  <c r="AK134" i="74" s="1"/>
  <c r="AW83" i="74"/>
  <c r="AW134" i="74" s="1"/>
  <c r="AW82" i="74"/>
  <c r="K191" i="74"/>
  <c r="K211" i="74" s="1"/>
  <c r="W211" i="74"/>
  <c r="AI211" i="74"/>
  <c r="AS103" i="74"/>
  <c r="AG103" i="74"/>
  <c r="AR103" i="74"/>
  <c r="AF103" i="74"/>
  <c r="AQ103" i="74"/>
  <c r="AE103" i="74"/>
  <c r="BB103" i="74"/>
  <c r="AP103" i="74"/>
  <c r="AD103" i="74"/>
  <c r="BA103" i="74"/>
  <c r="AO103" i="74"/>
  <c r="AC103" i="74"/>
  <c r="AY103" i="74"/>
  <c r="AM103" i="74"/>
  <c r="AA103" i="74"/>
  <c r="AX103" i="74"/>
  <c r="AL103" i="74"/>
  <c r="Z103" i="74"/>
  <c r="AW103" i="74"/>
  <c r="AK103" i="74"/>
  <c r="Y103" i="74"/>
  <c r="AU103" i="74"/>
  <c r="AI103" i="74"/>
  <c r="AB103" i="74"/>
  <c r="AZ103" i="74"/>
  <c r="AV103" i="74"/>
  <c r="AT103" i="74"/>
  <c r="AJ103" i="74"/>
  <c r="AN89" i="74"/>
  <c r="M91" i="74"/>
  <c r="BA99" i="74"/>
  <c r="O197" i="73"/>
  <c r="O217" i="73" s="1"/>
  <c r="AA197" i="73"/>
  <c r="AA217" i="73" s="1"/>
  <c r="M198" i="73"/>
  <c r="M218" i="73" s="1"/>
  <c r="Y198" i="73"/>
  <c r="Y218" i="73" s="1"/>
  <c r="N83" i="74"/>
  <c r="N134" i="74" s="1"/>
  <c r="AP89" i="74"/>
  <c r="P91" i="74"/>
  <c r="N198" i="73"/>
  <c r="N218" i="73" s="1"/>
  <c r="Z198" i="73"/>
  <c r="Z218" i="73" s="1"/>
  <c r="O82" i="74"/>
  <c r="O83" i="74" s="1"/>
  <c r="O134" i="74" s="1"/>
  <c r="AA83" i="74"/>
  <c r="AA134" i="74" s="1"/>
  <c r="AA82" i="74"/>
  <c r="AM83" i="74"/>
  <c r="AM134" i="74" s="1"/>
  <c r="AM82" i="74"/>
  <c r="AY83" i="74"/>
  <c r="AY134" i="74" s="1"/>
  <c r="AY82" i="74"/>
  <c r="M211" i="74"/>
  <c r="Y211" i="74"/>
  <c r="AR90" i="74"/>
  <c r="AF90" i="74"/>
  <c r="T90" i="74"/>
  <c r="AX90" i="74"/>
  <c r="AL90" i="74"/>
  <c r="Z90" i="74"/>
  <c r="N90" i="74"/>
  <c r="AW90" i="74"/>
  <c r="AK90" i="74"/>
  <c r="BB90" i="74"/>
  <c r="AM90" i="74"/>
  <c r="W90" i="74"/>
  <c r="BA90" i="74"/>
  <c r="AJ90" i="74"/>
  <c r="V90" i="74"/>
  <c r="AZ90" i="74"/>
  <c r="AI90" i="74"/>
  <c r="U90" i="74"/>
  <c r="AY90" i="74"/>
  <c r="AH90" i="74"/>
  <c r="S90" i="74"/>
  <c r="AV90" i="74"/>
  <c r="AG90" i="74"/>
  <c r="R90" i="74"/>
  <c r="AT90" i="74"/>
  <c r="AD90" i="74"/>
  <c r="P90" i="74"/>
  <c r="AS90" i="74"/>
  <c r="AC90" i="74"/>
  <c r="O90" i="74"/>
  <c r="AQ90" i="74"/>
  <c r="AB90" i="74"/>
  <c r="M90" i="74"/>
  <c r="AO90" i="74"/>
  <c r="Y90" i="74"/>
  <c r="AY102" i="74"/>
  <c r="AM102" i="74"/>
  <c r="AX102" i="74"/>
  <c r="AL102" i="74"/>
  <c r="Z102" i="74"/>
  <c r="AW102" i="74"/>
  <c r="AK102" i="74"/>
  <c r="Y102" i="74"/>
  <c r="AV102" i="74"/>
  <c r="AJ102" i="74"/>
  <c r="X102" i="74"/>
  <c r="AU102" i="74"/>
  <c r="AI102" i="74"/>
  <c r="AS102" i="74"/>
  <c r="AG102" i="74"/>
  <c r="AR102" i="74"/>
  <c r="AF102" i="74"/>
  <c r="AQ102" i="74"/>
  <c r="AE102" i="74"/>
  <c r="BA102" i="74"/>
  <c r="AO102" i="74"/>
  <c r="AC102" i="74"/>
  <c r="BB102" i="74"/>
  <c r="AZ102" i="74"/>
  <c r="AT102" i="74"/>
  <c r="AP102" i="74"/>
  <c r="AH102" i="74"/>
  <c r="AD102" i="74"/>
  <c r="AB102" i="74"/>
  <c r="V83" i="74"/>
  <c r="V134" i="74" s="1"/>
  <c r="AT89" i="74"/>
  <c r="V91" i="74"/>
  <c r="E197" i="73"/>
  <c r="E217" i="73" s="1"/>
  <c r="Q197" i="73"/>
  <c r="Q217" i="73" s="1"/>
  <c r="AC197" i="73"/>
  <c r="AC217" i="73" s="1"/>
  <c r="O198" i="73"/>
  <c r="O218" i="73" s="1"/>
  <c r="AA198" i="73"/>
  <c r="AA218" i="73" s="1"/>
  <c r="AV95" i="74"/>
  <c r="AJ95" i="74"/>
  <c r="X95" i="74"/>
  <c r="AU95" i="74"/>
  <c r="AI95" i="74"/>
  <c r="W95" i="74"/>
  <c r="AT95" i="74"/>
  <c r="AH95" i="74"/>
  <c r="V95" i="74"/>
  <c r="AQ95" i="74"/>
  <c r="AE95" i="74"/>
  <c r="S95" i="74"/>
  <c r="BB95" i="74"/>
  <c r="AP95" i="74"/>
  <c r="AD95" i="74"/>
  <c r="R95" i="74"/>
  <c r="BA95" i="74"/>
  <c r="AO95" i="74"/>
  <c r="AC95" i="74"/>
  <c r="Q95" i="74"/>
  <c r="AY95" i="74"/>
  <c r="AA95" i="74"/>
  <c r="AX95" i="74"/>
  <c r="Z95" i="74"/>
  <c r="AW95" i="74"/>
  <c r="Y95" i="74"/>
  <c r="AS95" i="74"/>
  <c r="U95" i="74"/>
  <c r="AR95" i="74"/>
  <c r="T95" i="74"/>
  <c r="AM95" i="74"/>
  <c r="AL95" i="74"/>
  <c r="AK95" i="74"/>
  <c r="AF95" i="74"/>
  <c r="AB83" i="74"/>
  <c r="AB134" i="74" s="1"/>
  <c r="BA89" i="74"/>
  <c r="AC91" i="74"/>
  <c r="AJ186" i="73"/>
  <c r="E82" i="74"/>
  <c r="Q82" i="74"/>
  <c r="AD83" i="74"/>
  <c r="AD134" i="74" s="1"/>
  <c r="AC85" i="74"/>
  <c r="L90" i="74"/>
  <c r="AG91" i="74"/>
  <c r="W101" i="74"/>
  <c r="G197" i="73"/>
  <c r="G217" i="73" s="1"/>
  <c r="S197" i="73"/>
  <c r="S217" i="73" s="1"/>
  <c r="AE197" i="73"/>
  <c r="AE217" i="73" s="1"/>
  <c r="E198" i="73"/>
  <c r="E218" i="73" s="1"/>
  <c r="Q198" i="73"/>
  <c r="Q218" i="73" s="1"/>
  <c r="AC198" i="73"/>
  <c r="AC218" i="73" s="1"/>
  <c r="AH83" i="74"/>
  <c r="AH134" i="74" s="1"/>
  <c r="Q90" i="74"/>
  <c r="AK91" i="74"/>
  <c r="AH101" i="74"/>
  <c r="AJ187" i="73"/>
  <c r="G82" i="74"/>
  <c r="G83" i="74" s="1"/>
  <c r="G134" i="74" s="1"/>
  <c r="S83" i="74"/>
  <c r="S134" i="74" s="1"/>
  <c r="S82" i="74"/>
  <c r="AE83" i="74"/>
  <c r="AE82" i="74"/>
  <c r="AQ83" i="74"/>
  <c r="AQ134" i="74" s="1"/>
  <c r="AQ82" i="74"/>
  <c r="E191" i="74"/>
  <c r="E211" i="74" s="1"/>
  <c r="B27" i="74"/>
  <c r="Q211" i="74"/>
  <c r="AN83" i="74"/>
  <c r="AN134" i="74" s="1"/>
  <c r="M89" i="74"/>
  <c r="X90" i="74"/>
  <c r="AT91" i="74"/>
  <c r="AB95" i="74"/>
  <c r="AW101" i="74"/>
  <c r="H83" i="74"/>
  <c r="H134" i="74" s="1"/>
  <c r="T83" i="74"/>
  <c r="T134" i="74" s="1"/>
  <c r="AF83" i="74"/>
  <c r="AF134" i="74" s="1"/>
  <c r="AR134" i="74"/>
  <c r="BA85" i="74"/>
  <c r="AX85" i="74"/>
  <c r="AL85" i="74"/>
  <c r="Z85" i="74"/>
  <c r="N85" i="74"/>
  <c r="AW85" i="74"/>
  <c r="AK85" i="74"/>
  <c r="Y85" i="74"/>
  <c r="M85" i="74"/>
  <c r="AV85" i="74"/>
  <c r="AJ85" i="74"/>
  <c r="X85" i="74"/>
  <c r="L85" i="74"/>
  <c r="AU85" i="74"/>
  <c r="AI85" i="74"/>
  <c r="W85" i="74"/>
  <c r="K85" i="74"/>
  <c r="AT85" i="74"/>
  <c r="AH85" i="74"/>
  <c r="V85" i="74"/>
  <c r="J85" i="74"/>
  <c r="AR85" i="74"/>
  <c r="AF85" i="74"/>
  <c r="T85" i="74"/>
  <c r="H85" i="74"/>
  <c r="AQ85" i="74"/>
  <c r="AE85" i="74"/>
  <c r="S85" i="74"/>
  <c r="G85" i="74"/>
  <c r="AP85" i="74"/>
  <c r="AD85" i="74"/>
  <c r="R85" i="74"/>
  <c r="AZ85" i="74"/>
  <c r="AN85" i="74"/>
  <c r="AB85" i="74"/>
  <c r="P85" i="74"/>
  <c r="AP83" i="74"/>
  <c r="AP134" i="74" s="1"/>
  <c r="AO85" i="74"/>
  <c r="P89" i="74"/>
  <c r="AA90" i="74"/>
  <c r="AV91" i="74"/>
  <c r="AG95" i="74"/>
  <c r="AA102" i="74"/>
  <c r="L211" i="74"/>
  <c r="X211" i="74"/>
  <c r="E83" i="74"/>
  <c r="E134" i="74" s="1"/>
  <c r="Q83" i="74"/>
  <c r="Q134" i="74" s="1"/>
  <c r="AC83" i="74"/>
  <c r="AC134" i="74" s="1"/>
  <c r="AO83" i="74"/>
  <c r="AO134" i="74" s="1"/>
  <c r="BA83" i="74"/>
  <c r="BA134" i="74" s="1"/>
  <c r="N211" i="74"/>
  <c r="Z211" i="74"/>
  <c r="I82" i="74"/>
  <c r="U82" i="74"/>
  <c r="AG82" i="74"/>
  <c r="AS82" i="74"/>
  <c r="AS83" i="74" s="1"/>
  <c r="AS134" i="74" s="1"/>
  <c r="O211" i="74"/>
  <c r="AA211" i="74"/>
  <c r="P211" i="74"/>
  <c r="AB211" i="74"/>
  <c r="O217" i="74"/>
  <c r="AA217" i="74"/>
  <c r="F211" i="74"/>
  <c r="R211" i="74"/>
  <c r="AD211" i="74"/>
  <c r="G211" i="74"/>
  <c r="S211" i="74"/>
  <c r="N82" i="74"/>
  <c r="Z82" i="74"/>
  <c r="Z83" i="74" s="1"/>
  <c r="Z134" i="74" s="1"/>
  <c r="AL82" i="74"/>
  <c r="AX82" i="74"/>
  <c r="H211" i="74"/>
  <c r="T211" i="74"/>
  <c r="AF211" i="74"/>
  <c r="I211" i="74"/>
  <c r="U211" i="74"/>
  <c r="AG211" i="74"/>
  <c r="C27" i="74"/>
  <c r="J211" i="74"/>
  <c r="V211" i="74"/>
  <c r="AH211" i="74"/>
  <c r="AF217" i="74"/>
  <c r="E218" i="74"/>
  <c r="F218" i="74"/>
  <c r="N198" i="74"/>
  <c r="N218" i="74" s="1"/>
  <c r="N197" i="74"/>
  <c r="N217" i="74" s="1"/>
  <c r="Z198" i="74"/>
  <c r="Z218" i="74" s="1"/>
  <c r="Z197" i="74"/>
  <c r="Z217" i="74" s="1"/>
  <c r="F196" i="74"/>
  <c r="R196" i="74"/>
  <c r="R216" i="74" s="1"/>
  <c r="AD196" i="74"/>
  <c r="AD216" i="74" s="1"/>
  <c r="H196" i="74"/>
  <c r="H216" i="74" s="1"/>
  <c r="T196" i="74"/>
  <c r="T216" i="74" s="1"/>
  <c r="AF196" i="74"/>
  <c r="AF216" i="74" s="1"/>
  <c r="Q217" i="74"/>
  <c r="AD83" i="75"/>
  <c r="AD134" i="75" s="1"/>
  <c r="O134" i="75"/>
  <c r="I196" i="74"/>
  <c r="I216" i="74" s="1"/>
  <c r="U196" i="74"/>
  <c r="U216" i="74" s="1"/>
  <c r="S217" i="74"/>
  <c r="R218" i="74"/>
  <c r="T217" i="74"/>
  <c r="L196" i="74"/>
  <c r="X196" i="74"/>
  <c r="X216" i="74" s="1"/>
  <c r="AJ196" i="74"/>
  <c r="AJ216" i="74" s="1"/>
  <c r="AK187" i="74"/>
  <c r="E131" i="75"/>
  <c r="AW84" i="75"/>
  <c r="AK84" i="75"/>
  <c r="Y84" i="75"/>
  <c r="M84" i="75"/>
  <c r="AV84" i="75"/>
  <c r="AJ84" i="75"/>
  <c r="X84" i="75"/>
  <c r="L84" i="75"/>
  <c r="AT84" i="75"/>
  <c r="AH84" i="75"/>
  <c r="V84" i="75"/>
  <c r="J84" i="75"/>
  <c r="AS84" i="75"/>
  <c r="AG84" i="75"/>
  <c r="U84" i="75"/>
  <c r="I84" i="75"/>
  <c r="AR84" i="75"/>
  <c r="AF84" i="75"/>
  <c r="T84" i="75"/>
  <c r="H84" i="75"/>
  <c r="AQ84" i="75"/>
  <c r="AE84" i="75"/>
  <c r="S84" i="75"/>
  <c r="G84" i="75"/>
  <c r="BB84" i="75"/>
  <c r="AP84" i="75"/>
  <c r="AD84" i="75"/>
  <c r="R84" i="75"/>
  <c r="F84" i="75"/>
  <c r="F128" i="75" s="1"/>
  <c r="BA84" i="75"/>
  <c r="AO84" i="75"/>
  <c r="AC84" i="75"/>
  <c r="Q84" i="75"/>
  <c r="AZ84" i="75"/>
  <c r="AN84" i="75"/>
  <c r="AB84" i="75"/>
  <c r="P84" i="75"/>
  <c r="AU84" i="75"/>
  <c r="AM84" i="75"/>
  <c r="AL84" i="75"/>
  <c r="AI84" i="75"/>
  <c r="AA84" i="75"/>
  <c r="Z84" i="75"/>
  <c r="W84" i="75"/>
  <c r="O84" i="75"/>
  <c r="AY84" i="75"/>
  <c r="AX84" i="75"/>
  <c r="N84" i="75"/>
  <c r="K84" i="75"/>
  <c r="AV96" i="75"/>
  <c r="AJ96" i="75"/>
  <c r="X96" i="75"/>
  <c r="AU96" i="75"/>
  <c r="AI96" i="75"/>
  <c r="W96" i="75"/>
  <c r="AT96" i="75"/>
  <c r="AH96" i="75"/>
  <c r="V96" i="75"/>
  <c r="AS96" i="75"/>
  <c r="AG96" i="75"/>
  <c r="U96" i="75"/>
  <c r="BB96" i="75"/>
  <c r="AP96" i="75"/>
  <c r="AD96" i="75"/>
  <c r="R96" i="75"/>
  <c r="BA96" i="75"/>
  <c r="AO96" i="75"/>
  <c r="AC96" i="75"/>
  <c r="AZ96" i="75"/>
  <c r="AN96" i="75"/>
  <c r="AB96" i="75"/>
  <c r="AY96" i="75"/>
  <c r="Y96" i="75"/>
  <c r="AX96" i="75"/>
  <c r="T96" i="75"/>
  <c r="AR96" i="75"/>
  <c r="AQ96" i="75"/>
  <c r="AM96" i="75"/>
  <c r="AL96" i="75"/>
  <c r="AK96" i="75"/>
  <c r="AF96" i="75"/>
  <c r="AE96" i="75"/>
  <c r="AW96" i="75"/>
  <c r="AA96" i="75"/>
  <c r="Z96" i="75"/>
  <c r="K198" i="74"/>
  <c r="K218" i="74" s="1"/>
  <c r="K197" i="74"/>
  <c r="K217" i="74" s="1"/>
  <c r="W198" i="74"/>
  <c r="W218" i="74" s="1"/>
  <c r="W197" i="74"/>
  <c r="W217" i="74" s="1"/>
  <c r="AI198" i="74"/>
  <c r="AI218" i="74" s="1"/>
  <c r="AI197" i="74"/>
  <c r="AI217" i="74" s="1"/>
  <c r="AJ186" i="74"/>
  <c r="X217" i="74"/>
  <c r="J218" i="74"/>
  <c r="L198" i="74"/>
  <c r="L218" i="74" s="1"/>
  <c r="AC217" i="74"/>
  <c r="M198" i="74"/>
  <c r="M218" i="74" s="1"/>
  <c r="M197" i="74"/>
  <c r="M217" i="74" s="1"/>
  <c r="Y198" i="74"/>
  <c r="Y218" i="74" s="1"/>
  <c r="Y197" i="74"/>
  <c r="Y217" i="74" s="1"/>
  <c r="K196" i="74"/>
  <c r="K216" i="74" s="1"/>
  <c r="W196" i="74"/>
  <c r="W216" i="74" s="1"/>
  <c r="AI196" i="74"/>
  <c r="AI216" i="74" s="1"/>
  <c r="AE217" i="74"/>
  <c r="Q218" i="74"/>
  <c r="AY134" i="75"/>
  <c r="M196" i="74"/>
  <c r="M216" i="74" s="1"/>
  <c r="Y196" i="74"/>
  <c r="Y216" i="74" s="1"/>
  <c r="V218" i="74"/>
  <c r="P197" i="74"/>
  <c r="P217" i="74" s="1"/>
  <c r="P198" i="74"/>
  <c r="P218" i="74" s="1"/>
  <c r="AB217" i="74"/>
  <c r="E217" i="74"/>
  <c r="AA218" i="74"/>
  <c r="F134" i="75"/>
  <c r="O196" i="74"/>
  <c r="O216" i="74" s="1"/>
  <c r="AA196" i="74"/>
  <c r="G217" i="74"/>
  <c r="AC218" i="74"/>
  <c r="F197" i="74"/>
  <c r="F217" i="74" s="1"/>
  <c r="R197" i="74"/>
  <c r="R217" i="74" s="1"/>
  <c r="AD197" i="74"/>
  <c r="AD217" i="74" s="1"/>
  <c r="AB196" i="74"/>
  <c r="AB216" i="74" s="1"/>
  <c r="H217" i="74"/>
  <c r="AD198" i="74"/>
  <c r="AD218" i="74" s="1"/>
  <c r="E196" i="74"/>
  <c r="E216" i="74" s="1"/>
  <c r="Q196" i="74"/>
  <c r="Q216" i="74" s="1"/>
  <c r="AC196" i="74"/>
  <c r="AC216" i="74" s="1"/>
  <c r="L197" i="74"/>
  <c r="L217" i="74" s="1"/>
  <c r="AH218" i="74"/>
  <c r="I82" i="75"/>
  <c r="F26" i="75"/>
  <c r="U82" i="75"/>
  <c r="AG83" i="75"/>
  <c r="AG134" i="75" s="1"/>
  <c r="AG82" i="75"/>
  <c r="AS83" i="75"/>
  <c r="AS134" i="75" s="1"/>
  <c r="AS82" i="75"/>
  <c r="G191" i="75"/>
  <c r="G211" i="75" s="1"/>
  <c r="D27" i="75"/>
  <c r="S211" i="75"/>
  <c r="AE211" i="75"/>
  <c r="X194" i="74"/>
  <c r="X214" i="74" s="1"/>
  <c r="AB198" i="74"/>
  <c r="AB218" i="74" s="1"/>
  <c r="AV105" i="75"/>
  <c r="AJ105" i="75"/>
  <c r="AS105" i="75"/>
  <c r="AG105" i="75"/>
  <c r="AR105" i="75"/>
  <c r="AF105" i="75"/>
  <c r="AU105" i="75"/>
  <c r="AD105" i="75"/>
  <c r="AT105" i="75"/>
  <c r="AC105" i="75"/>
  <c r="AQ105" i="75"/>
  <c r="AB105" i="75"/>
  <c r="AP105" i="75"/>
  <c r="AA105" i="75"/>
  <c r="BB105" i="75"/>
  <c r="AM105" i="75"/>
  <c r="BA105" i="75"/>
  <c r="AL105" i="75"/>
  <c r="AZ105" i="75"/>
  <c r="AK105" i="75"/>
  <c r="AW105" i="75"/>
  <c r="AO105" i="75"/>
  <c r="AI105" i="75"/>
  <c r="AH105" i="75"/>
  <c r="AE105" i="75"/>
  <c r="BB83" i="75"/>
  <c r="BB134" i="75" s="1"/>
  <c r="AZ134" i="75"/>
  <c r="AY85" i="75"/>
  <c r="R91" i="75"/>
  <c r="AC193" i="74"/>
  <c r="AC213" i="74" s="1"/>
  <c r="I197" i="74"/>
  <c r="I217" i="74" s="1"/>
  <c r="U197" i="74"/>
  <c r="U217" i="74" s="1"/>
  <c r="AG197" i="74"/>
  <c r="AG217" i="74" s="1"/>
  <c r="G198" i="74"/>
  <c r="G218" i="74" s="1"/>
  <c r="S198" i="74"/>
  <c r="S218" i="74" s="1"/>
  <c r="AE198" i="74"/>
  <c r="AE218" i="74" s="1"/>
  <c r="J134" i="75"/>
  <c r="V134" i="75"/>
  <c r="AH134" i="75"/>
  <c r="AT134" i="75"/>
  <c r="AF134" i="75"/>
  <c r="AI91" i="75"/>
  <c r="J197" i="74"/>
  <c r="J217" i="74" s="1"/>
  <c r="V197" i="74"/>
  <c r="V217" i="74" s="1"/>
  <c r="AH197" i="74"/>
  <c r="AH217" i="74" s="1"/>
  <c r="H198" i="74"/>
  <c r="H218" i="74" s="1"/>
  <c r="T198" i="74"/>
  <c r="T218" i="74" s="1"/>
  <c r="AF198" i="74"/>
  <c r="AF218" i="74" s="1"/>
  <c r="G26" i="75"/>
  <c r="AI83" i="75"/>
  <c r="AI134" i="75" s="1"/>
  <c r="AU83" i="75"/>
  <c r="AU134" i="75" s="1"/>
  <c r="AW85" i="75"/>
  <c r="AK85" i="75"/>
  <c r="Y85" i="75"/>
  <c r="M85" i="75"/>
  <c r="AV85" i="75"/>
  <c r="AJ85" i="75"/>
  <c r="X85" i="75"/>
  <c r="L85" i="75"/>
  <c r="AT85" i="75"/>
  <c r="AH85" i="75"/>
  <c r="V85" i="75"/>
  <c r="J85" i="75"/>
  <c r="AS85" i="75"/>
  <c r="AG85" i="75"/>
  <c r="U85" i="75"/>
  <c r="I85" i="75"/>
  <c r="AR85" i="75"/>
  <c r="AF85" i="75"/>
  <c r="T85" i="75"/>
  <c r="H85" i="75"/>
  <c r="AQ85" i="75"/>
  <c r="AE85" i="75"/>
  <c r="S85" i="75"/>
  <c r="G85" i="75"/>
  <c r="BB85" i="75"/>
  <c r="AP85" i="75"/>
  <c r="AD85" i="75"/>
  <c r="R85" i="75"/>
  <c r="BA85" i="75"/>
  <c r="AO85" i="75"/>
  <c r="AC85" i="75"/>
  <c r="Q85" i="75"/>
  <c r="AZ85" i="75"/>
  <c r="AN85" i="75"/>
  <c r="AB85" i="75"/>
  <c r="P85" i="75"/>
  <c r="X134" i="75"/>
  <c r="W85" i="75"/>
  <c r="W217" i="75"/>
  <c r="I198" i="74"/>
  <c r="I218" i="74" s="1"/>
  <c r="U198" i="74"/>
  <c r="U218" i="74" s="1"/>
  <c r="AG198" i="74"/>
  <c r="AG218" i="74" s="1"/>
  <c r="AY91" i="75"/>
  <c r="AM91" i="75"/>
  <c r="AA91" i="75"/>
  <c r="O91" i="75"/>
  <c r="AX91" i="75"/>
  <c r="AL91" i="75"/>
  <c r="Z91" i="75"/>
  <c r="N91" i="75"/>
  <c r="AW91" i="75"/>
  <c r="AK91" i="75"/>
  <c r="Y91" i="75"/>
  <c r="M91" i="75"/>
  <c r="AR91" i="75"/>
  <c r="AF91" i="75"/>
  <c r="T91" i="75"/>
  <c r="AZ91" i="75"/>
  <c r="AG91" i="75"/>
  <c r="P91" i="75"/>
  <c r="AV91" i="75"/>
  <c r="AE91" i="75"/>
  <c r="AT91" i="75"/>
  <c r="AC91" i="75"/>
  <c r="AS91" i="75"/>
  <c r="AB91" i="75"/>
  <c r="AQ91" i="75"/>
  <c r="X91" i="75"/>
  <c r="AP91" i="75"/>
  <c r="W91" i="75"/>
  <c r="AO91" i="75"/>
  <c r="V91" i="75"/>
  <c r="AN91" i="75"/>
  <c r="U91" i="75"/>
  <c r="AJ91" i="75"/>
  <c r="S91" i="75"/>
  <c r="AS103" i="75"/>
  <c r="AG103" i="75"/>
  <c r="BB103" i="75"/>
  <c r="AP103" i="75"/>
  <c r="AD103" i="75"/>
  <c r="AO103" i="75"/>
  <c r="AA103" i="75"/>
  <c r="AN103" i="75"/>
  <c r="Z103" i="75"/>
  <c r="BA103" i="75"/>
  <c r="AM103" i="75"/>
  <c r="Y103" i="75"/>
  <c r="AZ103" i="75"/>
  <c r="AL103" i="75"/>
  <c r="AW103" i="75"/>
  <c r="AI103" i="75"/>
  <c r="AV103" i="75"/>
  <c r="AH103" i="75"/>
  <c r="AU103" i="75"/>
  <c r="AF103" i="75"/>
  <c r="AC103" i="75"/>
  <c r="AB103" i="75"/>
  <c r="AY103" i="75"/>
  <c r="AX103" i="75"/>
  <c r="AT103" i="75"/>
  <c r="AR103" i="75"/>
  <c r="AQ103" i="75"/>
  <c r="AK103" i="75"/>
  <c r="J191" i="75"/>
  <c r="J211" i="75" s="1"/>
  <c r="G27" i="75"/>
  <c r="V211" i="75"/>
  <c r="AH211" i="75"/>
  <c r="AA83" i="75"/>
  <c r="Z85" i="75"/>
  <c r="BA91" i="75"/>
  <c r="V94" i="75"/>
  <c r="S97" i="75"/>
  <c r="M82" i="75"/>
  <c r="Y82" i="75"/>
  <c r="AK83" i="75"/>
  <c r="AK134" i="75" s="1"/>
  <c r="AK82" i="75"/>
  <c r="AW82" i="75"/>
  <c r="K211" i="75"/>
  <c r="W211" i="75"/>
  <c r="AI211" i="75"/>
  <c r="AB134" i="75"/>
  <c r="N134" i="75"/>
  <c r="Z83" i="75"/>
  <c r="Z134" i="75" s="1"/>
  <c r="AL83" i="75"/>
  <c r="AL134" i="75" s="1"/>
  <c r="AX134" i="75"/>
  <c r="BB93" i="75"/>
  <c r="AP93" i="75"/>
  <c r="AD93" i="75"/>
  <c r="R93" i="75"/>
  <c r="BA93" i="75"/>
  <c r="AO93" i="75"/>
  <c r="AC93" i="75"/>
  <c r="Q93" i="75"/>
  <c r="AZ93" i="75"/>
  <c r="AN93" i="75"/>
  <c r="AB93" i="75"/>
  <c r="P93" i="75"/>
  <c r="AY93" i="75"/>
  <c r="AM93" i="75"/>
  <c r="AA93" i="75"/>
  <c r="O93" i="75"/>
  <c r="AV93" i="75"/>
  <c r="AJ93" i="75"/>
  <c r="X93" i="75"/>
  <c r="AU93" i="75"/>
  <c r="AI93" i="75"/>
  <c r="W93" i="75"/>
  <c r="AH93" i="75"/>
  <c r="AG93" i="75"/>
  <c r="AE93" i="75"/>
  <c r="AX93" i="75"/>
  <c r="Z93" i="75"/>
  <c r="AW93" i="75"/>
  <c r="Y93" i="75"/>
  <c r="AT93" i="75"/>
  <c r="V93" i="75"/>
  <c r="AS93" i="75"/>
  <c r="U93" i="75"/>
  <c r="AR93" i="75"/>
  <c r="T93" i="75"/>
  <c r="AQ93" i="75"/>
  <c r="S93" i="75"/>
  <c r="AP83" i="75"/>
  <c r="AP134" i="75" s="1"/>
  <c r="AJ83" i="75"/>
  <c r="AJ134" i="75" s="1"/>
  <c r="AI85" i="75"/>
  <c r="AM97" i="75"/>
  <c r="AN105" i="75"/>
  <c r="X198" i="74"/>
  <c r="X218" i="74" s="1"/>
  <c r="AY94" i="75"/>
  <c r="AM94" i="75"/>
  <c r="AA94" i="75"/>
  <c r="AX94" i="75"/>
  <c r="AL94" i="75"/>
  <c r="Z94" i="75"/>
  <c r="AW94" i="75"/>
  <c r="AK94" i="75"/>
  <c r="Y94" i="75"/>
  <c r="AV94" i="75"/>
  <c r="AJ94" i="75"/>
  <c r="X94" i="75"/>
  <c r="AS94" i="75"/>
  <c r="AG94" i="75"/>
  <c r="U94" i="75"/>
  <c r="AR94" i="75"/>
  <c r="AF94" i="75"/>
  <c r="T94" i="75"/>
  <c r="AQ94" i="75"/>
  <c r="S94" i="75"/>
  <c r="AP94" i="75"/>
  <c r="R94" i="75"/>
  <c r="AN94" i="75"/>
  <c r="P94" i="75"/>
  <c r="AI94" i="75"/>
  <c r="AH94" i="75"/>
  <c r="AE94" i="75"/>
  <c r="BB94" i="75"/>
  <c r="AD94" i="75"/>
  <c r="BA94" i="75"/>
  <c r="AC94" i="75"/>
  <c r="AZ94" i="75"/>
  <c r="AB94" i="75"/>
  <c r="AS106" i="75"/>
  <c r="AG106" i="75"/>
  <c r="BB106" i="75"/>
  <c r="AP106" i="75"/>
  <c r="AD106" i="75"/>
  <c r="BA106" i="75"/>
  <c r="AO106" i="75"/>
  <c r="AC106" i="75"/>
  <c r="AZ106" i="75"/>
  <c r="AY106" i="75"/>
  <c r="AJ106" i="75"/>
  <c r="AX106" i="75"/>
  <c r="AI106" i="75"/>
  <c r="AW106" i="75"/>
  <c r="AH106" i="75"/>
  <c r="AV106" i="75"/>
  <c r="AF106" i="75"/>
  <c r="AR106" i="75"/>
  <c r="AQ106" i="75"/>
  <c r="AN106" i="75"/>
  <c r="AU106" i="75"/>
  <c r="AT106" i="75"/>
  <c r="AM106" i="75"/>
  <c r="AL106" i="75"/>
  <c r="AK106" i="75"/>
  <c r="AE106" i="75"/>
  <c r="AB106" i="75"/>
  <c r="M211" i="75"/>
  <c r="AR134" i="75"/>
  <c r="AM83" i="75"/>
  <c r="AM134" i="75" s="1"/>
  <c r="AL85" i="75"/>
  <c r="AT94" i="75"/>
  <c r="AX105" i="75"/>
  <c r="N198" i="75"/>
  <c r="N218" i="75" s="1"/>
  <c r="N197" i="75"/>
  <c r="N217" i="75" s="1"/>
  <c r="Z218" i="75"/>
  <c r="P82" i="75"/>
  <c r="AV97" i="75"/>
  <c r="AJ97" i="75"/>
  <c r="X97" i="75"/>
  <c r="AU97" i="75"/>
  <c r="AI97" i="75"/>
  <c r="W97" i="75"/>
  <c r="AT97" i="75"/>
  <c r="AH97" i="75"/>
  <c r="V97" i="75"/>
  <c r="AS97" i="75"/>
  <c r="AG97" i="75"/>
  <c r="U97" i="75"/>
  <c r="BB97" i="75"/>
  <c r="AP97" i="75"/>
  <c r="AD97" i="75"/>
  <c r="BA97" i="75"/>
  <c r="AO97" i="75"/>
  <c r="AC97" i="75"/>
  <c r="AZ97" i="75"/>
  <c r="AN97" i="75"/>
  <c r="AB97" i="75"/>
  <c r="AR97" i="75"/>
  <c r="AQ97" i="75"/>
  <c r="AL97" i="75"/>
  <c r="AK97" i="75"/>
  <c r="AF97" i="75"/>
  <c r="AE97" i="75"/>
  <c r="AA97" i="75"/>
  <c r="Z97" i="75"/>
  <c r="AY97" i="75"/>
  <c r="Y97" i="75"/>
  <c r="AN83" i="75"/>
  <c r="AN134" i="75" s="1"/>
  <c r="AM85" i="75"/>
  <c r="AU94" i="75"/>
  <c r="AX97" i="75"/>
  <c r="AY105" i="75"/>
  <c r="E83" i="75"/>
  <c r="E134" i="75" s="1"/>
  <c r="Q83" i="75"/>
  <c r="Q134" i="75" s="1"/>
  <c r="AC83" i="75"/>
  <c r="AO83" i="75"/>
  <c r="AO134" i="75" s="1"/>
  <c r="BA83" i="75"/>
  <c r="AV83" i="75"/>
  <c r="AV134" i="75" s="1"/>
  <c r="AU85" i="75"/>
  <c r="X211" i="75"/>
  <c r="G82" i="75"/>
  <c r="S82" i="75"/>
  <c r="AE82" i="75"/>
  <c r="AQ82" i="75"/>
  <c r="S87" i="75"/>
  <c r="AE87" i="75"/>
  <c r="O89" i="75"/>
  <c r="AF89" i="75"/>
  <c r="AW89" i="75"/>
  <c r="AI101" i="75"/>
  <c r="Y211" i="75"/>
  <c r="AS87" i="75"/>
  <c r="AQ87" i="75"/>
  <c r="AY99" i="75"/>
  <c r="AM99" i="75"/>
  <c r="AA99" i="75"/>
  <c r="AX99" i="75"/>
  <c r="AL99" i="75"/>
  <c r="Z99" i="75"/>
  <c r="AW99" i="75"/>
  <c r="AK99" i="75"/>
  <c r="Y99" i="75"/>
  <c r="AV99" i="75"/>
  <c r="AJ99" i="75"/>
  <c r="X99" i="75"/>
  <c r="AS99" i="75"/>
  <c r="AG99" i="75"/>
  <c r="U99" i="75"/>
  <c r="AR99" i="75"/>
  <c r="AF99" i="75"/>
  <c r="AQ99" i="75"/>
  <c r="AE99" i="75"/>
  <c r="T87" i="75"/>
  <c r="AF87" i="75"/>
  <c r="AT87" i="75"/>
  <c r="Q89" i="75"/>
  <c r="AH89" i="75"/>
  <c r="BA89" i="75"/>
  <c r="AP99" i="75"/>
  <c r="AJ101" i="75"/>
  <c r="N191" i="75"/>
  <c r="N211" i="75" s="1"/>
  <c r="I87" i="75"/>
  <c r="U87" i="75"/>
  <c r="AG87" i="75"/>
  <c r="AU87" i="75"/>
  <c r="R89" i="75"/>
  <c r="AI89" i="75"/>
  <c r="AT99" i="75"/>
  <c r="O211" i="75"/>
  <c r="AA211" i="75"/>
  <c r="AZ89" i="75"/>
  <c r="AN89" i="75"/>
  <c r="AB89" i="75"/>
  <c r="P89" i="75"/>
  <c r="AY89" i="75"/>
  <c r="AM89" i="75"/>
  <c r="AA89" i="75"/>
  <c r="AX89" i="75"/>
  <c r="AL89" i="75"/>
  <c r="Z89" i="75"/>
  <c r="N89" i="75"/>
  <c r="AS89" i="75"/>
  <c r="AG89" i="75"/>
  <c r="U89" i="75"/>
  <c r="AQ101" i="75"/>
  <c r="AU101" i="75"/>
  <c r="AH101" i="75"/>
  <c r="AT101" i="75"/>
  <c r="AG101" i="75"/>
  <c r="AS101" i="75"/>
  <c r="AF101" i="75"/>
  <c r="AR101" i="75"/>
  <c r="AE101" i="75"/>
  <c r="BA101" i="75"/>
  <c r="AN101" i="75"/>
  <c r="AB101" i="75"/>
  <c r="AZ101" i="75"/>
  <c r="AM101" i="75"/>
  <c r="AA101" i="75"/>
  <c r="AY101" i="75"/>
  <c r="AL101" i="75"/>
  <c r="Z101" i="75"/>
  <c r="H83" i="75"/>
  <c r="H134" i="75" s="1"/>
  <c r="T83" i="75"/>
  <c r="T134" i="75" s="1"/>
  <c r="J87" i="75"/>
  <c r="V87" i="75"/>
  <c r="AH87" i="75"/>
  <c r="AV87" i="75"/>
  <c r="S89" i="75"/>
  <c r="AJ89" i="75"/>
  <c r="AU99" i="75"/>
  <c r="AO101" i="75"/>
  <c r="AE218" i="75"/>
  <c r="P211" i="75"/>
  <c r="AB211" i="75"/>
  <c r="K82" i="75"/>
  <c r="W82" i="75"/>
  <c r="AI82" i="75"/>
  <c r="AU82" i="75"/>
  <c r="K87" i="75"/>
  <c r="W87" i="75"/>
  <c r="AI87" i="75"/>
  <c r="AW87" i="75"/>
  <c r="T89" i="75"/>
  <c r="AK89" i="75"/>
  <c r="V99" i="75"/>
  <c r="AZ99" i="75"/>
  <c r="AP101" i="75"/>
  <c r="E211" i="75"/>
  <c r="Q211" i="75"/>
  <c r="AC211" i="75"/>
  <c r="L87" i="75"/>
  <c r="X87" i="75"/>
  <c r="AJ87" i="75"/>
  <c r="AX87" i="75"/>
  <c r="V89" i="75"/>
  <c r="AO89" i="75"/>
  <c r="W99" i="75"/>
  <c r="BA99" i="75"/>
  <c r="AV101" i="75"/>
  <c r="F211" i="75"/>
  <c r="R211" i="75"/>
  <c r="AD211" i="75"/>
  <c r="M87" i="75"/>
  <c r="Y87" i="75"/>
  <c r="AK87" i="75"/>
  <c r="AY87" i="75"/>
  <c r="W89" i="75"/>
  <c r="AP89" i="75"/>
  <c r="AB99" i="75"/>
  <c r="BB99" i="75"/>
  <c r="AW101" i="75"/>
  <c r="H211" i="75"/>
  <c r="T211" i="75"/>
  <c r="AF211" i="75"/>
  <c r="O87" i="75"/>
  <c r="AA87" i="75"/>
  <c r="AM87" i="75"/>
  <c r="BA87" i="75"/>
  <c r="Y89" i="75"/>
  <c r="AR89" i="75"/>
  <c r="AD99" i="75"/>
  <c r="X101" i="75"/>
  <c r="BB101" i="75"/>
  <c r="I211" i="75"/>
  <c r="U211" i="75"/>
  <c r="AG211" i="75"/>
  <c r="P87" i="75"/>
  <c r="AB87" i="75"/>
  <c r="AN87" i="75"/>
  <c r="BB87" i="75"/>
  <c r="K89" i="75"/>
  <c r="AC89" i="75"/>
  <c r="AT89" i="75"/>
  <c r="AH99" i="75"/>
  <c r="Y101" i="75"/>
  <c r="P218" i="75"/>
  <c r="O197" i="75"/>
  <c r="O217" i="75" s="1"/>
  <c r="O198" i="75"/>
  <c r="O218" i="75" s="1"/>
  <c r="AA217" i="75"/>
  <c r="P196" i="75"/>
  <c r="P216" i="75" s="1"/>
  <c r="AB196" i="75"/>
  <c r="AB216" i="75" s="1"/>
  <c r="R217" i="75"/>
  <c r="E198" i="75"/>
  <c r="E218" i="75" s="1"/>
  <c r="E197" i="75"/>
  <c r="E217" i="75" s="1"/>
  <c r="Q198" i="75"/>
  <c r="Q218" i="75" s="1"/>
  <c r="Q197" i="75"/>
  <c r="Q217" i="75" s="1"/>
  <c r="AC193" i="75"/>
  <c r="AC213" i="75" s="1"/>
  <c r="AC197" i="75"/>
  <c r="AC217" i="75" s="1"/>
  <c r="AC198" i="75"/>
  <c r="AC218" i="75" s="1"/>
  <c r="AG217" i="75"/>
  <c r="AE217" i="75"/>
  <c r="L218" i="75"/>
  <c r="J198" i="75"/>
  <c r="J218" i="75" s="1"/>
  <c r="J197" i="75"/>
  <c r="J217" i="75" s="1"/>
  <c r="AH217" i="75"/>
  <c r="M196" i="75"/>
  <c r="M216" i="75" s="1"/>
  <c r="Y196" i="75"/>
  <c r="Y216" i="75" s="1"/>
  <c r="N196" i="75"/>
  <c r="H198" i="75"/>
  <c r="H218" i="75" s="1"/>
  <c r="T198" i="75"/>
  <c r="T218" i="75" s="1"/>
  <c r="T197" i="75"/>
  <c r="T217" i="75" s="1"/>
  <c r="AF198" i="75"/>
  <c r="AF218" i="75" s="1"/>
  <c r="AF197" i="75"/>
  <c r="AF217" i="75" s="1"/>
  <c r="AE196" i="75"/>
  <c r="AE216" i="75" s="1"/>
  <c r="I198" i="75"/>
  <c r="I218" i="75" s="1"/>
  <c r="I197" i="75"/>
  <c r="I217" i="75" s="1"/>
  <c r="AF196" i="75"/>
  <c r="AF216" i="75" s="1"/>
  <c r="F218" i="75"/>
  <c r="K217" i="75"/>
  <c r="AI217" i="75"/>
  <c r="J196" i="75"/>
  <c r="V196" i="75"/>
  <c r="V216" i="75" s="1"/>
  <c r="AH196" i="75"/>
  <c r="AH216" i="75" s="1"/>
  <c r="L197" i="75"/>
  <c r="L217" i="75" s="1"/>
  <c r="X194" i="75"/>
  <c r="X214" i="75" s="1"/>
  <c r="X198" i="75"/>
  <c r="X218" i="75" s="1"/>
  <c r="X197" i="75"/>
  <c r="X217" i="75" s="1"/>
  <c r="AJ198" i="75"/>
  <c r="AJ197" i="75"/>
  <c r="AK186" i="75"/>
  <c r="AK191" i="75" s="1"/>
  <c r="K196" i="75"/>
  <c r="K216" i="75" s="1"/>
  <c r="W196" i="75"/>
  <c r="W216" i="75" s="1"/>
  <c r="AJ196" i="75"/>
  <c r="AJ216" i="75" s="1"/>
  <c r="AK187" i="75"/>
  <c r="H197" i="75"/>
  <c r="H217" i="75" s="1"/>
  <c r="U218" i="75"/>
  <c r="X196" i="75"/>
  <c r="X216" i="75" s="1"/>
  <c r="P197" i="75"/>
  <c r="P217" i="75" s="1"/>
  <c r="AB217" i="75"/>
  <c r="O196" i="75"/>
  <c r="O216" i="75" s="1"/>
  <c r="AA196" i="75"/>
  <c r="F217" i="75"/>
  <c r="R218" i="75"/>
  <c r="E196" i="75"/>
  <c r="E216" i="75" s="1"/>
  <c r="Q196" i="75"/>
  <c r="Q216" i="75" s="1"/>
  <c r="AC196" i="75"/>
  <c r="AC216" i="75" s="1"/>
  <c r="G197" i="75"/>
  <c r="G217" i="75" s="1"/>
  <c r="G198" i="75"/>
  <c r="G218" i="75" s="1"/>
  <c r="S198" i="75"/>
  <c r="S218" i="75" s="1"/>
  <c r="S197" i="75"/>
  <c r="S217" i="75" s="1"/>
  <c r="R196" i="75"/>
  <c r="R216" i="75" s="1"/>
  <c r="M198" i="75"/>
  <c r="M218" i="75" s="1"/>
  <c r="M197" i="75"/>
  <c r="M217" i="75" s="1"/>
  <c r="Y198" i="75"/>
  <c r="Y218" i="75" s="1"/>
  <c r="Y197" i="75"/>
  <c r="Y217" i="75" s="1"/>
  <c r="V198" i="75"/>
  <c r="V218" i="75" s="1"/>
  <c r="Z197" i="75"/>
  <c r="Z217" i="75" s="1"/>
  <c r="AA198" i="75"/>
  <c r="AA218" i="75" s="1"/>
  <c r="AD197" i="75"/>
  <c r="AD217" i="75" s="1"/>
  <c r="AB198" i="75"/>
  <c r="AB218" i="75" s="1"/>
  <c r="AD198" i="75"/>
  <c r="AD218" i="75" s="1"/>
  <c r="AD196" i="75"/>
  <c r="AD216" i="75" s="1"/>
  <c r="AG198" i="75"/>
  <c r="AG218" i="75" s="1"/>
  <c r="U197" i="75"/>
  <c r="U217" i="75" s="1"/>
  <c r="AH198" i="75"/>
  <c r="AH218" i="75" s="1"/>
  <c r="K198" i="75"/>
  <c r="K218" i="75" s="1"/>
  <c r="W198" i="75"/>
  <c r="W218" i="75" s="1"/>
  <c r="AI198" i="75"/>
  <c r="AI218" i="75" s="1"/>
  <c r="V197" i="75"/>
  <c r="V217" i="75" s="1"/>
  <c r="BA134" i="75" l="1"/>
  <c r="U134" i="70"/>
  <c r="W134" i="70"/>
  <c r="U196" i="70"/>
  <c r="U216" i="70" s="1"/>
  <c r="AY134" i="72"/>
  <c r="AL134" i="71"/>
  <c r="BA134" i="70"/>
  <c r="AC134" i="75"/>
  <c r="AE134" i="74"/>
  <c r="AA134" i="75"/>
  <c r="J134" i="72"/>
  <c r="AJ134" i="69"/>
  <c r="M134" i="74"/>
  <c r="J134" i="74"/>
  <c r="AN134" i="71"/>
  <c r="H134" i="71"/>
  <c r="G134" i="69"/>
  <c r="E134" i="72"/>
  <c r="AH134" i="73"/>
  <c r="L134" i="72"/>
  <c r="L134" i="69"/>
  <c r="AP134" i="69"/>
  <c r="AJ211" i="71"/>
  <c r="AJ211" i="75"/>
  <c r="AT92" i="75"/>
  <c r="AH92" i="75"/>
  <c r="V92" i="75"/>
  <c r="AS92" i="75"/>
  <c r="AG92" i="75"/>
  <c r="U92" i="75"/>
  <c r="AR92" i="75"/>
  <c r="AF92" i="75"/>
  <c r="T92" i="75"/>
  <c r="AQ92" i="75"/>
  <c r="AE92" i="75"/>
  <c r="S92" i="75"/>
  <c r="AZ92" i="75"/>
  <c r="AY92" i="75"/>
  <c r="AM92" i="75"/>
  <c r="AA92" i="75"/>
  <c r="O92" i="75"/>
  <c r="AX92" i="75"/>
  <c r="AC92" i="75"/>
  <c r="AW92" i="75"/>
  <c r="AB92" i="75"/>
  <c r="AU92" i="75"/>
  <c r="Y92" i="75"/>
  <c r="AP92" i="75"/>
  <c r="X92" i="75"/>
  <c r="AO92" i="75"/>
  <c r="W92" i="75"/>
  <c r="AN92" i="75"/>
  <c r="R92" i="75"/>
  <c r="AL92" i="75"/>
  <c r="Q92" i="75"/>
  <c r="AK92" i="75"/>
  <c r="P92" i="75"/>
  <c r="AJ92" i="75"/>
  <c r="N92" i="75"/>
  <c r="AV92" i="75"/>
  <c r="AI92" i="75"/>
  <c r="AD92" i="75"/>
  <c r="Z92" i="75"/>
  <c r="BB92" i="75"/>
  <c r="BA92" i="75"/>
  <c r="N216" i="75"/>
  <c r="F129" i="75"/>
  <c r="E130" i="75"/>
  <c r="E132" i="75" s="1"/>
  <c r="E133" i="75" s="1"/>
  <c r="AT101" i="71"/>
  <c r="AH101" i="71"/>
  <c r="AS101" i="71"/>
  <c r="AG101" i="71"/>
  <c r="AR101" i="71"/>
  <c r="AF101" i="71"/>
  <c r="BB101" i="71"/>
  <c r="AP101" i="71"/>
  <c r="AD101" i="71"/>
  <c r="AZ101" i="71"/>
  <c r="AN101" i="71"/>
  <c r="AB101" i="71"/>
  <c r="AV101" i="71"/>
  <c r="AJ101" i="71"/>
  <c r="X101" i="71"/>
  <c r="AU101" i="71"/>
  <c r="W101" i="71"/>
  <c r="AQ101" i="71"/>
  <c r="AO101" i="71"/>
  <c r="AM101" i="71"/>
  <c r="AL101" i="71"/>
  <c r="AK101" i="71"/>
  <c r="AI101" i="71"/>
  <c r="AE101" i="71"/>
  <c r="BA101" i="71"/>
  <c r="AC101" i="71"/>
  <c r="AY101" i="71"/>
  <c r="AA101" i="71"/>
  <c r="AX101" i="71"/>
  <c r="Z101" i="71"/>
  <c r="AW101" i="71"/>
  <c r="Y101" i="71"/>
  <c r="AK198" i="71"/>
  <c r="AK197" i="71"/>
  <c r="AL186" i="71"/>
  <c r="AK191" i="71"/>
  <c r="AK198" i="75"/>
  <c r="AK197" i="75"/>
  <c r="AL186" i="75"/>
  <c r="AV88" i="75"/>
  <c r="AJ88" i="75"/>
  <c r="X88" i="75"/>
  <c r="L88" i="75"/>
  <c r="AT88" i="75"/>
  <c r="AH88" i="75"/>
  <c r="V88" i="75"/>
  <c r="J88" i="75"/>
  <c r="BA88" i="75"/>
  <c r="AO88" i="75"/>
  <c r="AM88" i="75"/>
  <c r="Y88" i="75"/>
  <c r="BB88" i="75"/>
  <c r="BB128" i="75" s="1"/>
  <c r="AL88" i="75"/>
  <c r="W88" i="75"/>
  <c r="AY88" i="75"/>
  <c r="AI88" i="75"/>
  <c r="T88" i="75"/>
  <c r="AX88" i="75"/>
  <c r="AG88" i="75"/>
  <c r="S88" i="75"/>
  <c r="AW88" i="75"/>
  <c r="AF88" i="75"/>
  <c r="R88" i="75"/>
  <c r="AU88" i="75"/>
  <c r="AE88" i="75"/>
  <c r="Q88" i="75"/>
  <c r="AS88" i="75"/>
  <c r="AD88" i="75"/>
  <c r="P88" i="75"/>
  <c r="AR88" i="75"/>
  <c r="AC88" i="75"/>
  <c r="O88" i="75"/>
  <c r="AQ88" i="75"/>
  <c r="AB88" i="75"/>
  <c r="N88" i="75"/>
  <c r="AZ88" i="75"/>
  <c r="AZ128" i="75" s="1"/>
  <c r="AP88" i="75"/>
  <c r="AN88" i="75"/>
  <c r="AK88" i="75"/>
  <c r="AA88" i="75"/>
  <c r="M88" i="75"/>
  <c r="Z88" i="75"/>
  <c r="U88" i="75"/>
  <c r="K88" i="75"/>
  <c r="K128" i="75" s="1"/>
  <c r="AU88" i="74"/>
  <c r="AI88" i="74"/>
  <c r="W88" i="74"/>
  <c r="K88" i="74"/>
  <c r="AQ88" i="74"/>
  <c r="AD88" i="74"/>
  <c r="Q88" i="74"/>
  <c r="AP88" i="74"/>
  <c r="AC88" i="74"/>
  <c r="P88" i="74"/>
  <c r="BB88" i="74"/>
  <c r="AO88" i="74"/>
  <c r="AB88" i="74"/>
  <c r="O88" i="74"/>
  <c r="BA88" i="74"/>
  <c r="AN88" i="74"/>
  <c r="AA88" i="74"/>
  <c r="N88" i="74"/>
  <c r="AZ88" i="74"/>
  <c r="AM88" i="74"/>
  <c r="Z88" i="74"/>
  <c r="M88" i="74"/>
  <c r="AX88" i="74"/>
  <c r="AK88" i="74"/>
  <c r="X88" i="74"/>
  <c r="J88" i="74"/>
  <c r="AW88" i="74"/>
  <c r="AJ88" i="74"/>
  <c r="V88" i="74"/>
  <c r="AV88" i="74"/>
  <c r="AH88" i="74"/>
  <c r="U88" i="74"/>
  <c r="AS88" i="74"/>
  <c r="AF88" i="74"/>
  <c r="S88" i="74"/>
  <c r="AY88" i="74"/>
  <c r="AT88" i="74"/>
  <c r="AR88" i="74"/>
  <c r="AL88" i="74"/>
  <c r="AG88" i="74"/>
  <c r="AE88" i="74"/>
  <c r="Y88" i="74"/>
  <c r="R88" i="74"/>
  <c r="T88" i="74"/>
  <c r="L88" i="74"/>
  <c r="F216" i="75"/>
  <c r="AQ83" i="75"/>
  <c r="AQ134" i="75" s="1"/>
  <c r="AV99" i="73"/>
  <c r="AU99" i="73"/>
  <c r="AI99" i="73"/>
  <c r="AS99" i="73"/>
  <c r="BB99" i="73"/>
  <c r="AP99" i="73"/>
  <c r="AD99" i="73"/>
  <c r="BA99" i="73"/>
  <c r="AO99" i="73"/>
  <c r="AC99" i="73"/>
  <c r="AZ99" i="73"/>
  <c r="AN99" i="73"/>
  <c r="AB99" i="73"/>
  <c r="AR99" i="73"/>
  <c r="Y99" i="73"/>
  <c r="AQ99" i="73"/>
  <c r="X99" i="73"/>
  <c r="AM99" i="73"/>
  <c r="W99" i="73"/>
  <c r="AL99" i="73"/>
  <c r="V99" i="73"/>
  <c r="AK99" i="73"/>
  <c r="U99" i="73"/>
  <c r="AJ99" i="73"/>
  <c r="AH99" i="73"/>
  <c r="AG99" i="73"/>
  <c r="AY99" i="73"/>
  <c r="AF99" i="73"/>
  <c r="AW99" i="73"/>
  <c r="AA99" i="73"/>
  <c r="AT99" i="73"/>
  <c r="Z99" i="73"/>
  <c r="AE99" i="73"/>
  <c r="AX99" i="73"/>
  <c r="AS102" i="72"/>
  <c r="AZ102" i="72"/>
  <c r="AM102" i="72"/>
  <c r="AA102" i="72"/>
  <c r="AY102" i="72"/>
  <c r="AL102" i="72"/>
  <c r="Z102" i="72"/>
  <c r="AX102" i="72"/>
  <c r="AK102" i="72"/>
  <c r="Y102" i="72"/>
  <c r="AW102" i="72"/>
  <c r="AJ102" i="72"/>
  <c r="X102" i="72"/>
  <c r="AV102" i="72"/>
  <c r="AI102" i="72"/>
  <c r="AU102" i="72"/>
  <c r="AH102" i="72"/>
  <c r="AT102" i="72"/>
  <c r="AG102" i="72"/>
  <c r="AR102" i="72"/>
  <c r="AF102" i="72"/>
  <c r="AQ102" i="72"/>
  <c r="AE102" i="72"/>
  <c r="BB102" i="72"/>
  <c r="AO102" i="72"/>
  <c r="AC102" i="72"/>
  <c r="BA102" i="72"/>
  <c r="AP102" i="72"/>
  <c r="AN102" i="72"/>
  <c r="AB102" i="72"/>
  <c r="AD102" i="72"/>
  <c r="BB93" i="72"/>
  <c r="AP93" i="72"/>
  <c r="AD93" i="72"/>
  <c r="R93" i="72"/>
  <c r="BA93" i="72"/>
  <c r="AO93" i="72"/>
  <c r="AC93" i="72"/>
  <c r="Q93" i="72"/>
  <c r="AZ93" i="72"/>
  <c r="AN93" i="72"/>
  <c r="AB93" i="72"/>
  <c r="P93" i="72"/>
  <c r="AY93" i="72"/>
  <c r="AM93" i="72"/>
  <c r="AA93" i="72"/>
  <c r="O93" i="72"/>
  <c r="AX93" i="72"/>
  <c r="AL93" i="72"/>
  <c r="Z93" i="72"/>
  <c r="AW93" i="72"/>
  <c r="AK93" i="72"/>
  <c r="Y93" i="72"/>
  <c r="AV93" i="72"/>
  <c r="AJ93" i="72"/>
  <c r="X93" i="72"/>
  <c r="AU93" i="72"/>
  <c r="AI93" i="72"/>
  <c r="W93" i="72"/>
  <c r="AT93" i="72"/>
  <c r="AH93" i="72"/>
  <c r="V93" i="72"/>
  <c r="AR93" i="72"/>
  <c r="AF93" i="72"/>
  <c r="T93" i="72"/>
  <c r="AE93" i="72"/>
  <c r="U93" i="72"/>
  <c r="S93" i="72"/>
  <c r="AQ93" i="72"/>
  <c r="AS93" i="72"/>
  <c r="AG93" i="72"/>
  <c r="AS90" i="71"/>
  <c r="AG90" i="71"/>
  <c r="U90" i="71"/>
  <c r="AR90" i="71"/>
  <c r="AF90" i="71"/>
  <c r="T90" i="71"/>
  <c r="AQ90" i="71"/>
  <c r="AE90" i="71"/>
  <c r="S90" i="71"/>
  <c r="BA90" i="71"/>
  <c r="AO90" i="71"/>
  <c r="AC90" i="71"/>
  <c r="Q90" i="71"/>
  <c r="AU90" i="71"/>
  <c r="AI90" i="71"/>
  <c r="W90" i="71"/>
  <c r="BB90" i="71"/>
  <c r="AJ90" i="71"/>
  <c r="N90" i="71"/>
  <c r="AZ90" i="71"/>
  <c r="AH90" i="71"/>
  <c r="M90" i="71"/>
  <c r="AY90" i="71"/>
  <c r="AD90" i="71"/>
  <c r="L90" i="71"/>
  <c r="AX90" i="71"/>
  <c r="AB90" i="71"/>
  <c r="AW90" i="71"/>
  <c r="AA90" i="71"/>
  <c r="AV90" i="71"/>
  <c r="Z90" i="71"/>
  <c r="AT90" i="71"/>
  <c r="Y90" i="71"/>
  <c r="AP90" i="71"/>
  <c r="X90" i="71"/>
  <c r="AN90" i="71"/>
  <c r="V90" i="71"/>
  <c r="AM90" i="71"/>
  <c r="R90" i="71"/>
  <c r="AL90" i="71"/>
  <c r="P90" i="71"/>
  <c r="K83" i="71"/>
  <c r="K134" i="71" s="1"/>
  <c r="AK90" i="71"/>
  <c r="O90" i="71"/>
  <c r="M217" i="71"/>
  <c r="X214" i="71"/>
  <c r="AX93" i="70"/>
  <c r="AL93" i="70"/>
  <c r="Z93" i="70"/>
  <c r="AV93" i="70"/>
  <c r="AJ93" i="70"/>
  <c r="X93" i="70"/>
  <c r="AP93" i="70"/>
  <c r="AB93" i="70"/>
  <c r="AO93" i="70"/>
  <c r="AA93" i="70"/>
  <c r="BB93" i="70"/>
  <c r="AN93" i="70"/>
  <c r="Y93" i="70"/>
  <c r="BA93" i="70"/>
  <c r="AM93" i="70"/>
  <c r="W93" i="70"/>
  <c r="AZ93" i="70"/>
  <c r="AK93" i="70"/>
  <c r="V93" i="70"/>
  <c r="AY93" i="70"/>
  <c r="AI93" i="70"/>
  <c r="U93" i="70"/>
  <c r="AW93" i="70"/>
  <c r="AH93" i="70"/>
  <c r="T93" i="70"/>
  <c r="AU93" i="70"/>
  <c r="AG93" i="70"/>
  <c r="S93" i="70"/>
  <c r="AT93" i="70"/>
  <c r="AF93" i="70"/>
  <c r="R93" i="70"/>
  <c r="AS93" i="70"/>
  <c r="AE93" i="70"/>
  <c r="Q93" i="70"/>
  <c r="AR93" i="70"/>
  <c r="AD93" i="70"/>
  <c r="P93" i="70"/>
  <c r="AQ93" i="70"/>
  <c r="AC93" i="70"/>
  <c r="O93" i="70"/>
  <c r="AT96" i="69"/>
  <c r="AH96" i="69"/>
  <c r="V96" i="69"/>
  <c r="AS96" i="69"/>
  <c r="AG96" i="69"/>
  <c r="U96" i="69"/>
  <c r="AR96" i="69"/>
  <c r="AF96" i="69"/>
  <c r="T96" i="69"/>
  <c r="AQ96" i="69"/>
  <c r="AE96" i="69"/>
  <c r="S96" i="69"/>
  <c r="BB96" i="69"/>
  <c r="AP96" i="69"/>
  <c r="AD96" i="69"/>
  <c r="R96" i="69"/>
  <c r="BA96" i="69"/>
  <c r="AO96" i="69"/>
  <c r="AC96" i="69"/>
  <c r="AZ96" i="69"/>
  <c r="AN96" i="69"/>
  <c r="AB96" i="69"/>
  <c r="AY96" i="69"/>
  <c r="AM96" i="69"/>
  <c r="AA96" i="69"/>
  <c r="AX96" i="69"/>
  <c r="AL96" i="69"/>
  <c r="Z96" i="69"/>
  <c r="AW96" i="69"/>
  <c r="AK96" i="69"/>
  <c r="Y96" i="69"/>
  <c r="AV96" i="69"/>
  <c r="AJ96" i="69"/>
  <c r="X96" i="69"/>
  <c r="AU96" i="69"/>
  <c r="AI96" i="69"/>
  <c r="W96" i="69"/>
  <c r="N83" i="70"/>
  <c r="N134" i="70" s="1"/>
  <c r="AR92" i="69"/>
  <c r="AF92" i="69"/>
  <c r="T92" i="69"/>
  <c r="AQ92" i="69"/>
  <c r="AE92" i="69"/>
  <c r="S92" i="69"/>
  <c r="BB92" i="69"/>
  <c r="AP92" i="69"/>
  <c r="AD92" i="69"/>
  <c r="R92" i="69"/>
  <c r="BA92" i="69"/>
  <c r="AO92" i="69"/>
  <c r="AC92" i="69"/>
  <c r="Q92" i="69"/>
  <c r="AZ92" i="69"/>
  <c r="AN92" i="69"/>
  <c r="AB92" i="69"/>
  <c r="P92" i="69"/>
  <c r="AY92" i="69"/>
  <c r="AM92" i="69"/>
  <c r="AA92" i="69"/>
  <c r="O92" i="69"/>
  <c r="AX92" i="69"/>
  <c r="AL92" i="69"/>
  <c r="Z92" i="69"/>
  <c r="N92" i="69"/>
  <c r="AW92" i="69"/>
  <c r="AK92" i="69"/>
  <c r="Y92" i="69"/>
  <c r="AV92" i="69"/>
  <c r="AJ92" i="69"/>
  <c r="X92" i="69"/>
  <c r="AU92" i="69"/>
  <c r="AI92" i="69"/>
  <c r="W92" i="69"/>
  <c r="AT92" i="69"/>
  <c r="AH92" i="69"/>
  <c r="V92" i="69"/>
  <c r="AS92" i="69"/>
  <c r="AG92" i="69"/>
  <c r="U92" i="69"/>
  <c r="AW91" i="69"/>
  <c r="AK91" i="69"/>
  <c r="Y91" i="69"/>
  <c r="M91" i="69"/>
  <c r="AV91" i="69"/>
  <c r="AJ91" i="69"/>
  <c r="X91" i="69"/>
  <c r="AU91" i="69"/>
  <c r="AI91" i="69"/>
  <c r="W91" i="69"/>
  <c r="AT91" i="69"/>
  <c r="AH91" i="69"/>
  <c r="V91" i="69"/>
  <c r="AS91" i="69"/>
  <c r="AG91" i="69"/>
  <c r="U91" i="69"/>
  <c r="AR91" i="69"/>
  <c r="AF91" i="69"/>
  <c r="T91" i="69"/>
  <c r="AQ91" i="69"/>
  <c r="AE91" i="69"/>
  <c r="S91" i="69"/>
  <c r="BB91" i="69"/>
  <c r="AP91" i="69"/>
  <c r="AD91" i="69"/>
  <c r="R91" i="69"/>
  <c r="BA91" i="69"/>
  <c r="AO91" i="69"/>
  <c r="AC91" i="69"/>
  <c r="Q91" i="69"/>
  <c r="AZ91" i="69"/>
  <c r="AN91" i="69"/>
  <c r="AB91" i="69"/>
  <c r="P91" i="69"/>
  <c r="AY91" i="69"/>
  <c r="AM91" i="69"/>
  <c r="AA91" i="69"/>
  <c r="O91" i="69"/>
  <c r="AX91" i="69"/>
  <c r="AL91" i="69"/>
  <c r="Z91" i="69"/>
  <c r="N91" i="69"/>
  <c r="AX89" i="69"/>
  <c r="AL89" i="69"/>
  <c r="Z89" i="69"/>
  <c r="N89" i="69"/>
  <c r="AW89" i="69"/>
  <c r="AK89" i="69"/>
  <c r="Y89" i="69"/>
  <c r="M89" i="69"/>
  <c r="AV89" i="69"/>
  <c r="AJ89" i="69"/>
  <c r="X89" i="69"/>
  <c r="L89" i="69"/>
  <c r="AU89" i="69"/>
  <c r="AI89" i="69"/>
  <c r="W89" i="69"/>
  <c r="K89" i="69"/>
  <c r="AT89" i="69"/>
  <c r="AH89" i="69"/>
  <c r="V89" i="69"/>
  <c r="AS89" i="69"/>
  <c r="AG89" i="69"/>
  <c r="U89" i="69"/>
  <c r="AR89" i="69"/>
  <c r="AF89" i="69"/>
  <c r="T89" i="69"/>
  <c r="AQ89" i="69"/>
  <c r="AE89" i="69"/>
  <c r="S89" i="69"/>
  <c r="BB89" i="69"/>
  <c r="AP89" i="69"/>
  <c r="AD89" i="69"/>
  <c r="R89" i="69"/>
  <c r="BA89" i="69"/>
  <c r="AO89" i="69"/>
  <c r="AC89" i="69"/>
  <c r="Q89" i="69"/>
  <c r="AZ89" i="69"/>
  <c r="AN89" i="69"/>
  <c r="AB89" i="69"/>
  <c r="P89" i="69"/>
  <c r="AA89" i="69"/>
  <c r="O89" i="69"/>
  <c r="AY89" i="69"/>
  <c r="AM89" i="69"/>
  <c r="AS86" i="70"/>
  <c r="AG86" i="70"/>
  <c r="U86" i="70"/>
  <c r="I86" i="70"/>
  <c r="AR86" i="70"/>
  <c r="AF86" i="70"/>
  <c r="T86" i="70"/>
  <c r="H86" i="70"/>
  <c r="AQ86" i="70"/>
  <c r="AE86" i="70"/>
  <c r="S86" i="70"/>
  <c r="BB86" i="70"/>
  <c r="AP86" i="70"/>
  <c r="AD86" i="70"/>
  <c r="R86" i="70"/>
  <c r="BA86" i="70"/>
  <c r="AO86" i="70"/>
  <c r="AC86" i="70"/>
  <c r="Q86" i="70"/>
  <c r="AZ86" i="70"/>
  <c r="AN86" i="70"/>
  <c r="AB86" i="70"/>
  <c r="P86" i="70"/>
  <c r="AY86" i="70"/>
  <c r="AM86" i="70"/>
  <c r="AA86" i="70"/>
  <c r="O86" i="70"/>
  <c r="AX86" i="70"/>
  <c r="AL86" i="70"/>
  <c r="Z86" i="70"/>
  <c r="N86" i="70"/>
  <c r="AW86" i="70"/>
  <c r="AK86" i="70"/>
  <c r="Y86" i="70"/>
  <c r="M86" i="70"/>
  <c r="AV86" i="70"/>
  <c r="AJ86" i="70"/>
  <c r="AJ128" i="70" s="1"/>
  <c r="X86" i="70"/>
  <c r="L86" i="70"/>
  <c r="AU86" i="70"/>
  <c r="AI86" i="70"/>
  <c r="W86" i="70"/>
  <c r="K86" i="70"/>
  <c r="AT86" i="70"/>
  <c r="AH86" i="70"/>
  <c r="V86" i="70"/>
  <c r="J86" i="70"/>
  <c r="Q143" i="75"/>
  <c r="Q193" i="75" s="1"/>
  <c r="Q143" i="74"/>
  <c r="Q193" i="74" s="1"/>
  <c r="Q143" i="73"/>
  <c r="Q193" i="73" s="1"/>
  <c r="Q213" i="73" s="1"/>
  <c r="Q143" i="72"/>
  <c r="Q193" i="72" s="1"/>
  <c r="Q143" i="71"/>
  <c r="Q193" i="71" s="1"/>
  <c r="Q213" i="71" s="1"/>
  <c r="Q143" i="70"/>
  <c r="Q193" i="70" s="1"/>
  <c r="Q143" i="69"/>
  <c r="Q193" i="69" s="1"/>
  <c r="Q213" i="69" s="1"/>
  <c r="P143" i="75"/>
  <c r="P193" i="75" s="1"/>
  <c r="P213" i="75" s="1"/>
  <c r="P143" i="74"/>
  <c r="P193" i="74" s="1"/>
  <c r="P213" i="74" s="1"/>
  <c r="P143" i="73"/>
  <c r="P193" i="73" s="1"/>
  <c r="P213" i="73" s="1"/>
  <c r="P143" i="72"/>
  <c r="P193" i="72" s="1"/>
  <c r="P213" i="72" s="1"/>
  <c r="P143" i="71"/>
  <c r="P193" i="71" s="1"/>
  <c r="P213" i="71" s="1"/>
  <c r="P143" i="70"/>
  <c r="P193" i="70" s="1"/>
  <c r="P213" i="70" s="1"/>
  <c r="P143" i="69"/>
  <c r="P193" i="69" s="1"/>
  <c r="P213" i="69" s="1"/>
  <c r="P212" i="69"/>
  <c r="P192" i="69"/>
  <c r="AD212" i="69"/>
  <c r="AD192" i="69"/>
  <c r="U212" i="69"/>
  <c r="U192" i="69"/>
  <c r="Q212" i="70"/>
  <c r="Q192" i="70"/>
  <c r="AH212" i="70"/>
  <c r="AH192" i="70"/>
  <c r="T212" i="71"/>
  <c r="T192" i="71"/>
  <c r="M212" i="72"/>
  <c r="M192" i="72"/>
  <c r="Q212" i="72"/>
  <c r="Q192" i="72"/>
  <c r="AE212" i="72"/>
  <c r="AE192" i="72"/>
  <c r="V192" i="72"/>
  <c r="V212" i="72"/>
  <c r="AB212" i="73"/>
  <c r="AB192" i="73"/>
  <c r="G212" i="73"/>
  <c r="G192" i="73"/>
  <c r="V212" i="74"/>
  <c r="V192" i="74"/>
  <c r="Z192" i="74"/>
  <c r="Z212" i="74"/>
  <c r="F212" i="74"/>
  <c r="F192" i="74"/>
  <c r="AF212" i="75"/>
  <c r="AF192" i="75"/>
  <c r="AJ192" i="75"/>
  <c r="AJ212" i="75"/>
  <c r="S212" i="75"/>
  <c r="S192" i="75"/>
  <c r="G143" i="75"/>
  <c r="G193" i="75" s="1"/>
  <c r="G213" i="75" s="1"/>
  <c r="G143" i="74"/>
  <c r="G193" i="74" s="1"/>
  <c r="G213" i="74" s="1"/>
  <c r="G143" i="73"/>
  <c r="G193" i="73" s="1"/>
  <c r="G213" i="73" s="1"/>
  <c r="G143" i="71"/>
  <c r="G193" i="71" s="1"/>
  <c r="G213" i="71" s="1"/>
  <c r="G143" i="72"/>
  <c r="G193" i="72" s="1"/>
  <c r="G213" i="72" s="1"/>
  <c r="G143" i="70"/>
  <c r="G193" i="70" s="1"/>
  <c r="G213" i="70" s="1"/>
  <c r="G143" i="69"/>
  <c r="G193" i="69" s="1"/>
  <c r="K176" i="75"/>
  <c r="K195" i="75" s="1"/>
  <c r="K215" i="75" s="1"/>
  <c r="K176" i="74"/>
  <c r="K195" i="74" s="1"/>
  <c r="K176" i="73"/>
  <c r="K195" i="73" s="1"/>
  <c r="K176" i="72"/>
  <c r="K195" i="72" s="1"/>
  <c r="K176" i="71"/>
  <c r="K195" i="71" s="1"/>
  <c r="K176" i="70"/>
  <c r="K195" i="70" s="1"/>
  <c r="K176" i="69"/>
  <c r="K195" i="69" s="1"/>
  <c r="M176" i="75"/>
  <c r="M195" i="75" s="1"/>
  <c r="M176" i="74"/>
  <c r="M195" i="74" s="1"/>
  <c r="M215" i="74" s="1"/>
  <c r="M176" i="73"/>
  <c r="M195" i="73" s="1"/>
  <c r="M176" i="72"/>
  <c r="M195" i="72" s="1"/>
  <c r="M215" i="72" s="1"/>
  <c r="M176" i="71"/>
  <c r="M195" i="71" s="1"/>
  <c r="M215" i="71" s="1"/>
  <c r="M176" i="70"/>
  <c r="M195" i="70" s="1"/>
  <c r="M176" i="69"/>
  <c r="M195" i="69" s="1"/>
  <c r="M215" i="69" s="1"/>
  <c r="N143" i="75"/>
  <c r="N193" i="75" s="1"/>
  <c r="N213" i="75" s="1"/>
  <c r="N143" i="74"/>
  <c r="N193" i="74" s="1"/>
  <c r="N143" i="73"/>
  <c r="N193" i="73" s="1"/>
  <c r="N213" i="73" s="1"/>
  <c r="N143" i="72"/>
  <c r="N193" i="72" s="1"/>
  <c r="N143" i="71"/>
  <c r="N193" i="71" s="1"/>
  <c r="N213" i="71" s="1"/>
  <c r="N143" i="70"/>
  <c r="N193" i="70" s="1"/>
  <c r="N213" i="70" s="1"/>
  <c r="N143" i="69"/>
  <c r="N193" i="69" s="1"/>
  <c r="P172" i="75"/>
  <c r="P194" i="75" s="1"/>
  <c r="P214" i="75" s="1"/>
  <c r="P172" i="74"/>
  <c r="P194" i="74" s="1"/>
  <c r="P214" i="74" s="1"/>
  <c r="P172" i="73"/>
  <c r="P194" i="73" s="1"/>
  <c r="P172" i="72"/>
  <c r="P194" i="72" s="1"/>
  <c r="P214" i="72" s="1"/>
  <c r="P172" i="71"/>
  <c r="P194" i="71" s="1"/>
  <c r="P214" i="71" s="1"/>
  <c r="P172" i="70"/>
  <c r="P194" i="70" s="1"/>
  <c r="P214" i="70" s="1"/>
  <c r="P172" i="69"/>
  <c r="P194" i="69" s="1"/>
  <c r="P214" i="69" s="1"/>
  <c r="X143" i="75"/>
  <c r="X193" i="75" s="1"/>
  <c r="X213" i="75" s="1"/>
  <c r="X143" i="74"/>
  <c r="X193" i="74" s="1"/>
  <c r="X213" i="74" s="1"/>
  <c r="X143" i="73"/>
  <c r="X193" i="73" s="1"/>
  <c r="X143" i="72"/>
  <c r="X193" i="72" s="1"/>
  <c r="X213" i="72" s="1"/>
  <c r="X143" i="71"/>
  <c r="X193" i="71" s="1"/>
  <c r="X213" i="71" s="1"/>
  <c r="X143" i="70"/>
  <c r="X193" i="70" s="1"/>
  <c r="X213" i="70" s="1"/>
  <c r="X143" i="69"/>
  <c r="X193" i="69" s="1"/>
  <c r="X213" i="69" s="1"/>
  <c r="R216" i="70"/>
  <c r="T196" i="71"/>
  <c r="T216" i="71" s="1"/>
  <c r="H216" i="71"/>
  <c r="AE216" i="74"/>
  <c r="AH196" i="74"/>
  <c r="AH216" i="74" s="1"/>
  <c r="S216" i="75"/>
  <c r="AK186" i="73"/>
  <c r="AJ198" i="73"/>
  <c r="AJ197" i="73"/>
  <c r="AY102" i="75"/>
  <c r="AM102" i="75"/>
  <c r="AV102" i="75"/>
  <c r="AJ102" i="75"/>
  <c r="X102" i="75"/>
  <c r="AQ102" i="75"/>
  <c r="AC102" i="75"/>
  <c r="AP102" i="75"/>
  <c r="AB102" i="75"/>
  <c r="AO102" i="75"/>
  <c r="AA102" i="75"/>
  <c r="BB102" i="75"/>
  <c r="AN102" i="75"/>
  <c r="Z102" i="75"/>
  <c r="AX102" i="75"/>
  <c r="AI102" i="75"/>
  <c r="AW102" i="75"/>
  <c r="AH102" i="75"/>
  <c r="AU102" i="75"/>
  <c r="AG102" i="75"/>
  <c r="Y102" i="75"/>
  <c r="AZ102" i="75"/>
  <c r="AT102" i="75"/>
  <c r="AS102" i="75"/>
  <c r="AR102" i="75"/>
  <c r="AL102" i="75"/>
  <c r="AK102" i="75"/>
  <c r="AF102" i="75"/>
  <c r="AE102" i="75"/>
  <c r="BA102" i="75"/>
  <c r="AD102" i="75"/>
  <c r="AE83" i="75"/>
  <c r="AE134" i="75" s="1"/>
  <c r="AY100" i="73"/>
  <c r="AM100" i="73"/>
  <c r="AA100" i="73"/>
  <c r="AX100" i="73"/>
  <c r="AL100" i="73"/>
  <c r="Z100" i="73"/>
  <c r="AV100" i="73"/>
  <c r="AJ100" i="73"/>
  <c r="X100" i="73"/>
  <c r="AS100" i="73"/>
  <c r="AG100" i="73"/>
  <c r="AR100" i="73"/>
  <c r="AF100" i="73"/>
  <c r="AQ100" i="73"/>
  <c r="AE100" i="73"/>
  <c r="AI100" i="73"/>
  <c r="AH100" i="73"/>
  <c r="BB100" i="73"/>
  <c r="AD100" i="73"/>
  <c r="BA100" i="73"/>
  <c r="AC100" i="73"/>
  <c r="AZ100" i="73"/>
  <c r="AB100" i="73"/>
  <c r="AW100" i="73"/>
  <c r="Y100" i="73"/>
  <c r="AU100" i="73"/>
  <c r="W100" i="73"/>
  <c r="AT100" i="73"/>
  <c r="V100" i="73"/>
  <c r="AP100" i="73"/>
  <c r="AN100" i="73"/>
  <c r="AK100" i="73"/>
  <c r="AO100" i="73"/>
  <c r="N216" i="72"/>
  <c r="AU104" i="72"/>
  <c r="AI104" i="72"/>
  <c r="AT104" i="72"/>
  <c r="AH104" i="72"/>
  <c r="AS104" i="72"/>
  <c r="AG104" i="72"/>
  <c r="AY104" i="72"/>
  <c r="AJ104" i="72"/>
  <c r="AX104" i="72"/>
  <c r="AF104" i="72"/>
  <c r="AW104" i="72"/>
  <c r="AE104" i="72"/>
  <c r="AV104" i="72"/>
  <c r="AD104" i="72"/>
  <c r="AR104" i="72"/>
  <c r="AC104" i="72"/>
  <c r="AQ104" i="72"/>
  <c r="AB104" i="72"/>
  <c r="AP104" i="72"/>
  <c r="AA104" i="72"/>
  <c r="AO104" i="72"/>
  <c r="Z104" i="72"/>
  <c r="AN104" i="72"/>
  <c r="BA104" i="72"/>
  <c r="AL104" i="72"/>
  <c r="AZ104" i="72"/>
  <c r="AK104" i="72"/>
  <c r="BB104" i="72"/>
  <c r="AM104" i="72"/>
  <c r="P217" i="71"/>
  <c r="AY99" i="71"/>
  <c r="AM99" i="71"/>
  <c r="AA99" i="71"/>
  <c r="AX99" i="71"/>
  <c r="AL99" i="71"/>
  <c r="Z99" i="71"/>
  <c r="AW99" i="71"/>
  <c r="AK99" i="71"/>
  <c r="Y99" i="71"/>
  <c r="AU99" i="71"/>
  <c r="AI99" i="71"/>
  <c r="W99" i="71"/>
  <c r="BA99" i="71"/>
  <c r="AO99" i="71"/>
  <c r="AC99" i="71"/>
  <c r="AQ99" i="71"/>
  <c r="U99" i="71"/>
  <c r="AP99" i="71"/>
  <c r="AN99" i="71"/>
  <c r="AJ99" i="71"/>
  <c r="AH99" i="71"/>
  <c r="AG99" i="71"/>
  <c r="BB99" i="71"/>
  <c r="AF99" i="71"/>
  <c r="AZ99" i="71"/>
  <c r="AE99" i="71"/>
  <c r="AV99" i="71"/>
  <c r="AD99" i="71"/>
  <c r="AT99" i="71"/>
  <c r="AB99" i="71"/>
  <c r="AS99" i="71"/>
  <c r="X99" i="71"/>
  <c r="AR99" i="71"/>
  <c r="V99" i="71"/>
  <c r="AV105" i="71"/>
  <c r="AJ105" i="71"/>
  <c r="AU105" i="71"/>
  <c r="AI105" i="71"/>
  <c r="AT105" i="71"/>
  <c r="AH105" i="71"/>
  <c r="AR105" i="71"/>
  <c r="AF105" i="71"/>
  <c r="BB105" i="71"/>
  <c r="AP105" i="71"/>
  <c r="AD105" i="71"/>
  <c r="AX105" i="71"/>
  <c r="AL105" i="71"/>
  <c r="AW105" i="71"/>
  <c r="AS105" i="71"/>
  <c r="AQ105" i="71"/>
  <c r="AO105" i="71"/>
  <c r="AN105" i="71"/>
  <c r="AM105" i="71"/>
  <c r="AK105" i="71"/>
  <c r="AG105" i="71"/>
  <c r="AE105" i="71"/>
  <c r="BA105" i="71"/>
  <c r="AC105" i="71"/>
  <c r="AZ105" i="71"/>
  <c r="AB105" i="71"/>
  <c r="AY105" i="71"/>
  <c r="AA105" i="71"/>
  <c r="V83" i="71"/>
  <c r="V134" i="71" s="1"/>
  <c r="P217" i="69"/>
  <c r="AZ84" i="69"/>
  <c r="AN84" i="69"/>
  <c r="AB84" i="69"/>
  <c r="P84" i="69"/>
  <c r="AY84" i="69"/>
  <c r="AM84" i="69"/>
  <c r="AA84" i="69"/>
  <c r="O84" i="69"/>
  <c r="AX84" i="69"/>
  <c r="AL84" i="69"/>
  <c r="Z84" i="69"/>
  <c r="N84" i="69"/>
  <c r="AW84" i="69"/>
  <c r="AK84" i="69"/>
  <c r="Y84" i="69"/>
  <c r="M84" i="69"/>
  <c r="AV84" i="69"/>
  <c r="AJ84" i="69"/>
  <c r="X84" i="69"/>
  <c r="L84" i="69"/>
  <c r="AU84" i="69"/>
  <c r="AI84" i="69"/>
  <c r="W84" i="69"/>
  <c r="K84" i="69"/>
  <c r="K128" i="69" s="1"/>
  <c r="AT84" i="69"/>
  <c r="AH84" i="69"/>
  <c r="V84" i="69"/>
  <c r="J84" i="69"/>
  <c r="J128" i="69" s="1"/>
  <c r="E131" i="69"/>
  <c r="AS84" i="69"/>
  <c r="AG84" i="69"/>
  <c r="U84" i="69"/>
  <c r="I84" i="69"/>
  <c r="I128" i="69" s="1"/>
  <c r="AR84" i="69"/>
  <c r="AF84" i="69"/>
  <c r="T84" i="69"/>
  <c r="H84" i="69"/>
  <c r="H128" i="69" s="1"/>
  <c r="AQ84" i="69"/>
  <c r="AE84" i="69"/>
  <c r="S84" i="69"/>
  <c r="G84" i="69"/>
  <c r="G128" i="69" s="1"/>
  <c r="BB84" i="69"/>
  <c r="AP84" i="69"/>
  <c r="AD84" i="69"/>
  <c r="R84" i="69"/>
  <c r="F84" i="69"/>
  <c r="F128" i="69" s="1"/>
  <c r="BA84" i="69"/>
  <c r="AO84" i="69"/>
  <c r="AC84" i="69"/>
  <c r="Q84" i="69"/>
  <c r="AA216" i="69"/>
  <c r="AI212" i="69"/>
  <c r="AI192" i="69"/>
  <c r="O212" i="70"/>
  <c r="O192" i="70"/>
  <c r="AB212" i="69"/>
  <c r="AB192" i="69"/>
  <c r="AG212" i="69"/>
  <c r="AG192" i="69"/>
  <c r="AC212" i="70"/>
  <c r="AC192" i="70"/>
  <c r="H212" i="70"/>
  <c r="H192" i="70"/>
  <c r="E27" i="70"/>
  <c r="L192" i="71"/>
  <c r="L212" i="71"/>
  <c r="O192" i="71"/>
  <c r="O212" i="71"/>
  <c r="AF212" i="71"/>
  <c r="AF192" i="71"/>
  <c r="O212" i="72"/>
  <c r="O192" i="72"/>
  <c r="AC212" i="72"/>
  <c r="AC192" i="72"/>
  <c r="AH192" i="72"/>
  <c r="AH212" i="72"/>
  <c r="AD212" i="73"/>
  <c r="AD192" i="73"/>
  <c r="S212" i="73"/>
  <c r="S192" i="73"/>
  <c r="J212" i="73"/>
  <c r="J192" i="73"/>
  <c r="M212" i="73"/>
  <c r="M192" i="73"/>
  <c r="K192" i="74"/>
  <c r="K212" i="74"/>
  <c r="AH212" i="74"/>
  <c r="AH192" i="74"/>
  <c r="R212" i="74"/>
  <c r="R192" i="74"/>
  <c r="AG212" i="75"/>
  <c r="AG192" i="75"/>
  <c r="AE212" i="75"/>
  <c r="AE192" i="75"/>
  <c r="S143" i="75"/>
  <c r="S193" i="75" s="1"/>
  <c r="S213" i="75" s="1"/>
  <c r="S143" i="74"/>
  <c r="S193" i="74" s="1"/>
  <c r="S213" i="74" s="1"/>
  <c r="S143" i="73"/>
  <c r="S193" i="73" s="1"/>
  <c r="S213" i="73" s="1"/>
  <c r="S143" i="72"/>
  <c r="S193" i="72" s="1"/>
  <c r="S143" i="71"/>
  <c r="S193" i="71" s="1"/>
  <c r="S213" i="71" s="1"/>
  <c r="S143" i="70"/>
  <c r="S193" i="70" s="1"/>
  <c r="S213" i="70" s="1"/>
  <c r="S143" i="69"/>
  <c r="S193" i="69" s="1"/>
  <c r="S213" i="69" s="1"/>
  <c r="W176" i="75"/>
  <c r="W195" i="75" s="1"/>
  <c r="W176" i="74"/>
  <c r="W195" i="74" s="1"/>
  <c r="W215" i="74" s="1"/>
  <c r="W176" i="73"/>
  <c r="W195" i="73" s="1"/>
  <c r="W176" i="72"/>
  <c r="W195" i="72" s="1"/>
  <c r="W215" i="72" s="1"/>
  <c r="W176" i="71"/>
  <c r="W195" i="71" s="1"/>
  <c r="W176" i="70"/>
  <c r="W195" i="70" s="1"/>
  <c r="W215" i="70" s="1"/>
  <c r="W176" i="69"/>
  <c r="W195" i="69" s="1"/>
  <c r="Y176" i="75"/>
  <c r="Y195" i="75" s="1"/>
  <c r="Y176" i="74"/>
  <c r="Y195" i="74" s="1"/>
  <c r="Y176" i="73"/>
  <c r="Y195" i="73" s="1"/>
  <c r="Y215" i="73" s="1"/>
  <c r="Y176" i="72"/>
  <c r="Y195" i="72" s="1"/>
  <c r="Y176" i="71"/>
  <c r="Y195" i="71" s="1"/>
  <c r="Y215" i="71" s="1"/>
  <c r="Y176" i="70"/>
  <c r="Y195" i="70" s="1"/>
  <c r="Y176" i="69"/>
  <c r="Y195" i="69" s="1"/>
  <c r="Y215" i="69" s="1"/>
  <c r="Z143" i="75"/>
  <c r="Z193" i="75" s="1"/>
  <c r="Z213" i="75" s="1"/>
  <c r="Z143" i="74"/>
  <c r="Z193" i="74" s="1"/>
  <c r="Z143" i="73"/>
  <c r="Z193" i="73" s="1"/>
  <c r="Z213" i="73" s="1"/>
  <c r="Z143" i="72"/>
  <c r="Z193" i="72" s="1"/>
  <c r="Z213" i="72" s="1"/>
  <c r="Z143" i="71"/>
  <c r="Z193" i="71" s="1"/>
  <c r="Z213" i="71" s="1"/>
  <c r="Z143" i="70"/>
  <c r="Z193" i="70" s="1"/>
  <c r="Z213" i="70" s="1"/>
  <c r="Z143" i="69"/>
  <c r="Z193" i="69" s="1"/>
  <c r="AB172" i="75"/>
  <c r="AB194" i="75" s="1"/>
  <c r="AB172" i="74"/>
  <c r="AB194" i="74" s="1"/>
  <c r="AB172" i="73"/>
  <c r="AB194" i="73" s="1"/>
  <c r="AB172" i="72"/>
  <c r="AB194" i="72" s="1"/>
  <c r="AB172" i="71"/>
  <c r="AB194" i="71" s="1"/>
  <c r="AB172" i="70"/>
  <c r="AB194" i="70" s="1"/>
  <c r="AB172" i="69"/>
  <c r="AB194" i="69" s="1"/>
  <c r="AB214" i="69" s="1"/>
  <c r="S196" i="70"/>
  <c r="S216" i="70" s="1"/>
  <c r="U216" i="71"/>
  <c r="AY88" i="73"/>
  <c r="AM88" i="73"/>
  <c r="AA88" i="73"/>
  <c r="O88" i="73"/>
  <c r="AX88" i="73"/>
  <c r="AL88" i="73"/>
  <c r="AL128" i="73" s="1"/>
  <c r="Z88" i="73"/>
  <c r="N88" i="73"/>
  <c r="AW88" i="73"/>
  <c r="AK88" i="73"/>
  <c r="Y88" i="73"/>
  <c r="M88" i="73"/>
  <c r="AV88" i="73"/>
  <c r="AJ88" i="73"/>
  <c r="X88" i="73"/>
  <c r="L88" i="73"/>
  <c r="AU88" i="73"/>
  <c r="AI88" i="73"/>
  <c r="W88" i="73"/>
  <c r="K88" i="73"/>
  <c r="AT88" i="73"/>
  <c r="AH88" i="73"/>
  <c r="V88" i="73"/>
  <c r="J88" i="73"/>
  <c r="AS88" i="73"/>
  <c r="AG88" i="73"/>
  <c r="U88" i="73"/>
  <c r="AR88" i="73"/>
  <c r="AF88" i="73"/>
  <c r="T88" i="73"/>
  <c r="AQ88" i="73"/>
  <c r="AE88" i="73"/>
  <c r="S88" i="73"/>
  <c r="BA88" i="73"/>
  <c r="AO88" i="73"/>
  <c r="AC88" i="73"/>
  <c r="Q88" i="73"/>
  <c r="AZ88" i="73"/>
  <c r="AN88" i="73"/>
  <c r="AB88" i="73"/>
  <c r="P88" i="73"/>
  <c r="R88" i="73"/>
  <c r="AP88" i="73"/>
  <c r="BB88" i="73"/>
  <c r="AD88" i="73"/>
  <c r="AV87" i="73"/>
  <c r="AJ87" i="73"/>
  <c r="X87" i="73"/>
  <c r="L87" i="73"/>
  <c r="AU87" i="73"/>
  <c r="AI87" i="73"/>
  <c r="W87" i="73"/>
  <c r="K87" i="73"/>
  <c r="AT87" i="73"/>
  <c r="AH87" i="73"/>
  <c r="V87" i="73"/>
  <c r="J87" i="73"/>
  <c r="AS87" i="73"/>
  <c r="AG87" i="73"/>
  <c r="U87" i="73"/>
  <c r="I87" i="73"/>
  <c r="AR87" i="73"/>
  <c r="AF87" i="73"/>
  <c r="T87" i="73"/>
  <c r="AQ87" i="73"/>
  <c r="AE87" i="73"/>
  <c r="S87" i="73"/>
  <c r="BB87" i="73"/>
  <c r="AP87" i="73"/>
  <c r="AD87" i="73"/>
  <c r="R87" i="73"/>
  <c r="BA87" i="73"/>
  <c r="AO87" i="73"/>
  <c r="AC87" i="73"/>
  <c r="Q87" i="73"/>
  <c r="AZ87" i="73"/>
  <c r="AN87" i="73"/>
  <c r="AB87" i="73"/>
  <c r="P87" i="73"/>
  <c r="AX87" i="73"/>
  <c r="AL87" i="73"/>
  <c r="Z87" i="73"/>
  <c r="N87" i="73"/>
  <c r="AW87" i="73"/>
  <c r="AK87" i="73"/>
  <c r="Y87" i="73"/>
  <c r="M87" i="73"/>
  <c r="AY87" i="73"/>
  <c r="AM87" i="73"/>
  <c r="AA87" i="73"/>
  <c r="O87" i="73"/>
  <c r="J216" i="72"/>
  <c r="N212" i="69"/>
  <c r="N192" i="69"/>
  <c r="T212" i="70"/>
  <c r="T192" i="70"/>
  <c r="K212" i="70"/>
  <c r="K192" i="70"/>
  <c r="N212" i="70"/>
  <c r="N192" i="70"/>
  <c r="X192" i="71"/>
  <c r="X212" i="71"/>
  <c r="AA192" i="71"/>
  <c r="AA212" i="71"/>
  <c r="F212" i="71"/>
  <c r="F192" i="71"/>
  <c r="Y212" i="72"/>
  <c r="Y192" i="72"/>
  <c r="R212" i="73"/>
  <c r="R192" i="73"/>
  <c r="AE212" i="73"/>
  <c r="AE192" i="73"/>
  <c r="V212" i="73"/>
  <c r="V192" i="73"/>
  <c r="Y212" i="73"/>
  <c r="Y192" i="73"/>
  <c r="U192" i="74"/>
  <c r="U212" i="74"/>
  <c r="AD212" i="74"/>
  <c r="AD192" i="74"/>
  <c r="J212" i="75"/>
  <c r="J192" i="75"/>
  <c r="M192" i="75"/>
  <c r="M212" i="75"/>
  <c r="P212" i="75"/>
  <c r="P192" i="75"/>
  <c r="H172" i="75"/>
  <c r="H194" i="75" s="1"/>
  <c r="H214" i="75" s="1"/>
  <c r="H172" i="74"/>
  <c r="H194" i="74" s="1"/>
  <c r="H214" i="74" s="1"/>
  <c r="H172" i="73"/>
  <c r="H194" i="73" s="1"/>
  <c r="H214" i="73" s="1"/>
  <c r="H172" i="72"/>
  <c r="H194" i="72" s="1"/>
  <c r="H214" i="72" s="1"/>
  <c r="H172" i="71"/>
  <c r="H194" i="71" s="1"/>
  <c r="H214" i="71" s="1"/>
  <c r="H172" i="70"/>
  <c r="H194" i="70" s="1"/>
  <c r="H214" i="70" s="1"/>
  <c r="H172" i="69"/>
  <c r="H194" i="69" s="1"/>
  <c r="E176" i="75"/>
  <c r="E195" i="75" s="1"/>
  <c r="E215" i="75" s="1"/>
  <c r="E176" i="74"/>
  <c r="E195" i="74" s="1"/>
  <c r="E215" i="74" s="1"/>
  <c r="E176" i="73"/>
  <c r="E195" i="73" s="1"/>
  <c r="E176" i="72"/>
  <c r="E195" i="72" s="1"/>
  <c r="E176" i="71"/>
  <c r="E195" i="71" s="1"/>
  <c r="E215" i="71" s="1"/>
  <c r="E176" i="70"/>
  <c r="E195" i="70" s="1"/>
  <c r="E176" i="69"/>
  <c r="E195" i="69" s="1"/>
  <c r="E215" i="69" s="1"/>
  <c r="Q172" i="75"/>
  <c r="Q194" i="75" s="1"/>
  <c r="Q172" i="74"/>
  <c r="Q194" i="74" s="1"/>
  <c r="Q214" i="74" s="1"/>
  <c r="Q172" i="73"/>
  <c r="Q194" i="73" s="1"/>
  <c r="Q214" i="73" s="1"/>
  <c r="Q172" i="72"/>
  <c r="Q194" i="72" s="1"/>
  <c r="Q172" i="71"/>
  <c r="Q194" i="71" s="1"/>
  <c r="Q214" i="71" s="1"/>
  <c r="Q172" i="70"/>
  <c r="Q194" i="70" s="1"/>
  <c r="Q214" i="70" s="1"/>
  <c r="Q172" i="69"/>
  <c r="Q194" i="69" s="1"/>
  <c r="Q214" i="69" s="1"/>
  <c r="N216" i="74"/>
  <c r="J216" i="75"/>
  <c r="AS90" i="75"/>
  <c r="AG90" i="75"/>
  <c r="U90" i="75"/>
  <c r="AR90" i="75"/>
  <c r="AF90" i="75"/>
  <c r="T90" i="75"/>
  <c r="AQ90" i="75"/>
  <c r="AE90" i="75"/>
  <c r="S90" i="75"/>
  <c r="AX90" i="75"/>
  <c r="AL90" i="75"/>
  <c r="Z90" i="75"/>
  <c r="N90" i="75"/>
  <c r="AM90" i="75"/>
  <c r="V90" i="75"/>
  <c r="BB90" i="75"/>
  <c r="AK90" i="75"/>
  <c r="R90" i="75"/>
  <c r="AZ90" i="75"/>
  <c r="AI90" i="75"/>
  <c r="P90" i="75"/>
  <c r="AY90" i="75"/>
  <c r="AH90" i="75"/>
  <c r="O90" i="75"/>
  <c r="AW90" i="75"/>
  <c r="AW128" i="75" s="1"/>
  <c r="AD90" i="75"/>
  <c r="M90" i="75"/>
  <c r="AV90" i="75"/>
  <c r="AC90" i="75"/>
  <c r="L90" i="75"/>
  <c r="L128" i="75" s="1"/>
  <c r="AU90" i="75"/>
  <c r="AB90" i="75"/>
  <c r="AT90" i="75"/>
  <c r="AA90" i="75"/>
  <c r="AP90" i="75"/>
  <c r="Y90" i="75"/>
  <c r="BA90" i="75"/>
  <c r="AO90" i="75"/>
  <c r="AN90" i="75"/>
  <c r="AJ90" i="75"/>
  <c r="X90" i="75"/>
  <c r="X128" i="75" s="1"/>
  <c r="W90" i="75"/>
  <c r="Q90" i="75"/>
  <c r="AW98" i="75"/>
  <c r="AK98" i="75"/>
  <c r="Y98" i="75"/>
  <c r="AV98" i="75"/>
  <c r="AJ98" i="75"/>
  <c r="X98" i="75"/>
  <c r="AU98" i="75"/>
  <c r="AI98" i="75"/>
  <c r="W98" i="75"/>
  <c r="AT98" i="75"/>
  <c r="AH98" i="75"/>
  <c r="V98" i="75"/>
  <c r="AQ98" i="75"/>
  <c r="AE98" i="75"/>
  <c r="AE128" i="75" s="1"/>
  <c r="BB98" i="75"/>
  <c r="AP98" i="75"/>
  <c r="AD98" i="75"/>
  <c r="BA98" i="75"/>
  <c r="AO98" i="75"/>
  <c r="AC98" i="75"/>
  <c r="AM98" i="75"/>
  <c r="AL98" i="75"/>
  <c r="AF98" i="75"/>
  <c r="AB98" i="75"/>
  <c r="AA98" i="75"/>
  <c r="AZ98" i="75"/>
  <c r="Z98" i="75"/>
  <c r="AY98" i="75"/>
  <c r="U98" i="75"/>
  <c r="AX98" i="75"/>
  <c r="T98" i="75"/>
  <c r="AS98" i="75"/>
  <c r="AG98" i="75"/>
  <c r="AR98" i="75"/>
  <c r="AN98" i="75"/>
  <c r="AZ104" i="75"/>
  <c r="AN104" i="75"/>
  <c r="AB104" i="75"/>
  <c r="AW104" i="75"/>
  <c r="AK104" i="75"/>
  <c r="AV104" i="75"/>
  <c r="AJ104" i="75"/>
  <c r="AQ104" i="75"/>
  <c r="AA104" i="75"/>
  <c r="AP104" i="75"/>
  <c r="Z104" i="75"/>
  <c r="AO104" i="75"/>
  <c r="AM104" i="75"/>
  <c r="AY104" i="75"/>
  <c r="AH104" i="75"/>
  <c r="AX104" i="75"/>
  <c r="AG104" i="75"/>
  <c r="AU104" i="75"/>
  <c r="AF104" i="75"/>
  <c r="AI104" i="75"/>
  <c r="AE104" i="75"/>
  <c r="AC104" i="75"/>
  <c r="BB104" i="75"/>
  <c r="BA104" i="75"/>
  <c r="AT104" i="75"/>
  <c r="AS104" i="75"/>
  <c r="AR104" i="75"/>
  <c r="AL104" i="75"/>
  <c r="AD104" i="75"/>
  <c r="S83" i="75"/>
  <c r="S134" i="75" s="1"/>
  <c r="F216" i="72"/>
  <c r="AS90" i="72"/>
  <c r="AG90" i="72"/>
  <c r="U90" i="72"/>
  <c r="AR90" i="72"/>
  <c r="AF90" i="72"/>
  <c r="T90" i="72"/>
  <c r="AQ90" i="72"/>
  <c r="AE90" i="72"/>
  <c r="S90" i="72"/>
  <c r="BB90" i="72"/>
  <c r="AP90" i="72"/>
  <c r="AD90" i="72"/>
  <c r="R90" i="72"/>
  <c r="BA90" i="72"/>
  <c r="AO90" i="72"/>
  <c r="AC90" i="72"/>
  <c r="Q90" i="72"/>
  <c r="AZ90" i="72"/>
  <c r="AN90" i="72"/>
  <c r="AB90" i="72"/>
  <c r="P90" i="72"/>
  <c r="AY90" i="72"/>
  <c r="AM90" i="72"/>
  <c r="AA90" i="72"/>
  <c r="O90" i="72"/>
  <c r="AX90" i="72"/>
  <c r="AL90" i="72"/>
  <c r="Z90" i="72"/>
  <c r="N90" i="72"/>
  <c r="AW90" i="72"/>
  <c r="AK90" i="72"/>
  <c r="Y90" i="72"/>
  <c r="M90" i="72"/>
  <c r="AU90" i="72"/>
  <c r="AI90" i="72"/>
  <c r="W90" i="72"/>
  <c r="AV90" i="72"/>
  <c r="AT90" i="72"/>
  <c r="AH90" i="72"/>
  <c r="V90" i="72"/>
  <c r="X90" i="72"/>
  <c r="L90" i="72"/>
  <c r="AJ90" i="72"/>
  <c r="BB84" i="71"/>
  <c r="AP84" i="71"/>
  <c r="AD84" i="71"/>
  <c r="R84" i="71"/>
  <c r="F84" i="71"/>
  <c r="F128" i="71" s="1"/>
  <c r="AZ84" i="71"/>
  <c r="AN84" i="71"/>
  <c r="AB84" i="71"/>
  <c r="P84" i="71"/>
  <c r="E131" i="71"/>
  <c r="AT84" i="71"/>
  <c r="AF84" i="71"/>
  <c r="Q84" i="71"/>
  <c r="AS84" i="71"/>
  <c r="AE84" i="71"/>
  <c r="O84" i="71"/>
  <c r="AR84" i="71"/>
  <c r="AC84" i="71"/>
  <c r="N84" i="71"/>
  <c r="AQ84" i="71"/>
  <c r="AA84" i="71"/>
  <c r="M84" i="71"/>
  <c r="AO84" i="71"/>
  <c r="Z84" i="71"/>
  <c r="L84" i="71"/>
  <c r="AM84" i="71"/>
  <c r="Y84" i="71"/>
  <c r="K84" i="71"/>
  <c r="BA84" i="71"/>
  <c r="AL84" i="71"/>
  <c r="X84" i="71"/>
  <c r="J84" i="71"/>
  <c r="AY84" i="71"/>
  <c r="AK84" i="71"/>
  <c r="W84" i="71"/>
  <c r="I84" i="71"/>
  <c r="AX84" i="71"/>
  <c r="AJ84" i="71"/>
  <c r="V84" i="71"/>
  <c r="H84" i="71"/>
  <c r="AW84" i="71"/>
  <c r="AI84" i="71"/>
  <c r="U84" i="71"/>
  <c r="G84" i="71"/>
  <c r="AV84" i="71"/>
  <c r="AH84" i="71"/>
  <c r="T84" i="71"/>
  <c r="AU84" i="71"/>
  <c r="AG84" i="71"/>
  <c r="S84" i="71"/>
  <c r="AS106" i="71"/>
  <c r="AG106" i="71"/>
  <c r="AR106" i="71"/>
  <c r="AF106" i="71"/>
  <c r="AQ106" i="71"/>
  <c r="AE106" i="71"/>
  <c r="BA106" i="71"/>
  <c r="AO106" i="71"/>
  <c r="AC106" i="71"/>
  <c r="AY106" i="71"/>
  <c r="AM106" i="71"/>
  <c r="AU106" i="71"/>
  <c r="AI106" i="71"/>
  <c r="AT106" i="71"/>
  <c r="AP106" i="71"/>
  <c r="AN106" i="71"/>
  <c r="AL106" i="71"/>
  <c r="AK106" i="71"/>
  <c r="AJ106" i="71"/>
  <c r="AH106" i="71"/>
  <c r="BB106" i="71"/>
  <c r="AD106" i="71"/>
  <c r="AZ106" i="71"/>
  <c r="AB106" i="71"/>
  <c r="AX106" i="71"/>
  <c r="AW106" i="71"/>
  <c r="AV106" i="71"/>
  <c r="AX86" i="75"/>
  <c r="AL86" i="75"/>
  <c r="Z86" i="75"/>
  <c r="N86" i="75"/>
  <c r="AW86" i="75"/>
  <c r="AK86" i="75"/>
  <c r="Y86" i="75"/>
  <c r="M86" i="75"/>
  <c r="M128" i="75" s="1"/>
  <c r="AU86" i="75"/>
  <c r="AI86" i="75"/>
  <c r="W86" i="75"/>
  <c r="W128" i="75" s="1"/>
  <c r="K86" i="75"/>
  <c r="AT86" i="75"/>
  <c r="AH86" i="75"/>
  <c r="V86" i="75"/>
  <c r="J86" i="75"/>
  <c r="AS86" i="75"/>
  <c r="AG86" i="75"/>
  <c r="U86" i="75"/>
  <c r="I86" i="75"/>
  <c r="I128" i="75" s="1"/>
  <c r="AR86" i="75"/>
  <c r="AF86" i="75"/>
  <c r="T86" i="75"/>
  <c r="H86" i="75"/>
  <c r="AQ86" i="75"/>
  <c r="AE86" i="75"/>
  <c r="S86" i="75"/>
  <c r="BB86" i="75"/>
  <c r="AP86" i="75"/>
  <c r="AD86" i="75"/>
  <c r="R86" i="75"/>
  <c r="BA86" i="75"/>
  <c r="AO86" i="75"/>
  <c r="AC86" i="75"/>
  <c r="Q86" i="75"/>
  <c r="AV86" i="75"/>
  <c r="AN86" i="75"/>
  <c r="AM86" i="75"/>
  <c r="AJ86" i="75"/>
  <c r="AB86" i="75"/>
  <c r="AA86" i="75"/>
  <c r="X86" i="75"/>
  <c r="P86" i="75"/>
  <c r="P128" i="75" s="1"/>
  <c r="AZ86" i="75"/>
  <c r="AY86" i="75"/>
  <c r="O86" i="75"/>
  <c r="L86" i="75"/>
  <c r="Y83" i="75"/>
  <c r="Y134" i="75" s="1"/>
  <c r="W83" i="75"/>
  <c r="W134" i="75" s="1"/>
  <c r="G83" i="75"/>
  <c r="G134" i="75" s="1"/>
  <c r="AA216" i="74"/>
  <c r="AZ95" i="73"/>
  <c r="AN95" i="73"/>
  <c r="AB95" i="73"/>
  <c r="AY95" i="73"/>
  <c r="AM95" i="73"/>
  <c r="AA95" i="73"/>
  <c r="AX95" i="73"/>
  <c r="AL95" i="73"/>
  <c r="Z95" i="73"/>
  <c r="AW95" i="73"/>
  <c r="AK95" i="73"/>
  <c r="Y95" i="73"/>
  <c r="AV95" i="73"/>
  <c r="AJ95" i="73"/>
  <c r="X95" i="73"/>
  <c r="AU95" i="73"/>
  <c r="AI95" i="73"/>
  <c r="W95" i="73"/>
  <c r="AT95" i="73"/>
  <c r="AH95" i="73"/>
  <c r="V95" i="73"/>
  <c r="AS95" i="73"/>
  <c r="AG95" i="73"/>
  <c r="U95" i="73"/>
  <c r="AR95" i="73"/>
  <c r="AF95" i="73"/>
  <c r="T95" i="73"/>
  <c r="BB95" i="73"/>
  <c r="AP95" i="73"/>
  <c r="AD95" i="73"/>
  <c r="R95" i="73"/>
  <c r="BA95" i="73"/>
  <c r="AO95" i="73"/>
  <c r="AC95" i="73"/>
  <c r="Q95" i="73"/>
  <c r="S95" i="73"/>
  <c r="AQ95" i="73"/>
  <c r="AE95" i="73"/>
  <c r="H83" i="73"/>
  <c r="H134" i="73" s="1"/>
  <c r="AN83" i="73"/>
  <c r="AN134" i="73" s="1"/>
  <c r="AJ197" i="72"/>
  <c r="AK186" i="72"/>
  <c r="AJ198" i="72"/>
  <c r="AJ218" i="72" s="1"/>
  <c r="AT83" i="73"/>
  <c r="AT134" i="73" s="1"/>
  <c r="AG218" i="72"/>
  <c r="K83" i="72"/>
  <c r="K134" i="72" s="1"/>
  <c r="AE83" i="72"/>
  <c r="AE134" i="72" s="1"/>
  <c r="AV96" i="72"/>
  <c r="AJ96" i="72"/>
  <c r="X96" i="72"/>
  <c r="AU96" i="72"/>
  <c r="AI96" i="72"/>
  <c r="W96" i="72"/>
  <c r="AT96" i="72"/>
  <c r="AH96" i="72"/>
  <c r="V96" i="72"/>
  <c r="AS96" i="72"/>
  <c r="AG96" i="72"/>
  <c r="U96" i="72"/>
  <c r="AR96" i="72"/>
  <c r="AF96" i="72"/>
  <c r="T96" i="72"/>
  <c r="AQ96" i="72"/>
  <c r="AE96" i="72"/>
  <c r="S96" i="72"/>
  <c r="BB96" i="72"/>
  <c r="AP96" i="72"/>
  <c r="AD96" i="72"/>
  <c r="R96" i="72"/>
  <c r="BA96" i="72"/>
  <c r="AO96" i="72"/>
  <c r="AC96" i="72"/>
  <c r="AZ96" i="72"/>
  <c r="AN96" i="72"/>
  <c r="AB96" i="72"/>
  <c r="AX96" i="72"/>
  <c r="AL96" i="72"/>
  <c r="Z96" i="72"/>
  <c r="AY96" i="72"/>
  <c r="AW96" i="72"/>
  <c r="AM96" i="72"/>
  <c r="AK96" i="72"/>
  <c r="AA96" i="72"/>
  <c r="Y96" i="72"/>
  <c r="AT92" i="72"/>
  <c r="AH92" i="72"/>
  <c r="V92" i="72"/>
  <c r="AS92" i="72"/>
  <c r="AG92" i="72"/>
  <c r="U92" i="72"/>
  <c r="AR92" i="72"/>
  <c r="AF92" i="72"/>
  <c r="T92" i="72"/>
  <c r="AQ92" i="72"/>
  <c r="AE92" i="72"/>
  <c r="S92" i="72"/>
  <c r="BB92" i="72"/>
  <c r="AP92" i="72"/>
  <c r="AD92" i="72"/>
  <c r="R92" i="72"/>
  <c r="BA92" i="72"/>
  <c r="AO92" i="72"/>
  <c r="AC92" i="72"/>
  <c r="Q92" i="72"/>
  <c r="AZ92" i="72"/>
  <c r="AN92" i="72"/>
  <c r="AB92" i="72"/>
  <c r="P92" i="72"/>
  <c r="AY92" i="72"/>
  <c r="AM92" i="72"/>
  <c r="AA92" i="72"/>
  <c r="O92" i="72"/>
  <c r="AX92" i="72"/>
  <c r="AL92" i="72"/>
  <c r="Z92" i="72"/>
  <c r="N92" i="72"/>
  <c r="AV92" i="72"/>
  <c r="AJ92" i="72"/>
  <c r="X92" i="72"/>
  <c r="AW92" i="72"/>
  <c r="AU92" i="72"/>
  <c r="AK92" i="72"/>
  <c r="AI92" i="72"/>
  <c r="W92" i="72"/>
  <c r="Y92" i="72"/>
  <c r="N216" i="71"/>
  <c r="AY91" i="72"/>
  <c r="AM91" i="72"/>
  <c r="AA91" i="72"/>
  <c r="O91" i="72"/>
  <c r="AX91" i="72"/>
  <c r="AL91" i="72"/>
  <c r="Z91" i="72"/>
  <c r="N91" i="72"/>
  <c r="AW91" i="72"/>
  <c r="AK91" i="72"/>
  <c r="Y91" i="72"/>
  <c r="M91" i="72"/>
  <c r="AV91" i="72"/>
  <c r="AJ91" i="72"/>
  <c r="X91" i="72"/>
  <c r="AU91" i="72"/>
  <c r="AI91" i="72"/>
  <c r="W91" i="72"/>
  <c r="AT91" i="72"/>
  <c r="AH91" i="72"/>
  <c r="V91" i="72"/>
  <c r="AS91" i="72"/>
  <c r="AG91" i="72"/>
  <c r="U91" i="72"/>
  <c r="AR91" i="72"/>
  <c r="AF91" i="72"/>
  <c r="T91" i="72"/>
  <c r="AQ91" i="72"/>
  <c r="AE91" i="72"/>
  <c r="S91" i="72"/>
  <c r="BA91" i="72"/>
  <c r="AO91" i="72"/>
  <c r="AC91" i="72"/>
  <c r="Q91" i="72"/>
  <c r="AN91" i="72"/>
  <c r="AD91" i="72"/>
  <c r="AB91" i="72"/>
  <c r="R91" i="72"/>
  <c r="P91" i="72"/>
  <c r="AZ91" i="72"/>
  <c r="AP91" i="72"/>
  <c r="BB91" i="72"/>
  <c r="J216" i="71"/>
  <c r="AJ191" i="72"/>
  <c r="AJ211" i="72" s="1"/>
  <c r="AR134" i="71"/>
  <c r="T83" i="71"/>
  <c r="T134" i="71" s="1"/>
  <c r="BB93" i="71"/>
  <c r="AP93" i="71"/>
  <c r="AD93" i="71"/>
  <c r="R93" i="71"/>
  <c r="BA93" i="71"/>
  <c r="AO93" i="71"/>
  <c r="AC93" i="71"/>
  <c r="Q93" i="71"/>
  <c r="AZ93" i="71"/>
  <c r="AN93" i="71"/>
  <c r="AB93" i="71"/>
  <c r="P93" i="71"/>
  <c r="AX93" i="71"/>
  <c r="AL93" i="71"/>
  <c r="Z93" i="71"/>
  <c r="AR93" i="71"/>
  <c r="AF93" i="71"/>
  <c r="T93" i="71"/>
  <c r="AI93" i="71"/>
  <c r="AH93" i="71"/>
  <c r="AY93" i="71"/>
  <c r="AG93" i="71"/>
  <c r="AW93" i="71"/>
  <c r="AE93" i="71"/>
  <c r="AV93" i="71"/>
  <c r="AA93" i="71"/>
  <c r="AU93" i="71"/>
  <c r="Y93" i="71"/>
  <c r="AT93" i="71"/>
  <c r="X93" i="71"/>
  <c r="AS93" i="71"/>
  <c r="W93" i="71"/>
  <c r="AQ93" i="71"/>
  <c r="V93" i="71"/>
  <c r="AM93" i="71"/>
  <c r="U93" i="71"/>
  <c r="AK93" i="71"/>
  <c r="S93" i="71"/>
  <c r="AJ93" i="71"/>
  <c r="O93" i="71"/>
  <c r="L218" i="70"/>
  <c r="G27" i="70"/>
  <c r="BB99" i="70"/>
  <c r="AP99" i="70"/>
  <c r="AY99" i="70"/>
  <c r="AM99" i="70"/>
  <c r="AA99" i="70"/>
  <c r="AU99" i="70"/>
  <c r="AI99" i="70"/>
  <c r="W99" i="70"/>
  <c r="AT99" i="70"/>
  <c r="AH99" i="70"/>
  <c r="V99" i="70"/>
  <c r="AS99" i="70"/>
  <c r="AG99" i="70"/>
  <c r="U99" i="70"/>
  <c r="AJ99" i="70"/>
  <c r="BA99" i="70"/>
  <c r="AF99" i="70"/>
  <c r="AZ99" i="70"/>
  <c r="AE99" i="70"/>
  <c r="AX99" i="70"/>
  <c r="AD99" i="70"/>
  <c r="AW99" i="70"/>
  <c r="AC99" i="70"/>
  <c r="AV99" i="70"/>
  <c r="AB99" i="70"/>
  <c r="AR99" i="70"/>
  <c r="Z99" i="70"/>
  <c r="AQ99" i="70"/>
  <c r="Y99" i="70"/>
  <c r="AO99" i="70"/>
  <c r="X99" i="70"/>
  <c r="AN99" i="70"/>
  <c r="AL99" i="70"/>
  <c r="AK99" i="70"/>
  <c r="AU95" i="69"/>
  <c r="AI95" i="69"/>
  <c r="W95" i="69"/>
  <c r="AT95" i="69"/>
  <c r="AH95" i="69"/>
  <c r="V95" i="69"/>
  <c r="AS95" i="69"/>
  <c r="AG95" i="69"/>
  <c r="U95" i="69"/>
  <c r="AR95" i="69"/>
  <c r="AF95" i="69"/>
  <c r="T95" i="69"/>
  <c r="AQ95" i="69"/>
  <c r="AE95" i="69"/>
  <c r="S95" i="69"/>
  <c r="BB95" i="69"/>
  <c r="AP95" i="69"/>
  <c r="AD95" i="69"/>
  <c r="R95" i="69"/>
  <c r="BA95" i="69"/>
  <c r="AO95" i="69"/>
  <c r="AC95" i="69"/>
  <c r="Q95" i="69"/>
  <c r="AZ95" i="69"/>
  <c r="AN95" i="69"/>
  <c r="AB95" i="69"/>
  <c r="AY95" i="69"/>
  <c r="AM95" i="69"/>
  <c r="AA95" i="69"/>
  <c r="AX95" i="69"/>
  <c r="AL95" i="69"/>
  <c r="Z95" i="69"/>
  <c r="AW95" i="69"/>
  <c r="AK95" i="69"/>
  <c r="Y95" i="69"/>
  <c r="X95" i="69"/>
  <c r="AV95" i="69"/>
  <c r="AJ95" i="69"/>
  <c r="AM83" i="69"/>
  <c r="AM134" i="69" s="1"/>
  <c r="AD172" i="75"/>
  <c r="AD194" i="75" s="1"/>
  <c r="AD172" i="74"/>
  <c r="AD194" i="74" s="1"/>
  <c r="AD214" i="74" s="1"/>
  <c r="AD172" i="73"/>
  <c r="AD194" i="73" s="1"/>
  <c r="AD172" i="72"/>
  <c r="AD194" i="72" s="1"/>
  <c r="AD214" i="72" s="1"/>
  <c r="AD172" i="71"/>
  <c r="AD194" i="71" s="1"/>
  <c r="AD172" i="70"/>
  <c r="AD194" i="70" s="1"/>
  <c r="AD214" i="70" s="1"/>
  <c r="AD172" i="69"/>
  <c r="AD194" i="69" s="1"/>
  <c r="AD214" i="69" s="1"/>
  <c r="AC176" i="75"/>
  <c r="AC195" i="75" s="1"/>
  <c r="AC215" i="75" s="1"/>
  <c r="AC176" i="74"/>
  <c r="AC195" i="74" s="1"/>
  <c r="AC176" i="73"/>
  <c r="AC195" i="73" s="1"/>
  <c r="AC215" i="73" s="1"/>
  <c r="AC176" i="72"/>
  <c r="AC195" i="72" s="1"/>
  <c r="AC176" i="71"/>
  <c r="AC195" i="71" s="1"/>
  <c r="AC176" i="70"/>
  <c r="AC195" i="70" s="1"/>
  <c r="AC176" i="69"/>
  <c r="AC195" i="69" s="1"/>
  <c r="AC215" i="69" s="1"/>
  <c r="K212" i="69"/>
  <c r="K192" i="69"/>
  <c r="Z212" i="69"/>
  <c r="Z192" i="69"/>
  <c r="G212" i="69"/>
  <c r="G192" i="69"/>
  <c r="J212" i="69"/>
  <c r="J192" i="69"/>
  <c r="AF212" i="70"/>
  <c r="AF192" i="70"/>
  <c r="W192" i="70"/>
  <c r="W212" i="70"/>
  <c r="Z212" i="70"/>
  <c r="Z192" i="70"/>
  <c r="AJ192" i="71"/>
  <c r="AJ212" i="71"/>
  <c r="R212" i="71"/>
  <c r="R192" i="71"/>
  <c r="I212" i="71"/>
  <c r="I192" i="71"/>
  <c r="F27" i="71"/>
  <c r="N212" i="72"/>
  <c r="N192" i="72"/>
  <c r="H192" i="72"/>
  <c r="H212" i="72"/>
  <c r="E27" i="72"/>
  <c r="K192" i="72"/>
  <c r="K212" i="72"/>
  <c r="I192" i="74"/>
  <c r="I212" i="74"/>
  <c r="F27" i="74"/>
  <c r="AH212" i="73"/>
  <c r="AH192" i="73"/>
  <c r="AK192" i="73"/>
  <c r="W192" i="74"/>
  <c r="W212" i="74"/>
  <c r="L192" i="74"/>
  <c r="L212" i="74"/>
  <c r="P192" i="74"/>
  <c r="P212" i="74"/>
  <c r="V212" i="75"/>
  <c r="V192" i="75"/>
  <c r="Y212" i="75"/>
  <c r="Y192" i="75"/>
  <c r="AB212" i="75"/>
  <c r="AB192" i="75"/>
  <c r="T172" i="75"/>
  <c r="T194" i="75" s="1"/>
  <c r="T172" i="74"/>
  <c r="T194" i="74" s="1"/>
  <c r="T214" i="74" s="1"/>
  <c r="T172" i="73"/>
  <c r="T194" i="73" s="1"/>
  <c r="T172" i="72"/>
  <c r="T194" i="72" s="1"/>
  <c r="T214" i="72" s="1"/>
  <c r="T172" i="71"/>
  <c r="T194" i="71" s="1"/>
  <c r="T214" i="71" s="1"/>
  <c r="T172" i="70"/>
  <c r="T194" i="70" s="1"/>
  <c r="T214" i="70" s="1"/>
  <c r="T172" i="69"/>
  <c r="T194" i="69" s="1"/>
  <c r="T214" i="69" s="1"/>
  <c r="J143" i="75"/>
  <c r="J193" i="75" s="1"/>
  <c r="J143" i="74"/>
  <c r="J193" i="74" s="1"/>
  <c r="J143" i="73"/>
  <c r="J193" i="73" s="1"/>
  <c r="J143" i="72"/>
  <c r="J193" i="72" s="1"/>
  <c r="J143" i="71"/>
  <c r="J193" i="71" s="1"/>
  <c r="J143" i="70"/>
  <c r="J193" i="70" s="1"/>
  <c r="J143" i="69"/>
  <c r="J193" i="69" s="1"/>
  <c r="N176" i="75"/>
  <c r="N195" i="75" s="1"/>
  <c r="N215" i="75" s="1"/>
  <c r="N176" i="74"/>
  <c r="N195" i="74" s="1"/>
  <c r="N215" i="74" s="1"/>
  <c r="N176" i="73"/>
  <c r="N195" i="73" s="1"/>
  <c r="N176" i="72"/>
  <c r="N195" i="72" s="1"/>
  <c r="N215" i="72" s="1"/>
  <c r="N176" i="71"/>
  <c r="N195" i="71" s="1"/>
  <c r="N176" i="70"/>
  <c r="N195" i="70" s="1"/>
  <c r="N215" i="70" s="1"/>
  <c r="N176" i="69"/>
  <c r="N195" i="69" s="1"/>
  <c r="N215" i="69" s="1"/>
  <c r="O172" i="75"/>
  <c r="O194" i="75" s="1"/>
  <c r="O214" i="75" s="1"/>
  <c r="O172" i="74"/>
  <c r="O194" i="74" s="1"/>
  <c r="O172" i="73"/>
  <c r="O194" i="73" s="1"/>
  <c r="O214" i="73" s="1"/>
  <c r="O172" i="72"/>
  <c r="O194" i="72" s="1"/>
  <c r="O172" i="71"/>
  <c r="O194" i="71" s="1"/>
  <c r="O172" i="70"/>
  <c r="O194" i="70" s="1"/>
  <c r="O172" i="69"/>
  <c r="O194" i="69" s="1"/>
  <c r="O214" i="69" s="1"/>
  <c r="Q176" i="75"/>
  <c r="Q195" i="75" s="1"/>
  <c r="Q176" i="74"/>
  <c r="Q195" i="74" s="1"/>
  <c r="Q215" i="74" s="1"/>
  <c r="Q176" i="73"/>
  <c r="Q195" i="73" s="1"/>
  <c r="Q176" i="72"/>
  <c r="Q195" i="72" s="1"/>
  <c r="Q215" i="72" s="1"/>
  <c r="Q176" i="71"/>
  <c r="Q195" i="71" s="1"/>
  <c r="Q176" i="70"/>
  <c r="Q195" i="70" s="1"/>
  <c r="Q176" i="69"/>
  <c r="Q195" i="69" s="1"/>
  <c r="Y143" i="75"/>
  <c r="Y193" i="75" s="1"/>
  <c r="Y143" i="74"/>
  <c r="Y193" i="74" s="1"/>
  <c r="Y143" i="73"/>
  <c r="Y193" i="73" s="1"/>
  <c r="Y213" i="73" s="1"/>
  <c r="Y143" i="72"/>
  <c r="Y193" i="72" s="1"/>
  <c r="Y143" i="71"/>
  <c r="Y193" i="71" s="1"/>
  <c r="Y213" i="71" s="1"/>
  <c r="Y143" i="70"/>
  <c r="Y193" i="70" s="1"/>
  <c r="Y143" i="69"/>
  <c r="Y193" i="69" s="1"/>
  <c r="AE216" i="70"/>
  <c r="S196" i="74"/>
  <c r="S216" i="74" s="1"/>
  <c r="J216" i="69"/>
  <c r="AC172" i="75"/>
  <c r="AC194" i="75" s="1"/>
  <c r="AC214" i="75" s="1"/>
  <c r="AC172" i="74"/>
  <c r="AC194" i="74" s="1"/>
  <c r="AC172" i="73"/>
  <c r="AC194" i="73" s="1"/>
  <c r="AC214" i="73" s="1"/>
  <c r="AC172" i="72"/>
  <c r="AC194" i="72" s="1"/>
  <c r="AC172" i="71"/>
  <c r="AC194" i="71" s="1"/>
  <c r="AC214" i="71" s="1"/>
  <c r="AC172" i="70"/>
  <c r="AC194" i="70" s="1"/>
  <c r="AC172" i="69"/>
  <c r="AC194" i="69" s="1"/>
  <c r="AC214" i="69" s="1"/>
  <c r="S212" i="69"/>
  <c r="S192" i="69"/>
  <c r="V212" i="69"/>
  <c r="V192" i="69"/>
  <c r="F212" i="70"/>
  <c r="F192" i="70"/>
  <c r="AI192" i="70"/>
  <c r="AI212" i="70"/>
  <c r="AD212" i="71"/>
  <c r="AD192" i="71"/>
  <c r="U212" i="71"/>
  <c r="U192" i="71"/>
  <c r="Z212" i="72"/>
  <c r="Z192" i="72"/>
  <c r="F192" i="72"/>
  <c r="F212" i="72"/>
  <c r="C27" i="72"/>
  <c r="T192" i="72"/>
  <c r="T212" i="72"/>
  <c r="W192" i="72"/>
  <c r="W212" i="72"/>
  <c r="O212" i="74"/>
  <c r="O192" i="74"/>
  <c r="AA212" i="74"/>
  <c r="AA192" i="74"/>
  <c r="X192" i="74"/>
  <c r="X212" i="74"/>
  <c r="AB192" i="74"/>
  <c r="AB212" i="74"/>
  <c r="E192" i="75"/>
  <c r="B27" i="75"/>
  <c r="AH212" i="75"/>
  <c r="AH192" i="75"/>
  <c r="AK192" i="75"/>
  <c r="I176" i="75"/>
  <c r="I195" i="75" s="1"/>
  <c r="I215" i="75" s="1"/>
  <c r="I176" i="74"/>
  <c r="I195" i="74" s="1"/>
  <c r="I176" i="73"/>
  <c r="I195" i="73" s="1"/>
  <c r="I215" i="73" s="1"/>
  <c r="I176" i="72"/>
  <c r="I195" i="72" s="1"/>
  <c r="I176" i="71"/>
  <c r="I195" i="71" s="1"/>
  <c r="I176" i="70"/>
  <c r="I195" i="70" s="1"/>
  <c r="I176" i="69"/>
  <c r="I195" i="69" s="1"/>
  <c r="I215" i="69" s="1"/>
  <c r="V143" i="75"/>
  <c r="V193" i="75" s="1"/>
  <c r="V143" i="74"/>
  <c r="V193" i="74" s="1"/>
  <c r="V213" i="74" s="1"/>
  <c r="V143" i="73"/>
  <c r="V193" i="73" s="1"/>
  <c r="V143" i="72"/>
  <c r="V193" i="72" s="1"/>
  <c r="V143" i="71"/>
  <c r="V193" i="71" s="1"/>
  <c r="V143" i="70"/>
  <c r="V193" i="70" s="1"/>
  <c r="V143" i="69"/>
  <c r="V193" i="69" s="1"/>
  <c r="Z176" i="75"/>
  <c r="Z195" i="75" s="1"/>
  <c r="Z215" i="75" s="1"/>
  <c r="Z176" i="74"/>
  <c r="Z195" i="74" s="1"/>
  <c r="Z176" i="73"/>
  <c r="Z195" i="73" s="1"/>
  <c r="Z215" i="73" s="1"/>
  <c r="Z176" i="72"/>
  <c r="Z195" i="72" s="1"/>
  <c r="Z176" i="71"/>
  <c r="Z195" i="71" s="1"/>
  <c r="Z215" i="71" s="1"/>
  <c r="Z176" i="70"/>
  <c r="Z195" i="70" s="1"/>
  <c r="Z176" i="69"/>
  <c r="Z195" i="69" s="1"/>
  <c r="Z215" i="69" s="1"/>
  <c r="AA172" i="75"/>
  <c r="AA194" i="75" s="1"/>
  <c r="AA214" i="75" s="1"/>
  <c r="AA172" i="74"/>
  <c r="AA194" i="74" s="1"/>
  <c r="AA172" i="73"/>
  <c r="AA194" i="73" s="1"/>
  <c r="AA172" i="72"/>
  <c r="AA194" i="72" s="1"/>
  <c r="AA214" i="72" s="1"/>
  <c r="AA172" i="71"/>
  <c r="AA194" i="71" s="1"/>
  <c r="AA172" i="70"/>
  <c r="AA194" i="70" s="1"/>
  <c r="AA214" i="70" s="1"/>
  <c r="AA172" i="69"/>
  <c r="AA194" i="69" s="1"/>
  <c r="F176" i="75"/>
  <c r="F195" i="75" s="1"/>
  <c r="F176" i="74"/>
  <c r="F195" i="74" s="1"/>
  <c r="F215" i="74" s="1"/>
  <c r="F176" i="73"/>
  <c r="F195" i="73" s="1"/>
  <c r="F176" i="72"/>
  <c r="F195" i="72" s="1"/>
  <c r="F176" i="71"/>
  <c r="F195" i="71" s="1"/>
  <c r="F215" i="71" s="1"/>
  <c r="F176" i="70"/>
  <c r="F195" i="70" s="1"/>
  <c r="F176" i="69"/>
  <c r="F195" i="69" s="1"/>
  <c r="F215" i="69" s="1"/>
  <c r="M216" i="69"/>
  <c r="AY94" i="71"/>
  <c r="AM94" i="71"/>
  <c r="AA94" i="71"/>
  <c r="AX94" i="71"/>
  <c r="AL94" i="71"/>
  <c r="Z94" i="71"/>
  <c r="AW94" i="71"/>
  <c r="AK94" i="71"/>
  <c r="Y94" i="71"/>
  <c r="AU94" i="71"/>
  <c r="AI94" i="71"/>
  <c r="W94" i="71"/>
  <c r="BA94" i="71"/>
  <c r="AO94" i="71"/>
  <c r="AC94" i="71"/>
  <c r="Q94" i="71"/>
  <c r="AJ94" i="71"/>
  <c r="R94" i="71"/>
  <c r="AH94" i="71"/>
  <c r="P94" i="71"/>
  <c r="AG94" i="71"/>
  <c r="BB94" i="71"/>
  <c r="AF94" i="71"/>
  <c r="AZ94" i="71"/>
  <c r="AE94" i="71"/>
  <c r="AV94" i="71"/>
  <c r="AD94" i="71"/>
  <c r="AT94" i="71"/>
  <c r="AB94" i="71"/>
  <c r="AS94" i="71"/>
  <c r="X94" i="71"/>
  <c r="AR94" i="71"/>
  <c r="V94" i="71"/>
  <c r="AQ94" i="71"/>
  <c r="U94" i="71"/>
  <c r="AP94" i="71"/>
  <c r="T94" i="71"/>
  <c r="S94" i="71"/>
  <c r="AN94" i="71"/>
  <c r="AJ211" i="70"/>
  <c r="AV106" i="70"/>
  <c r="AJ106" i="70"/>
  <c r="AU106" i="70"/>
  <c r="AI106" i="70"/>
  <c r="AT106" i="70"/>
  <c r="AH106" i="70"/>
  <c r="AS106" i="70"/>
  <c r="AG106" i="70"/>
  <c r="AR106" i="70"/>
  <c r="AF106" i="70"/>
  <c r="AQ106" i="70"/>
  <c r="AE106" i="70"/>
  <c r="BB106" i="70"/>
  <c r="AP106" i="70"/>
  <c r="AD106" i="70"/>
  <c r="BA106" i="70"/>
  <c r="AO106" i="70"/>
  <c r="AC106" i="70"/>
  <c r="AZ106" i="70"/>
  <c r="AN106" i="70"/>
  <c r="AB106" i="70"/>
  <c r="AY106" i="70"/>
  <c r="AM106" i="70"/>
  <c r="AK106" i="70"/>
  <c r="AX106" i="70"/>
  <c r="AW106" i="70"/>
  <c r="AL106" i="70"/>
  <c r="M83" i="75"/>
  <c r="M134" i="75" s="1"/>
  <c r="AV98" i="74"/>
  <c r="AJ98" i="74"/>
  <c r="X98" i="74"/>
  <c r="AU98" i="74"/>
  <c r="AI98" i="74"/>
  <c r="W98" i="74"/>
  <c r="AT98" i="74"/>
  <c r="AH98" i="74"/>
  <c r="V98" i="74"/>
  <c r="AS98" i="74"/>
  <c r="AG98" i="74"/>
  <c r="U98" i="74"/>
  <c r="AQ98" i="74"/>
  <c r="AE98" i="74"/>
  <c r="BB98" i="74"/>
  <c r="AP98" i="74"/>
  <c r="AD98" i="74"/>
  <c r="BA98" i="74"/>
  <c r="AO98" i="74"/>
  <c r="AC98" i="74"/>
  <c r="AA98" i="74"/>
  <c r="AZ98" i="74"/>
  <c r="Z98" i="74"/>
  <c r="AY98" i="74"/>
  <c r="Y98" i="74"/>
  <c r="AX98" i="74"/>
  <c r="T98" i="74"/>
  <c r="AW98" i="74"/>
  <c r="AN98" i="74"/>
  <c r="AM98" i="74"/>
  <c r="AL98" i="74"/>
  <c r="AF98" i="74"/>
  <c r="AK98" i="74"/>
  <c r="AB98" i="74"/>
  <c r="AR98" i="74"/>
  <c r="AS106" i="74"/>
  <c r="AG106" i="74"/>
  <c r="AR106" i="74"/>
  <c r="AF106" i="74"/>
  <c r="AQ106" i="74"/>
  <c r="AE106" i="74"/>
  <c r="BB106" i="74"/>
  <c r="AP106" i="74"/>
  <c r="AD106" i="74"/>
  <c r="BA106" i="74"/>
  <c r="AO106" i="74"/>
  <c r="AC106" i="74"/>
  <c r="AY106" i="74"/>
  <c r="AM106" i="74"/>
  <c r="AX106" i="74"/>
  <c r="AL106" i="74"/>
  <c r="AW106" i="74"/>
  <c r="AK106" i="74"/>
  <c r="AU106" i="74"/>
  <c r="AI106" i="74"/>
  <c r="AN106" i="74"/>
  <c r="AJ106" i="74"/>
  <c r="AH106" i="74"/>
  <c r="AB106" i="74"/>
  <c r="AV106" i="74"/>
  <c r="AZ106" i="74"/>
  <c r="AT106" i="74"/>
  <c r="AK196" i="72"/>
  <c r="AK216" i="72" s="1"/>
  <c r="AL187" i="72"/>
  <c r="BB84" i="72"/>
  <c r="AP84" i="72"/>
  <c r="AD84" i="72"/>
  <c r="R84" i="72"/>
  <c r="F84" i="72"/>
  <c r="F128" i="72" s="1"/>
  <c r="BA84" i="72"/>
  <c r="AO84" i="72"/>
  <c r="AC84" i="72"/>
  <c r="Q84" i="72"/>
  <c r="AZ84" i="72"/>
  <c r="AN84" i="72"/>
  <c r="AB84" i="72"/>
  <c r="P84" i="72"/>
  <c r="AY84" i="72"/>
  <c r="AM84" i="72"/>
  <c r="AA84" i="72"/>
  <c r="O84" i="72"/>
  <c r="AX84" i="72"/>
  <c r="AL84" i="72"/>
  <c r="Z84" i="72"/>
  <c r="N84" i="72"/>
  <c r="AW84" i="72"/>
  <c r="AK84" i="72"/>
  <c r="Y84" i="72"/>
  <c r="M84" i="72"/>
  <c r="E131" i="72"/>
  <c r="AV84" i="72"/>
  <c r="AJ84" i="72"/>
  <c r="X84" i="72"/>
  <c r="L84" i="72"/>
  <c r="AU84" i="72"/>
  <c r="AI84" i="72"/>
  <c r="W84" i="72"/>
  <c r="K84" i="72"/>
  <c r="AT84" i="72"/>
  <c r="AH84" i="72"/>
  <c r="V84" i="72"/>
  <c r="J84" i="72"/>
  <c r="AR84" i="72"/>
  <c r="AF84" i="72"/>
  <c r="T84" i="72"/>
  <c r="H84" i="72"/>
  <c r="AS84" i="72"/>
  <c r="AQ84" i="72"/>
  <c r="AG84" i="72"/>
  <c r="AE84" i="72"/>
  <c r="S84" i="72"/>
  <c r="G84" i="72"/>
  <c r="G128" i="72" s="1"/>
  <c r="U84" i="72"/>
  <c r="I84" i="72"/>
  <c r="AW98" i="71"/>
  <c r="AK98" i="71"/>
  <c r="Y98" i="71"/>
  <c r="AV98" i="71"/>
  <c r="AJ98" i="71"/>
  <c r="X98" i="71"/>
  <c r="AU98" i="71"/>
  <c r="AI98" i="71"/>
  <c r="W98" i="71"/>
  <c r="AS98" i="71"/>
  <c r="AG98" i="71"/>
  <c r="U98" i="71"/>
  <c r="AY98" i="71"/>
  <c r="AM98" i="71"/>
  <c r="AA98" i="71"/>
  <c r="AH98" i="71"/>
  <c r="BB98" i="71"/>
  <c r="AF98" i="71"/>
  <c r="BA98" i="71"/>
  <c r="AE98" i="71"/>
  <c r="AZ98" i="71"/>
  <c r="AD98" i="71"/>
  <c r="AX98" i="71"/>
  <c r="AC98" i="71"/>
  <c r="AT98" i="71"/>
  <c r="AB98" i="71"/>
  <c r="AR98" i="71"/>
  <c r="Z98" i="71"/>
  <c r="AQ98" i="71"/>
  <c r="V98" i="71"/>
  <c r="AP98" i="71"/>
  <c r="T98" i="71"/>
  <c r="AO98" i="71"/>
  <c r="AN98" i="71"/>
  <c r="AL98" i="71"/>
  <c r="G216" i="72"/>
  <c r="J216" i="70"/>
  <c r="AU94" i="70"/>
  <c r="AI94" i="70"/>
  <c r="W94" i="70"/>
  <c r="AS94" i="70"/>
  <c r="AG94" i="70"/>
  <c r="U94" i="70"/>
  <c r="AT94" i="70"/>
  <c r="AE94" i="70"/>
  <c r="Q94" i="70"/>
  <c r="AR94" i="70"/>
  <c r="AD94" i="70"/>
  <c r="P94" i="70"/>
  <c r="AQ94" i="70"/>
  <c r="AC94" i="70"/>
  <c r="AP94" i="70"/>
  <c r="AB94" i="70"/>
  <c r="AO94" i="70"/>
  <c r="AA94" i="70"/>
  <c r="BB94" i="70"/>
  <c r="AN94" i="70"/>
  <c r="Z94" i="70"/>
  <c r="BA94" i="70"/>
  <c r="AM94" i="70"/>
  <c r="Y94" i="70"/>
  <c r="AZ94" i="70"/>
  <c r="AL94" i="70"/>
  <c r="X94" i="70"/>
  <c r="AY94" i="70"/>
  <c r="AY128" i="70" s="1"/>
  <c r="AK94" i="70"/>
  <c r="V94" i="70"/>
  <c r="AX94" i="70"/>
  <c r="AJ94" i="70"/>
  <c r="T94" i="70"/>
  <c r="AW94" i="70"/>
  <c r="AH94" i="70"/>
  <c r="S94" i="70"/>
  <c r="AV94" i="70"/>
  <c r="AF94" i="70"/>
  <c r="R94" i="70"/>
  <c r="G216" i="69"/>
  <c r="M143" i="75"/>
  <c r="M193" i="75" s="1"/>
  <c r="M213" i="75" s="1"/>
  <c r="M143" i="74"/>
  <c r="M193" i="74" s="1"/>
  <c r="M213" i="74" s="1"/>
  <c r="M143" i="73"/>
  <c r="M193" i="73" s="1"/>
  <c r="M143" i="72"/>
  <c r="M193" i="72" s="1"/>
  <c r="M213" i="72" s="1"/>
  <c r="M143" i="71"/>
  <c r="M193" i="71" s="1"/>
  <c r="M143" i="70"/>
  <c r="M193" i="70" s="1"/>
  <c r="M213" i="70" s="1"/>
  <c r="M143" i="69"/>
  <c r="M193" i="69" s="1"/>
  <c r="M213" i="69" s="1"/>
  <c r="L212" i="69"/>
  <c r="L192" i="69"/>
  <c r="E192" i="69"/>
  <c r="B27" i="69"/>
  <c r="AE212" i="69"/>
  <c r="AE192" i="69"/>
  <c r="AH212" i="69"/>
  <c r="AH192" i="69"/>
  <c r="R212" i="70"/>
  <c r="R192" i="70"/>
  <c r="J192" i="71"/>
  <c r="J212" i="71"/>
  <c r="M192" i="71"/>
  <c r="M212" i="71"/>
  <c r="P212" i="71"/>
  <c r="P192" i="71"/>
  <c r="AG212" i="71"/>
  <c r="AG192" i="71"/>
  <c r="R192" i="72"/>
  <c r="R212" i="72"/>
  <c r="AF192" i="72"/>
  <c r="AF212" i="72"/>
  <c r="AI192" i="72"/>
  <c r="AI212" i="72"/>
  <c r="H212" i="73"/>
  <c r="H192" i="73"/>
  <c r="K212" i="73"/>
  <c r="K192" i="73"/>
  <c r="N212" i="73"/>
  <c r="N192" i="73"/>
  <c r="AG192" i="74"/>
  <c r="AG212" i="74"/>
  <c r="AJ192" i="74"/>
  <c r="AJ212" i="74"/>
  <c r="G212" i="74"/>
  <c r="G192" i="74"/>
  <c r="D27" i="74"/>
  <c r="U176" i="75"/>
  <c r="U195" i="75" s="1"/>
  <c r="U176" i="74"/>
  <c r="U195" i="74" s="1"/>
  <c r="U176" i="73"/>
  <c r="U195" i="73" s="1"/>
  <c r="U176" i="72"/>
  <c r="U195" i="72" s="1"/>
  <c r="U176" i="71"/>
  <c r="U195" i="71" s="1"/>
  <c r="U176" i="70"/>
  <c r="U195" i="70" s="1"/>
  <c r="U176" i="69"/>
  <c r="U195" i="69" s="1"/>
  <c r="U215" i="69" s="1"/>
  <c r="R176" i="75"/>
  <c r="R195" i="75" s="1"/>
  <c r="R176" i="74"/>
  <c r="R195" i="74" s="1"/>
  <c r="R176" i="73"/>
  <c r="R195" i="73" s="1"/>
  <c r="R176" i="72"/>
  <c r="R195" i="72" s="1"/>
  <c r="R176" i="71"/>
  <c r="R195" i="71" s="1"/>
  <c r="R176" i="70"/>
  <c r="R195" i="70" s="1"/>
  <c r="R176" i="69"/>
  <c r="R195" i="69" s="1"/>
  <c r="Q196" i="72"/>
  <c r="Q216" i="72" s="1"/>
  <c r="AI216" i="75"/>
  <c r="G128" i="75"/>
  <c r="AQ86" i="72"/>
  <c r="AE86" i="72"/>
  <c r="S86" i="72"/>
  <c r="BB86" i="72"/>
  <c r="AP86" i="72"/>
  <c r="AD86" i="72"/>
  <c r="R86" i="72"/>
  <c r="BA86" i="72"/>
  <c r="AO86" i="72"/>
  <c r="AC86" i="72"/>
  <c r="Q86" i="72"/>
  <c r="AZ86" i="72"/>
  <c r="AN86" i="72"/>
  <c r="AB86" i="72"/>
  <c r="P86" i="72"/>
  <c r="AY86" i="72"/>
  <c r="AM86" i="72"/>
  <c r="AA86" i="72"/>
  <c r="O86" i="72"/>
  <c r="AX86" i="72"/>
  <c r="AL86" i="72"/>
  <c r="Z86" i="72"/>
  <c r="N86" i="72"/>
  <c r="AW86" i="72"/>
  <c r="AK86" i="72"/>
  <c r="Y86" i="72"/>
  <c r="M86" i="72"/>
  <c r="AV86" i="72"/>
  <c r="AJ86" i="72"/>
  <c r="X86" i="72"/>
  <c r="L86" i="72"/>
  <c r="AU86" i="72"/>
  <c r="AI86" i="72"/>
  <c r="W86" i="72"/>
  <c r="K86" i="72"/>
  <c r="AS86" i="72"/>
  <c r="AG86" i="72"/>
  <c r="U86" i="72"/>
  <c r="I86" i="72"/>
  <c r="AR86" i="72"/>
  <c r="AH86" i="72"/>
  <c r="AF86" i="72"/>
  <c r="V86" i="72"/>
  <c r="T86" i="72"/>
  <c r="J86" i="72"/>
  <c r="H86" i="72"/>
  <c r="AT86" i="72"/>
  <c r="AK187" i="71"/>
  <c r="AJ196" i="71"/>
  <c r="AJ216" i="71" s="1"/>
  <c r="AY102" i="71"/>
  <c r="AM102" i="71"/>
  <c r="AA102" i="71"/>
  <c r="AX102" i="71"/>
  <c r="AL102" i="71"/>
  <c r="Z102" i="71"/>
  <c r="AW102" i="71"/>
  <c r="AK102" i="71"/>
  <c r="Y102" i="71"/>
  <c r="AU102" i="71"/>
  <c r="AI102" i="71"/>
  <c r="AS102" i="71"/>
  <c r="AG102" i="71"/>
  <c r="BA102" i="71"/>
  <c r="AO102" i="71"/>
  <c r="AC102" i="71"/>
  <c r="AN102" i="71"/>
  <c r="AJ102" i="71"/>
  <c r="AH102" i="71"/>
  <c r="AF102" i="71"/>
  <c r="AE102" i="71"/>
  <c r="BB102" i="71"/>
  <c r="AD102" i="71"/>
  <c r="AZ102" i="71"/>
  <c r="AB102" i="71"/>
  <c r="AV102" i="71"/>
  <c r="X102" i="71"/>
  <c r="AT102" i="71"/>
  <c r="AR102" i="71"/>
  <c r="AQ102" i="71"/>
  <c r="AP102" i="71"/>
  <c r="AA83" i="70"/>
  <c r="AA134" i="70" s="1"/>
  <c r="AK186" i="69"/>
  <c r="AJ198" i="69"/>
  <c r="AJ197" i="69"/>
  <c r="AJ191" i="69"/>
  <c r="AJ211" i="69" s="1"/>
  <c r="F216" i="69"/>
  <c r="L143" i="75"/>
  <c r="L193" i="75" s="1"/>
  <c r="L143" i="74"/>
  <c r="L193" i="74" s="1"/>
  <c r="L143" i="73"/>
  <c r="L193" i="73" s="1"/>
  <c r="L143" i="72"/>
  <c r="L193" i="72" s="1"/>
  <c r="L143" i="71"/>
  <c r="L193" i="71" s="1"/>
  <c r="L143" i="70"/>
  <c r="L193" i="70" s="1"/>
  <c r="L213" i="70" s="1"/>
  <c r="L143" i="69"/>
  <c r="L193" i="69" s="1"/>
  <c r="L213" i="69" s="1"/>
  <c r="X212" i="69"/>
  <c r="X192" i="69"/>
  <c r="AA212" i="70"/>
  <c r="AA192" i="70"/>
  <c r="Q212" i="69"/>
  <c r="Q192" i="69"/>
  <c r="AD212" i="70"/>
  <c r="AD192" i="70"/>
  <c r="I212" i="70"/>
  <c r="I192" i="70"/>
  <c r="F27" i="70"/>
  <c r="L192" i="70"/>
  <c r="L212" i="70"/>
  <c r="K192" i="71"/>
  <c r="K212" i="71"/>
  <c r="Y192" i="71"/>
  <c r="Y212" i="71"/>
  <c r="AB212" i="71"/>
  <c r="AB192" i="71"/>
  <c r="AD212" i="72"/>
  <c r="AD192" i="72"/>
  <c r="T212" i="73"/>
  <c r="T192" i="73"/>
  <c r="W212" i="73"/>
  <c r="W192" i="73"/>
  <c r="Z212" i="73"/>
  <c r="Z192" i="73"/>
  <c r="AI192" i="74"/>
  <c r="AI212" i="74"/>
  <c r="S212" i="74"/>
  <c r="S192" i="74"/>
  <c r="H192" i="75"/>
  <c r="H212" i="75"/>
  <c r="E27" i="75"/>
  <c r="K212" i="75"/>
  <c r="K192" i="75"/>
  <c r="N212" i="75"/>
  <c r="N192" i="75"/>
  <c r="F212" i="75"/>
  <c r="F192" i="75"/>
  <c r="C27" i="75"/>
  <c r="Y172" i="75"/>
  <c r="Y194" i="75" s="1"/>
  <c r="Y214" i="75" s="1"/>
  <c r="Y172" i="74"/>
  <c r="Y194" i="74" s="1"/>
  <c r="Y214" i="74" s="1"/>
  <c r="Y172" i="73"/>
  <c r="Y194" i="73" s="1"/>
  <c r="Y172" i="72"/>
  <c r="Y194" i="72" s="1"/>
  <c r="Y214" i="72" s="1"/>
  <c r="Y172" i="71"/>
  <c r="Y194" i="71" s="1"/>
  <c r="Y214" i="71" s="1"/>
  <c r="Y172" i="70"/>
  <c r="Y194" i="70" s="1"/>
  <c r="Y172" i="69"/>
  <c r="Y194" i="69" s="1"/>
  <c r="Y214" i="69" s="1"/>
  <c r="F143" i="75"/>
  <c r="F193" i="75" s="1"/>
  <c r="F143" i="74"/>
  <c r="F193" i="74" s="1"/>
  <c r="F213" i="74" s="1"/>
  <c r="F143" i="73"/>
  <c r="F193" i="73" s="1"/>
  <c r="F213" i="73" s="1"/>
  <c r="F143" i="72"/>
  <c r="F193" i="72" s="1"/>
  <c r="F213" i="72" s="1"/>
  <c r="F143" i="71"/>
  <c r="F193" i="71" s="1"/>
  <c r="F213" i="71" s="1"/>
  <c r="F143" i="70"/>
  <c r="F193" i="70" s="1"/>
  <c r="F213" i="70" s="1"/>
  <c r="F143" i="69"/>
  <c r="F193" i="69" s="1"/>
  <c r="I143" i="75"/>
  <c r="I193" i="75" s="1"/>
  <c r="I143" i="74"/>
  <c r="I193" i="74" s="1"/>
  <c r="I143" i="73"/>
  <c r="I193" i="73" s="1"/>
  <c r="I143" i="72"/>
  <c r="I193" i="72" s="1"/>
  <c r="I143" i="71"/>
  <c r="I193" i="71" s="1"/>
  <c r="I143" i="70"/>
  <c r="I193" i="70" s="1"/>
  <c r="I213" i="70" s="1"/>
  <c r="I143" i="69"/>
  <c r="I193" i="69" s="1"/>
  <c r="I213" i="69" s="1"/>
  <c r="K172" i="75"/>
  <c r="K194" i="75" s="1"/>
  <c r="K172" i="74"/>
  <c r="K194" i="74" s="1"/>
  <c r="K172" i="73"/>
  <c r="K194" i="73" s="1"/>
  <c r="K172" i="72"/>
  <c r="K194" i="72" s="1"/>
  <c r="K172" i="71"/>
  <c r="K194" i="71" s="1"/>
  <c r="K172" i="70"/>
  <c r="K194" i="70" s="1"/>
  <c r="K172" i="69"/>
  <c r="K194" i="69" s="1"/>
  <c r="K214" i="69" s="1"/>
  <c r="O176" i="75"/>
  <c r="O195" i="75" s="1"/>
  <c r="O176" i="74"/>
  <c r="O195" i="74" s="1"/>
  <c r="O176" i="73"/>
  <c r="O195" i="73" s="1"/>
  <c r="O176" i="72"/>
  <c r="O195" i="72" s="1"/>
  <c r="O176" i="71"/>
  <c r="O195" i="71" s="1"/>
  <c r="O176" i="70"/>
  <c r="O195" i="70" s="1"/>
  <c r="O176" i="69"/>
  <c r="O195" i="69" s="1"/>
  <c r="P176" i="75"/>
  <c r="P195" i="75" s="1"/>
  <c r="P215" i="75" s="1"/>
  <c r="P176" i="74"/>
  <c r="P195" i="74" s="1"/>
  <c r="P215" i="74" s="1"/>
  <c r="P176" i="73"/>
  <c r="P195" i="73" s="1"/>
  <c r="P215" i="73" s="1"/>
  <c r="P176" i="72"/>
  <c r="P195" i="72" s="1"/>
  <c r="P215" i="72" s="1"/>
  <c r="P176" i="71"/>
  <c r="P195" i="71" s="1"/>
  <c r="P176" i="70"/>
  <c r="P195" i="70" s="1"/>
  <c r="P215" i="70" s="1"/>
  <c r="P176" i="69"/>
  <c r="P195" i="69" s="1"/>
  <c r="P215" i="69" s="1"/>
  <c r="G176" i="75"/>
  <c r="G195" i="75" s="1"/>
  <c r="G215" i="75" s="1"/>
  <c r="G176" i="74"/>
  <c r="G195" i="74" s="1"/>
  <c r="G176" i="73"/>
  <c r="G195" i="73" s="1"/>
  <c r="G176" i="72"/>
  <c r="G195" i="72" s="1"/>
  <c r="G176" i="71"/>
  <c r="G195" i="71" s="1"/>
  <c r="G176" i="70"/>
  <c r="G195" i="70" s="1"/>
  <c r="G176" i="69"/>
  <c r="G195" i="69" s="1"/>
  <c r="G216" i="74"/>
  <c r="AW98" i="72"/>
  <c r="AK98" i="72"/>
  <c r="Y98" i="72"/>
  <c r="AV98" i="72"/>
  <c r="AJ98" i="72"/>
  <c r="X98" i="72"/>
  <c r="AU98" i="72"/>
  <c r="AI98" i="72"/>
  <c r="W98" i="72"/>
  <c r="AT98" i="72"/>
  <c r="AH98" i="72"/>
  <c r="V98" i="72"/>
  <c r="AS98" i="72"/>
  <c r="AG98" i="72"/>
  <c r="U98" i="72"/>
  <c r="AR98" i="72"/>
  <c r="AF98" i="72"/>
  <c r="T98" i="72"/>
  <c r="AQ98" i="72"/>
  <c r="AE98" i="72"/>
  <c r="BB98" i="72"/>
  <c r="AP98" i="72"/>
  <c r="AD98" i="72"/>
  <c r="BA98" i="72"/>
  <c r="AO98" i="72"/>
  <c r="AC98" i="72"/>
  <c r="AY98" i="72"/>
  <c r="AM98" i="72"/>
  <c r="AA98" i="72"/>
  <c r="AZ98" i="72"/>
  <c r="AX98" i="72"/>
  <c r="AN98" i="72"/>
  <c r="AL98" i="72"/>
  <c r="AB98" i="72"/>
  <c r="Z98" i="72"/>
  <c r="AJ198" i="74"/>
  <c r="AJ197" i="74"/>
  <c r="AK186" i="74"/>
  <c r="AK212" i="74" s="1"/>
  <c r="AA216" i="75"/>
  <c r="BB100" i="75"/>
  <c r="AP100" i="75"/>
  <c r="AD100" i="75"/>
  <c r="BA100" i="75"/>
  <c r="AO100" i="75"/>
  <c r="AC100" i="75"/>
  <c r="AZ100" i="75"/>
  <c r="AN100" i="75"/>
  <c r="AB100" i="75"/>
  <c r="AY100" i="75"/>
  <c r="AM100" i="75"/>
  <c r="AA100" i="75"/>
  <c r="AV100" i="75"/>
  <c r="AJ100" i="75"/>
  <c r="X100" i="75"/>
  <c r="AU100" i="75"/>
  <c r="AI100" i="75"/>
  <c r="W100" i="75"/>
  <c r="AT100" i="75"/>
  <c r="AH100" i="75"/>
  <c r="V100" i="75"/>
  <c r="V128" i="75" s="1"/>
  <c r="AE100" i="75"/>
  <c r="Z100" i="75"/>
  <c r="AX100" i="75"/>
  <c r="AW100" i="75"/>
  <c r="AS100" i="75"/>
  <c r="AR100" i="75"/>
  <c r="AQ100" i="75"/>
  <c r="AL100" i="75"/>
  <c r="AK100" i="75"/>
  <c r="AG100" i="75"/>
  <c r="AF100" i="75"/>
  <c r="Y100" i="75"/>
  <c r="AX97" i="73"/>
  <c r="AZ97" i="73"/>
  <c r="AM97" i="73"/>
  <c r="AA97" i="73"/>
  <c r="AY97" i="73"/>
  <c r="AL97" i="73"/>
  <c r="Z97" i="73"/>
  <c r="AW97" i="73"/>
  <c r="AK97" i="73"/>
  <c r="Y97" i="73"/>
  <c r="AV97" i="73"/>
  <c r="AJ97" i="73"/>
  <c r="X97" i="73"/>
  <c r="AU97" i="73"/>
  <c r="AI97" i="73"/>
  <c r="W97" i="73"/>
  <c r="AT97" i="73"/>
  <c r="AH97" i="73"/>
  <c r="V97" i="73"/>
  <c r="AS97" i="73"/>
  <c r="AG97" i="73"/>
  <c r="U97" i="73"/>
  <c r="AR97" i="73"/>
  <c r="AF97" i="73"/>
  <c r="T97" i="73"/>
  <c r="AQ97" i="73"/>
  <c r="AE97" i="73"/>
  <c r="S97" i="73"/>
  <c r="BB97" i="73"/>
  <c r="AO97" i="73"/>
  <c r="AC97" i="73"/>
  <c r="BA97" i="73"/>
  <c r="AN97" i="73"/>
  <c r="AB97" i="73"/>
  <c r="AP97" i="73"/>
  <c r="AD97" i="73"/>
  <c r="E130" i="73"/>
  <c r="E132" i="73" s="1"/>
  <c r="E133" i="73" s="1"/>
  <c r="F129" i="73"/>
  <c r="AA216" i="72"/>
  <c r="BB100" i="72"/>
  <c r="AP100" i="72"/>
  <c r="AD100" i="72"/>
  <c r="BA100" i="72"/>
  <c r="AO100" i="72"/>
  <c r="AC100" i="72"/>
  <c r="AZ100" i="72"/>
  <c r="AN100" i="72"/>
  <c r="AB100" i="72"/>
  <c r="AY100" i="72"/>
  <c r="AM100" i="72"/>
  <c r="AA100" i="72"/>
  <c r="AX100" i="72"/>
  <c r="AL100" i="72"/>
  <c r="Z100" i="72"/>
  <c r="AW100" i="72"/>
  <c r="AK100" i="72"/>
  <c r="Y100" i="72"/>
  <c r="AV100" i="72"/>
  <c r="AJ100" i="72"/>
  <c r="X100" i="72"/>
  <c r="AU100" i="72"/>
  <c r="AI100" i="72"/>
  <c r="W100" i="72"/>
  <c r="AT100" i="72"/>
  <c r="AH100" i="72"/>
  <c r="V100" i="72"/>
  <c r="AR100" i="72"/>
  <c r="AF100" i="72"/>
  <c r="AS100" i="72"/>
  <c r="AQ100" i="72"/>
  <c r="AG100" i="72"/>
  <c r="AE100" i="72"/>
  <c r="G83" i="72"/>
  <c r="G134" i="72" s="1"/>
  <c r="AX83" i="72"/>
  <c r="AX134" i="72" s="1"/>
  <c r="AS87" i="71"/>
  <c r="AG87" i="71"/>
  <c r="U87" i="71"/>
  <c r="I87" i="71"/>
  <c r="AR87" i="71"/>
  <c r="AF87" i="71"/>
  <c r="T87" i="71"/>
  <c r="AQ87" i="71"/>
  <c r="AE87" i="71"/>
  <c r="S87" i="71"/>
  <c r="BA87" i="71"/>
  <c r="AO87" i="71"/>
  <c r="AC87" i="71"/>
  <c r="Q87" i="71"/>
  <c r="AU87" i="71"/>
  <c r="AA87" i="71"/>
  <c r="K87" i="71"/>
  <c r="AT87" i="71"/>
  <c r="Z87" i="71"/>
  <c r="J87" i="71"/>
  <c r="AP87" i="71"/>
  <c r="Y87" i="71"/>
  <c r="AN87" i="71"/>
  <c r="X87" i="71"/>
  <c r="AM87" i="71"/>
  <c r="W87" i="71"/>
  <c r="AL87" i="71"/>
  <c r="V87" i="71"/>
  <c r="BB87" i="71"/>
  <c r="AK87" i="71"/>
  <c r="R87" i="71"/>
  <c r="AZ87" i="71"/>
  <c r="AJ87" i="71"/>
  <c r="P87" i="71"/>
  <c r="AY87" i="71"/>
  <c r="AI87" i="71"/>
  <c r="O87" i="71"/>
  <c r="AX87" i="71"/>
  <c r="AH87" i="71"/>
  <c r="N87" i="71"/>
  <c r="AW87" i="71"/>
  <c r="AD87" i="71"/>
  <c r="M87" i="71"/>
  <c r="AV87" i="71"/>
  <c r="AB87" i="71"/>
  <c r="L87" i="71"/>
  <c r="AQ86" i="71"/>
  <c r="AE86" i="71"/>
  <c r="S86" i="71"/>
  <c r="BB86" i="71"/>
  <c r="AP86" i="71"/>
  <c r="BA86" i="71"/>
  <c r="AO86" i="71"/>
  <c r="AC86" i="71"/>
  <c r="Q86" i="71"/>
  <c r="AY86" i="71"/>
  <c r="AM86" i="71"/>
  <c r="AK86" i="71"/>
  <c r="W86" i="71"/>
  <c r="I86" i="71"/>
  <c r="AJ86" i="71"/>
  <c r="V86" i="71"/>
  <c r="H86" i="71"/>
  <c r="AZ86" i="71"/>
  <c r="AI86" i="71"/>
  <c r="U86" i="71"/>
  <c r="AX86" i="71"/>
  <c r="AH86" i="71"/>
  <c r="T86" i="71"/>
  <c r="AW86" i="71"/>
  <c r="AG86" i="71"/>
  <c r="R86" i="71"/>
  <c r="AV86" i="71"/>
  <c r="AF86" i="71"/>
  <c r="P86" i="71"/>
  <c r="AU86" i="71"/>
  <c r="AD86" i="71"/>
  <c r="O86" i="71"/>
  <c r="AT86" i="71"/>
  <c r="AB86" i="71"/>
  <c r="N86" i="71"/>
  <c r="AS86" i="71"/>
  <c r="AA86" i="71"/>
  <c r="M86" i="71"/>
  <c r="AR86" i="71"/>
  <c r="Z86" i="71"/>
  <c r="L86" i="71"/>
  <c r="AN86" i="71"/>
  <c r="Y86" i="71"/>
  <c r="K86" i="71"/>
  <c r="AL86" i="71"/>
  <c r="X86" i="71"/>
  <c r="J86" i="71"/>
  <c r="BB85" i="71"/>
  <c r="AP85" i="71"/>
  <c r="AD85" i="71"/>
  <c r="R85" i="71"/>
  <c r="AZ85" i="71"/>
  <c r="AN85" i="71"/>
  <c r="AB85" i="71"/>
  <c r="P85" i="71"/>
  <c r="AO85" i="71"/>
  <c r="Z85" i="71"/>
  <c r="L85" i="71"/>
  <c r="AM85" i="71"/>
  <c r="Y85" i="71"/>
  <c r="K85" i="71"/>
  <c r="BA85" i="71"/>
  <c r="AL85" i="71"/>
  <c r="X85" i="71"/>
  <c r="J85" i="71"/>
  <c r="AY85" i="71"/>
  <c r="AK85" i="71"/>
  <c r="W85" i="71"/>
  <c r="I85" i="71"/>
  <c r="AX85" i="71"/>
  <c r="AJ85" i="71"/>
  <c r="V85" i="71"/>
  <c r="H85" i="71"/>
  <c r="AW85" i="71"/>
  <c r="AI85" i="71"/>
  <c r="U85" i="71"/>
  <c r="G85" i="71"/>
  <c r="AV85" i="71"/>
  <c r="AH85" i="71"/>
  <c r="T85" i="71"/>
  <c r="AU85" i="71"/>
  <c r="AG85" i="71"/>
  <c r="S85" i="71"/>
  <c r="AT85" i="71"/>
  <c r="AF85" i="71"/>
  <c r="Q85" i="71"/>
  <c r="AS85" i="71"/>
  <c r="AE85" i="71"/>
  <c r="O85" i="71"/>
  <c r="AR85" i="71"/>
  <c r="AC85" i="71"/>
  <c r="N85" i="71"/>
  <c r="AA85" i="71"/>
  <c r="M85" i="71"/>
  <c r="AQ85" i="71"/>
  <c r="L218" i="71"/>
  <c r="AR97" i="70"/>
  <c r="AF97" i="70"/>
  <c r="T97" i="70"/>
  <c r="AQ97" i="70"/>
  <c r="AE97" i="70"/>
  <c r="S97" i="70"/>
  <c r="BB97" i="70"/>
  <c r="AP97" i="70"/>
  <c r="AD97" i="70"/>
  <c r="BA97" i="70"/>
  <c r="AL97" i="70"/>
  <c r="W97" i="70"/>
  <c r="AZ97" i="70"/>
  <c r="AK97" i="70"/>
  <c r="V97" i="70"/>
  <c r="AY97" i="70"/>
  <c r="AJ97" i="70"/>
  <c r="U97" i="70"/>
  <c r="AX97" i="70"/>
  <c r="AI97" i="70"/>
  <c r="AW97" i="70"/>
  <c r="AH97" i="70"/>
  <c r="AV97" i="70"/>
  <c r="AV128" i="70" s="1"/>
  <c r="AG97" i="70"/>
  <c r="AU97" i="70"/>
  <c r="AC97" i="70"/>
  <c r="AT97" i="70"/>
  <c r="AB97" i="70"/>
  <c r="AS97" i="70"/>
  <c r="AA97" i="70"/>
  <c r="AO97" i="70"/>
  <c r="Z97" i="70"/>
  <c r="AN97" i="70"/>
  <c r="Y97" i="70"/>
  <c r="AM97" i="70"/>
  <c r="X97" i="70"/>
  <c r="O83" i="70"/>
  <c r="O134" i="70" s="1"/>
  <c r="AF83" i="70"/>
  <c r="AF134" i="70" s="1"/>
  <c r="AW94" i="69"/>
  <c r="AK94" i="69"/>
  <c r="Y94" i="69"/>
  <c r="AV94" i="69"/>
  <c r="AJ94" i="69"/>
  <c r="X94" i="69"/>
  <c r="AU94" i="69"/>
  <c r="AI94" i="69"/>
  <c r="W94" i="69"/>
  <c r="AT94" i="69"/>
  <c r="AH94" i="69"/>
  <c r="V94" i="69"/>
  <c r="AS94" i="69"/>
  <c r="AG94" i="69"/>
  <c r="U94" i="69"/>
  <c r="AR94" i="69"/>
  <c r="AF94" i="69"/>
  <c r="T94" i="69"/>
  <c r="AQ94" i="69"/>
  <c r="AE94" i="69"/>
  <c r="S94" i="69"/>
  <c r="BB94" i="69"/>
  <c r="AP94" i="69"/>
  <c r="AD94" i="69"/>
  <c r="R94" i="69"/>
  <c r="BA94" i="69"/>
  <c r="AO94" i="69"/>
  <c r="AC94" i="69"/>
  <c r="Q94" i="69"/>
  <c r="AZ94" i="69"/>
  <c r="AN94" i="69"/>
  <c r="AB94" i="69"/>
  <c r="P94" i="69"/>
  <c r="AY94" i="69"/>
  <c r="AM94" i="69"/>
  <c r="AA94" i="69"/>
  <c r="AX94" i="69"/>
  <c r="AL94" i="69"/>
  <c r="Z94" i="69"/>
  <c r="AJ212" i="69"/>
  <c r="AJ192" i="69"/>
  <c r="O212" i="69"/>
  <c r="O192" i="69"/>
  <c r="AC212" i="69"/>
  <c r="AC192" i="69"/>
  <c r="H212" i="69"/>
  <c r="H192" i="69"/>
  <c r="P212" i="70"/>
  <c r="P192" i="70"/>
  <c r="U192" i="70"/>
  <c r="U212" i="70"/>
  <c r="X192" i="70"/>
  <c r="X212" i="70"/>
  <c r="V192" i="71"/>
  <c r="V212" i="71"/>
  <c r="AK192" i="71"/>
  <c r="G212" i="71"/>
  <c r="G192" i="71"/>
  <c r="P212" i="72"/>
  <c r="P192" i="72"/>
  <c r="I192" i="72"/>
  <c r="I212" i="72"/>
  <c r="L212" i="72"/>
  <c r="L192" i="72"/>
  <c r="E192" i="73"/>
  <c r="B27" i="73"/>
  <c r="AF212" i="73"/>
  <c r="AF192" i="73"/>
  <c r="AI212" i="73"/>
  <c r="AI192" i="73"/>
  <c r="M192" i="74"/>
  <c r="M212" i="74"/>
  <c r="AE212" i="74"/>
  <c r="AE192" i="74"/>
  <c r="I212" i="75"/>
  <c r="I192" i="75"/>
  <c r="F27" i="75"/>
  <c r="W212" i="75"/>
  <c r="W192" i="75"/>
  <c r="Z212" i="75"/>
  <c r="Z192" i="75"/>
  <c r="R212" i="75"/>
  <c r="R192" i="75"/>
  <c r="R143" i="75"/>
  <c r="R193" i="75" s="1"/>
  <c r="R143" i="74"/>
  <c r="R193" i="74" s="1"/>
  <c r="R143" i="73"/>
  <c r="R193" i="73" s="1"/>
  <c r="R143" i="71"/>
  <c r="R193" i="71" s="1"/>
  <c r="R213" i="71" s="1"/>
  <c r="R143" i="72"/>
  <c r="R193" i="72" s="1"/>
  <c r="R143" i="70"/>
  <c r="R193" i="70" s="1"/>
  <c r="R143" i="69"/>
  <c r="R193" i="69" s="1"/>
  <c r="R213" i="69" s="1"/>
  <c r="U143" i="75"/>
  <c r="U193" i="75" s="1"/>
  <c r="U143" i="74"/>
  <c r="U193" i="74" s="1"/>
  <c r="U143" i="73"/>
  <c r="U193" i="73" s="1"/>
  <c r="U143" i="72"/>
  <c r="U193" i="72" s="1"/>
  <c r="U143" i="71"/>
  <c r="U193" i="71" s="1"/>
  <c r="U143" i="70"/>
  <c r="U193" i="70" s="1"/>
  <c r="U143" i="69"/>
  <c r="U193" i="69" s="1"/>
  <c r="W172" i="75"/>
  <c r="W194" i="75" s="1"/>
  <c r="W214" i="75" s="1"/>
  <c r="W172" i="74"/>
  <c r="W194" i="74" s="1"/>
  <c r="W214" i="74" s="1"/>
  <c r="W172" i="73"/>
  <c r="W194" i="73" s="1"/>
  <c r="W172" i="72"/>
  <c r="W194" i="72" s="1"/>
  <c r="W172" i="71"/>
  <c r="W194" i="71" s="1"/>
  <c r="W172" i="70"/>
  <c r="W194" i="70" s="1"/>
  <c r="W214" i="70" s="1"/>
  <c r="W172" i="69"/>
  <c r="W194" i="69" s="1"/>
  <c r="AA176" i="75"/>
  <c r="AA195" i="75" s="1"/>
  <c r="AA215" i="75" s="1"/>
  <c r="AA176" i="74"/>
  <c r="AA195" i="74" s="1"/>
  <c r="AA176" i="73"/>
  <c r="AA195" i="73" s="1"/>
  <c r="AA176" i="72"/>
  <c r="AA195" i="72" s="1"/>
  <c r="AA176" i="70"/>
  <c r="AA195" i="70" s="1"/>
  <c r="AA176" i="71"/>
  <c r="AA195" i="71" s="1"/>
  <c r="AA176" i="69"/>
  <c r="AA195" i="69" s="1"/>
  <c r="AB176" i="75"/>
  <c r="AB195" i="75" s="1"/>
  <c r="AB176" i="74"/>
  <c r="AB195" i="74" s="1"/>
  <c r="AB215" i="74" s="1"/>
  <c r="AB176" i="73"/>
  <c r="AB195" i="73" s="1"/>
  <c r="AB176" i="72"/>
  <c r="AB195" i="72" s="1"/>
  <c r="AB176" i="71"/>
  <c r="AB195" i="71" s="1"/>
  <c r="AB176" i="70"/>
  <c r="AB195" i="70" s="1"/>
  <c r="AB176" i="69"/>
  <c r="AB195" i="69" s="1"/>
  <c r="S176" i="75"/>
  <c r="S195" i="75" s="1"/>
  <c r="S215" i="75" s="1"/>
  <c r="S176" i="74"/>
  <c r="S195" i="74" s="1"/>
  <c r="S215" i="74" s="1"/>
  <c r="S176" i="73"/>
  <c r="S195" i="73" s="1"/>
  <c r="S215" i="73" s="1"/>
  <c r="S176" i="72"/>
  <c r="S195" i="72" s="1"/>
  <c r="S215" i="72" s="1"/>
  <c r="S176" i="71"/>
  <c r="S195" i="71" s="1"/>
  <c r="S215" i="71" s="1"/>
  <c r="S176" i="70"/>
  <c r="S195" i="70" s="1"/>
  <c r="S176" i="69"/>
  <c r="S195" i="69" s="1"/>
  <c r="V176" i="75"/>
  <c r="V195" i="75" s="1"/>
  <c r="V215" i="75" s="1"/>
  <c r="V176" i="74"/>
  <c r="V195" i="74" s="1"/>
  <c r="V215" i="74" s="1"/>
  <c r="V176" i="73"/>
  <c r="V195" i="73" s="1"/>
  <c r="V215" i="73" s="1"/>
  <c r="V176" i="72"/>
  <c r="V195" i="72" s="1"/>
  <c r="V215" i="72" s="1"/>
  <c r="V176" i="71"/>
  <c r="V195" i="71" s="1"/>
  <c r="V215" i="71" s="1"/>
  <c r="V176" i="70"/>
  <c r="V195" i="70" s="1"/>
  <c r="V215" i="70" s="1"/>
  <c r="V176" i="69"/>
  <c r="V195" i="69" s="1"/>
  <c r="P216" i="72"/>
  <c r="AB216" i="72"/>
  <c r="AU87" i="70"/>
  <c r="AI87" i="70"/>
  <c r="W87" i="70"/>
  <c r="K87" i="70"/>
  <c r="AT87" i="70"/>
  <c r="AH87" i="70"/>
  <c r="V87" i="70"/>
  <c r="J87" i="70"/>
  <c r="AS87" i="70"/>
  <c r="AG87" i="70"/>
  <c r="U87" i="70"/>
  <c r="U128" i="70" s="1"/>
  <c r="I87" i="70"/>
  <c r="AR87" i="70"/>
  <c r="AF87" i="70"/>
  <c r="T87" i="70"/>
  <c r="AQ87" i="70"/>
  <c r="AE87" i="70"/>
  <c r="S87" i="70"/>
  <c r="BB87" i="70"/>
  <c r="AP87" i="70"/>
  <c r="AD87" i="70"/>
  <c r="R87" i="70"/>
  <c r="BA87" i="70"/>
  <c r="AO87" i="70"/>
  <c r="AC87" i="70"/>
  <c r="Q87" i="70"/>
  <c r="AZ87" i="70"/>
  <c r="AZ128" i="70" s="1"/>
  <c r="AN87" i="70"/>
  <c r="AB87" i="70"/>
  <c r="P87" i="70"/>
  <c r="AY87" i="70"/>
  <c r="AM87" i="70"/>
  <c r="AA87" i="70"/>
  <c r="O87" i="70"/>
  <c r="AX87" i="70"/>
  <c r="AL87" i="70"/>
  <c r="Z87" i="70"/>
  <c r="N87" i="70"/>
  <c r="AW87" i="70"/>
  <c r="AK87" i="70"/>
  <c r="Y87" i="70"/>
  <c r="M87" i="70"/>
  <c r="AJ87" i="70"/>
  <c r="X87" i="70"/>
  <c r="L87" i="70"/>
  <c r="AV87" i="70"/>
  <c r="AK196" i="75"/>
  <c r="AK216" i="75" s="1"/>
  <c r="AL187" i="75"/>
  <c r="N128" i="75"/>
  <c r="J128" i="75"/>
  <c r="K83" i="75"/>
  <c r="K134" i="75" s="1"/>
  <c r="F131" i="75"/>
  <c r="U83" i="75"/>
  <c r="U134" i="75" s="1"/>
  <c r="AK196" i="74"/>
  <c r="AK216" i="74" s="1"/>
  <c r="AL187" i="74"/>
  <c r="AV105" i="74"/>
  <c r="AJ105" i="74"/>
  <c r="AU105" i="74"/>
  <c r="AI105" i="74"/>
  <c r="AT105" i="74"/>
  <c r="AH105" i="74"/>
  <c r="AS105" i="74"/>
  <c r="AG105" i="74"/>
  <c r="AR105" i="74"/>
  <c r="AF105" i="74"/>
  <c r="BB105" i="74"/>
  <c r="AP105" i="74"/>
  <c r="AD105" i="74"/>
  <c r="BA105" i="74"/>
  <c r="AO105" i="74"/>
  <c r="AC105" i="74"/>
  <c r="AZ105" i="74"/>
  <c r="AN105" i="74"/>
  <c r="AB105" i="74"/>
  <c r="AX105" i="74"/>
  <c r="AL105" i="74"/>
  <c r="AY105" i="74"/>
  <c r="AQ105" i="74"/>
  <c r="AM105" i="74"/>
  <c r="AK105" i="74"/>
  <c r="AA105" i="74"/>
  <c r="AW105" i="74"/>
  <c r="AE105" i="74"/>
  <c r="F131" i="73"/>
  <c r="AS85" i="73"/>
  <c r="AG85" i="73"/>
  <c r="U85" i="73"/>
  <c r="I85" i="73"/>
  <c r="I128" i="73" s="1"/>
  <c r="AR85" i="73"/>
  <c r="AF85" i="73"/>
  <c r="T85" i="73"/>
  <c r="H85" i="73"/>
  <c r="AQ85" i="73"/>
  <c r="AQ128" i="73" s="1"/>
  <c r="AE85" i="73"/>
  <c r="S85" i="73"/>
  <c r="G85" i="73"/>
  <c r="G128" i="73" s="1"/>
  <c r="BB85" i="73"/>
  <c r="AP85" i="73"/>
  <c r="AD85" i="73"/>
  <c r="R85" i="73"/>
  <c r="BA85" i="73"/>
  <c r="AO85" i="73"/>
  <c r="AC85" i="73"/>
  <c r="Q85" i="73"/>
  <c r="AZ85" i="73"/>
  <c r="AN85" i="73"/>
  <c r="AB85" i="73"/>
  <c r="P85" i="73"/>
  <c r="AY85" i="73"/>
  <c r="AM85" i="73"/>
  <c r="AA85" i="73"/>
  <c r="O85" i="73"/>
  <c r="O128" i="73" s="1"/>
  <c r="AX85" i="73"/>
  <c r="AL85" i="73"/>
  <c r="Z85" i="73"/>
  <c r="N85" i="73"/>
  <c r="AW85" i="73"/>
  <c r="AK85" i="73"/>
  <c r="Y85" i="73"/>
  <c r="M85" i="73"/>
  <c r="M128" i="73" s="1"/>
  <c r="AU85" i="73"/>
  <c r="AI85" i="73"/>
  <c r="W85" i="73"/>
  <c r="W128" i="73" s="1"/>
  <c r="K85" i="73"/>
  <c r="AT85" i="73"/>
  <c r="AH85" i="73"/>
  <c r="V85" i="73"/>
  <c r="J85" i="73"/>
  <c r="J128" i="73" s="1"/>
  <c r="AV85" i="73"/>
  <c r="AJ85" i="73"/>
  <c r="X85" i="73"/>
  <c r="L85" i="73"/>
  <c r="L128" i="73" s="1"/>
  <c r="AS105" i="73"/>
  <c r="AG105" i="73"/>
  <c r="AR105" i="73"/>
  <c r="AF105" i="73"/>
  <c r="AQ105" i="73"/>
  <c r="AE105" i="73"/>
  <c r="BB105" i="73"/>
  <c r="AP105" i="73"/>
  <c r="AD105" i="73"/>
  <c r="BA105" i="73"/>
  <c r="AO105" i="73"/>
  <c r="AC105" i="73"/>
  <c r="AY105" i="73"/>
  <c r="AM105" i="73"/>
  <c r="AA105" i="73"/>
  <c r="AX105" i="73"/>
  <c r="AL105" i="73"/>
  <c r="AW105" i="73"/>
  <c r="AK105" i="73"/>
  <c r="AJ105" i="73"/>
  <c r="AI105" i="73"/>
  <c r="AH105" i="73"/>
  <c r="AB105" i="73"/>
  <c r="AZ105" i="73"/>
  <c r="AV105" i="73"/>
  <c r="AT105" i="73"/>
  <c r="AN105" i="73"/>
  <c r="AU105" i="73"/>
  <c r="AG83" i="74"/>
  <c r="AG134" i="74" s="1"/>
  <c r="AL83" i="73"/>
  <c r="AL134" i="73" s="1"/>
  <c r="AQ89" i="73"/>
  <c r="AE89" i="73"/>
  <c r="AE128" i="73" s="1"/>
  <c r="S89" i="73"/>
  <c r="S128" i="73" s="1"/>
  <c r="BB89" i="73"/>
  <c r="AP89" i="73"/>
  <c r="AD89" i="73"/>
  <c r="R89" i="73"/>
  <c r="BA89" i="73"/>
  <c r="AO89" i="73"/>
  <c r="AC89" i="73"/>
  <c r="Q89" i="73"/>
  <c r="AZ89" i="73"/>
  <c r="AN89" i="73"/>
  <c r="AB89" i="73"/>
  <c r="P89" i="73"/>
  <c r="AY89" i="73"/>
  <c r="AM89" i="73"/>
  <c r="AA89" i="73"/>
  <c r="O89" i="73"/>
  <c r="AX89" i="73"/>
  <c r="AL89" i="73"/>
  <c r="Z89" i="73"/>
  <c r="N89" i="73"/>
  <c r="AW89" i="73"/>
  <c r="AK89" i="73"/>
  <c r="Y89" i="73"/>
  <c r="M89" i="73"/>
  <c r="AV89" i="73"/>
  <c r="AJ89" i="73"/>
  <c r="X89" i="73"/>
  <c r="L89" i="73"/>
  <c r="AU89" i="73"/>
  <c r="AI89" i="73"/>
  <c r="W89" i="73"/>
  <c r="K89" i="73"/>
  <c r="AS89" i="73"/>
  <c r="AG89" i="73"/>
  <c r="U89" i="73"/>
  <c r="AR89" i="73"/>
  <c r="AF89" i="73"/>
  <c r="T89" i="73"/>
  <c r="AT89" i="73"/>
  <c r="AH89" i="73"/>
  <c r="V89" i="73"/>
  <c r="N216" i="73"/>
  <c r="U83" i="73"/>
  <c r="U134" i="73" s="1"/>
  <c r="AV88" i="72"/>
  <c r="AJ88" i="72"/>
  <c r="X88" i="72"/>
  <c r="L88" i="72"/>
  <c r="AU88" i="72"/>
  <c r="AI88" i="72"/>
  <c r="W88" i="72"/>
  <c r="K88" i="72"/>
  <c r="AT88" i="72"/>
  <c r="AH88" i="72"/>
  <c r="V88" i="72"/>
  <c r="J88" i="72"/>
  <c r="AS88" i="72"/>
  <c r="AG88" i="72"/>
  <c r="U88" i="72"/>
  <c r="AR88" i="72"/>
  <c r="AF88" i="72"/>
  <c r="T88" i="72"/>
  <c r="AQ88" i="72"/>
  <c r="AE88" i="72"/>
  <c r="S88" i="72"/>
  <c r="BB88" i="72"/>
  <c r="AP88" i="72"/>
  <c r="AD88" i="72"/>
  <c r="R88" i="72"/>
  <c r="BA88" i="72"/>
  <c r="AO88" i="72"/>
  <c r="AC88" i="72"/>
  <c r="Q88" i="72"/>
  <c r="AZ88" i="72"/>
  <c r="AN88" i="72"/>
  <c r="AB88" i="72"/>
  <c r="P88" i="72"/>
  <c r="AX88" i="72"/>
  <c r="AL88" i="72"/>
  <c r="Z88" i="72"/>
  <c r="N88" i="72"/>
  <c r="Y88" i="72"/>
  <c r="O88" i="72"/>
  <c r="M88" i="72"/>
  <c r="AW88" i="72"/>
  <c r="AK88" i="72"/>
  <c r="AY88" i="72"/>
  <c r="AM88" i="72"/>
  <c r="AA88" i="72"/>
  <c r="G27" i="72"/>
  <c r="G216" i="71"/>
  <c r="G83" i="71"/>
  <c r="G134" i="71" s="1"/>
  <c r="AO83" i="71"/>
  <c r="AO134" i="71" s="1"/>
  <c r="AJ196" i="70"/>
  <c r="AJ216" i="70" s="1"/>
  <c r="AK187" i="70"/>
  <c r="AR85" i="70"/>
  <c r="AF85" i="70"/>
  <c r="T85" i="70"/>
  <c r="H85" i="70"/>
  <c r="H128" i="70" s="1"/>
  <c r="AQ85" i="70"/>
  <c r="AE85" i="70"/>
  <c r="S85" i="70"/>
  <c r="S128" i="70" s="1"/>
  <c r="G85" i="70"/>
  <c r="G128" i="70" s="1"/>
  <c r="BB85" i="70"/>
  <c r="AP85" i="70"/>
  <c r="AD85" i="70"/>
  <c r="R85" i="70"/>
  <c r="BA85" i="70"/>
  <c r="AO85" i="70"/>
  <c r="AC85" i="70"/>
  <c r="Q85" i="70"/>
  <c r="AZ85" i="70"/>
  <c r="AN85" i="70"/>
  <c r="AB85" i="70"/>
  <c r="P85" i="70"/>
  <c r="P128" i="70" s="1"/>
  <c r="AY85" i="70"/>
  <c r="AM85" i="70"/>
  <c r="AA85" i="70"/>
  <c r="O85" i="70"/>
  <c r="AX85" i="70"/>
  <c r="AL85" i="70"/>
  <c r="Z85" i="70"/>
  <c r="N85" i="70"/>
  <c r="N128" i="70" s="1"/>
  <c r="AW85" i="70"/>
  <c r="AK85" i="70"/>
  <c r="Y85" i="70"/>
  <c r="M85" i="70"/>
  <c r="AV85" i="70"/>
  <c r="AJ85" i="70"/>
  <c r="X85" i="70"/>
  <c r="L85" i="70"/>
  <c r="AU85" i="70"/>
  <c r="AI85" i="70"/>
  <c r="W85" i="70"/>
  <c r="K85" i="70"/>
  <c r="AT85" i="70"/>
  <c r="AH85" i="70"/>
  <c r="V85" i="70"/>
  <c r="J85" i="70"/>
  <c r="J128" i="70" s="1"/>
  <c r="AS85" i="70"/>
  <c r="AG85" i="70"/>
  <c r="U85" i="70"/>
  <c r="I85" i="70"/>
  <c r="AG218" i="69"/>
  <c r="T83" i="70"/>
  <c r="T134" i="70" s="1"/>
  <c r="O83" i="69"/>
  <c r="O134" i="69" s="1"/>
  <c r="AE83" i="70"/>
  <c r="AE134" i="70" s="1"/>
  <c r="AS134" i="69"/>
  <c r="W212" i="69"/>
  <c r="W192" i="69"/>
  <c r="AA212" i="69"/>
  <c r="AA192" i="69"/>
  <c r="T212" i="69"/>
  <c r="T192" i="69"/>
  <c r="AB212" i="70"/>
  <c r="AB192" i="70"/>
  <c r="AG192" i="70"/>
  <c r="AG212" i="70"/>
  <c r="AJ192" i="70"/>
  <c r="AJ212" i="70"/>
  <c r="W192" i="71"/>
  <c r="W212" i="71"/>
  <c r="S212" i="71"/>
  <c r="S192" i="71"/>
  <c r="AA212" i="72"/>
  <c r="AA192" i="72"/>
  <c r="AB212" i="72"/>
  <c r="AB192" i="72"/>
  <c r="U192" i="72"/>
  <c r="U212" i="72"/>
  <c r="X212" i="72"/>
  <c r="X192" i="72"/>
  <c r="Q192" i="73"/>
  <c r="Q212" i="73"/>
  <c r="Y192" i="74"/>
  <c r="Y212" i="74"/>
  <c r="Q212" i="74"/>
  <c r="Q192" i="74"/>
  <c r="Q212" i="75"/>
  <c r="Q192" i="75"/>
  <c r="AI212" i="75"/>
  <c r="AI192" i="75"/>
  <c r="AL192" i="75"/>
  <c r="AD212" i="75"/>
  <c r="AD192" i="75"/>
  <c r="G172" i="75"/>
  <c r="G194" i="75" s="1"/>
  <c r="G214" i="75" s="1"/>
  <c r="G172" i="74"/>
  <c r="G194" i="74" s="1"/>
  <c r="G214" i="74" s="1"/>
  <c r="G172" i="73"/>
  <c r="G194" i="73" s="1"/>
  <c r="G214" i="73" s="1"/>
  <c r="G172" i="72"/>
  <c r="G194" i="72" s="1"/>
  <c r="G214" i="72" s="1"/>
  <c r="G172" i="71"/>
  <c r="G194" i="71" s="1"/>
  <c r="G214" i="71" s="1"/>
  <c r="G172" i="70"/>
  <c r="G194" i="70" s="1"/>
  <c r="G172" i="69"/>
  <c r="G194" i="69" s="1"/>
  <c r="U172" i="75"/>
  <c r="U194" i="75" s="1"/>
  <c r="U214" i="75" s="1"/>
  <c r="U172" i="74"/>
  <c r="U194" i="74" s="1"/>
  <c r="U214" i="74" s="1"/>
  <c r="U172" i="73"/>
  <c r="U194" i="73" s="1"/>
  <c r="U214" i="73" s="1"/>
  <c r="U172" i="72"/>
  <c r="U194" i="72" s="1"/>
  <c r="U214" i="72" s="1"/>
  <c r="U172" i="71"/>
  <c r="U194" i="71" s="1"/>
  <c r="U214" i="71" s="1"/>
  <c r="U172" i="70"/>
  <c r="U194" i="70" s="1"/>
  <c r="U172" i="69"/>
  <c r="U194" i="69" s="1"/>
  <c r="AC216" i="72"/>
  <c r="J216" i="74"/>
  <c r="AG216" i="74"/>
  <c r="U216" i="75"/>
  <c r="Z216" i="75"/>
  <c r="AJ191" i="73"/>
  <c r="AJ211" i="73" s="1"/>
  <c r="BB86" i="74"/>
  <c r="AP86" i="74"/>
  <c r="AD86" i="74"/>
  <c r="R86" i="74"/>
  <c r="AQ86" i="74"/>
  <c r="AC86" i="74"/>
  <c r="P86" i="74"/>
  <c r="AO86" i="74"/>
  <c r="AB86" i="74"/>
  <c r="O86" i="74"/>
  <c r="BA86" i="74"/>
  <c r="AN86" i="74"/>
  <c r="AA86" i="74"/>
  <c r="N86" i="74"/>
  <c r="AZ86" i="74"/>
  <c r="AM86" i="74"/>
  <c r="Z86" i="74"/>
  <c r="M86" i="74"/>
  <c r="AY86" i="74"/>
  <c r="AL86" i="74"/>
  <c r="Y86" i="74"/>
  <c r="L86" i="74"/>
  <c r="AW86" i="74"/>
  <c r="AJ86" i="74"/>
  <c r="W86" i="74"/>
  <c r="J86" i="74"/>
  <c r="AV86" i="74"/>
  <c r="AI86" i="74"/>
  <c r="V86" i="74"/>
  <c r="I86" i="74"/>
  <c r="AU86" i="74"/>
  <c r="AH86" i="74"/>
  <c r="U86" i="74"/>
  <c r="H86" i="74"/>
  <c r="AS86" i="74"/>
  <c r="AF86" i="74"/>
  <c r="S86" i="74"/>
  <c r="AT86" i="74"/>
  <c r="AR86" i="74"/>
  <c r="AK86" i="74"/>
  <c r="AG86" i="74"/>
  <c r="AE86" i="74"/>
  <c r="X86" i="74"/>
  <c r="T86" i="74"/>
  <c r="Q86" i="74"/>
  <c r="K86" i="74"/>
  <c r="AX86" i="74"/>
  <c r="AX94" i="74"/>
  <c r="AL94" i="74"/>
  <c r="Z94" i="74"/>
  <c r="AW94" i="74"/>
  <c r="AK94" i="74"/>
  <c r="Y94" i="74"/>
  <c r="AR94" i="74"/>
  <c r="AF94" i="74"/>
  <c r="T94" i="74"/>
  <c r="AQ94" i="74"/>
  <c r="AE94" i="74"/>
  <c r="S94" i="74"/>
  <c r="AS94" i="74"/>
  <c r="AA94" i="74"/>
  <c r="AP94" i="74"/>
  <c r="X94" i="74"/>
  <c r="AO94" i="74"/>
  <c r="W94" i="74"/>
  <c r="AN94" i="74"/>
  <c r="V94" i="74"/>
  <c r="AM94" i="74"/>
  <c r="U94" i="74"/>
  <c r="BA94" i="74"/>
  <c r="AI94" i="74"/>
  <c r="Q94" i="74"/>
  <c r="AZ94" i="74"/>
  <c r="AH94" i="74"/>
  <c r="P94" i="74"/>
  <c r="AY94" i="74"/>
  <c r="AG94" i="74"/>
  <c r="AU94" i="74"/>
  <c r="AC94" i="74"/>
  <c r="BB94" i="74"/>
  <c r="AV94" i="74"/>
  <c r="AT94" i="74"/>
  <c r="AJ94" i="74"/>
  <c r="AD94" i="74"/>
  <c r="AB94" i="74"/>
  <c r="R94" i="74"/>
  <c r="AW95" i="75"/>
  <c r="AK95" i="75"/>
  <c r="Y95" i="75"/>
  <c r="AV95" i="75"/>
  <c r="AJ95" i="75"/>
  <c r="X95" i="75"/>
  <c r="AU95" i="75"/>
  <c r="AI95" i="75"/>
  <c r="W95" i="75"/>
  <c r="AT95" i="75"/>
  <c r="AH95" i="75"/>
  <c r="AH128" i="75" s="1"/>
  <c r="V95" i="75"/>
  <c r="AQ95" i="75"/>
  <c r="AE95" i="75"/>
  <c r="S95" i="75"/>
  <c r="BB95" i="75"/>
  <c r="AP95" i="75"/>
  <c r="AD95" i="75"/>
  <c r="R95" i="75"/>
  <c r="BA95" i="75"/>
  <c r="AO95" i="75"/>
  <c r="AO128" i="75" s="1"/>
  <c r="AC95" i="75"/>
  <c r="AF95" i="75"/>
  <c r="AB95" i="75"/>
  <c r="AZ95" i="75"/>
  <c r="Z95" i="75"/>
  <c r="AY95" i="75"/>
  <c r="AY128" i="75" s="1"/>
  <c r="U95" i="75"/>
  <c r="AX95" i="75"/>
  <c r="T95" i="75"/>
  <c r="AS95" i="75"/>
  <c r="Q95" i="75"/>
  <c r="AR95" i="75"/>
  <c r="AN95" i="75"/>
  <c r="AM95" i="75"/>
  <c r="AM128" i="75" s="1"/>
  <c r="AA95" i="75"/>
  <c r="P83" i="75"/>
  <c r="P134" i="75" s="1"/>
  <c r="AL95" i="75"/>
  <c r="AG95" i="75"/>
  <c r="O128" i="75"/>
  <c r="F216" i="74"/>
  <c r="BA93" i="74"/>
  <c r="AO93" i="74"/>
  <c r="AC93" i="74"/>
  <c r="Q93" i="74"/>
  <c r="AZ93" i="74"/>
  <c r="AN93" i="74"/>
  <c r="AB93" i="74"/>
  <c r="P93" i="74"/>
  <c r="AU93" i="74"/>
  <c r="AI93" i="74"/>
  <c r="W93" i="74"/>
  <c r="AT93" i="74"/>
  <c r="AH93" i="74"/>
  <c r="V93" i="74"/>
  <c r="AV93" i="74"/>
  <c r="AD93" i="74"/>
  <c r="AS93" i="74"/>
  <c r="AA93" i="74"/>
  <c r="AR93" i="74"/>
  <c r="Z93" i="74"/>
  <c r="AQ93" i="74"/>
  <c r="Y93" i="74"/>
  <c r="AP93" i="74"/>
  <c r="X93" i="74"/>
  <c r="AL93" i="74"/>
  <c r="T93" i="74"/>
  <c r="AK93" i="74"/>
  <c r="S93" i="74"/>
  <c r="BB93" i="74"/>
  <c r="AJ93" i="74"/>
  <c r="R93" i="74"/>
  <c r="AX93" i="74"/>
  <c r="AF93" i="74"/>
  <c r="AG93" i="74"/>
  <c r="AE93" i="74"/>
  <c r="U93" i="74"/>
  <c r="O93" i="74"/>
  <c r="AW93" i="74"/>
  <c r="AM93" i="74"/>
  <c r="AY93" i="74"/>
  <c r="BA100" i="74"/>
  <c r="AO100" i="74"/>
  <c r="AC100" i="74"/>
  <c r="AZ100" i="74"/>
  <c r="AN100" i="74"/>
  <c r="AB100" i="74"/>
  <c r="AY100" i="74"/>
  <c r="AM100" i="74"/>
  <c r="AA100" i="74"/>
  <c r="AX100" i="74"/>
  <c r="AL100" i="74"/>
  <c r="Z100" i="74"/>
  <c r="AV100" i="74"/>
  <c r="AJ100" i="74"/>
  <c r="X100" i="74"/>
  <c r="AU100" i="74"/>
  <c r="AI100" i="74"/>
  <c r="W100" i="74"/>
  <c r="AT100" i="74"/>
  <c r="AH100" i="74"/>
  <c r="V100" i="74"/>
  <c r="AS100" i="74"/>
  <c r="AR100" i="74"/>
  <c r="AQ100" i="74"/>
  <c r="AP100" i="74"/>
  <c r="AK100" i="74"/>
  <c r="AF100" i="74"/>
  <c r="AE100" i="74"/>
  <c r="AD100" i="74"/>
  <c r="BB100" i="74"/>
  <c r="AW100" i="74"/>
  <c r="AG100" i="74"/>
  <c r="Y100" i="74"/>
  <c r="AJ191" i="74"/>
  <c r="AJ211" i="74" s="1"/>
  <c r="AK187" i="73"/>
  <c r="AJ196" i="73"/>
  <c r="AJ216" i="73" s="1"/>
  <c r="AZ104" i="74"/>
  <c r="AN104" i="74"/>
  <c r="AB104" i="74"/>
  <c r="AY104" i="74"/>
  <c r="AM104" i="74"/>
  <c r="AA104" i="74"/>
  <c r="AX104" i="74"/>
  <c r="AL104" i="74"/>
  <c r="Z104" i="74"/>
  <c r="AW104" i="74"/>
  <c r="AK104" i="74"/>
  <c r="AV104" i="74"/>
  <c r="AJ104" i="74"/>
  <c r="AT104" i="74"/>
  <c r="AH104" i="74"/>
  <c r="AS104" i="74"/>
  <c r="AG104" i="74"/>
  <c r="AR104" i="74"/>
  <c r="AF104" i="74"/>
  <c r="BB104" i="74"/>
  <c r="AP104" i="74"/>
  <c r="AD104" i="74"/>
  <c r="AU104" i="74"/>
  <c r="AQ104" i="74"/>
  <c r="AO104" i="74"/>
  <c r="AI104" i="74"/>
  <c r="AE104" i="74"/>
  <c r="BA104" i="74"/>
  <c r="AC104" i="74"/>
  <c r="G216" i="73"/>
  <c r="F216" i="73"/>
  <c r="P217" i="73"/>
  <c r="AS93" i="73"/>
  <c r="AG93" i="73"/>
  <c r="U93" i="73"/>
  <c r="AR93" i="73"/>
  <c r="AF93" i="73"/>
  <c r="T93" i="73"/>
  <c r="AQ93" i="73"/>
  <c r="AE93" i="73"/>
  <c r="S93" i="73"/>
  <c r="BB93" i="73"/>
  <c r="AP93" i="73"/>
  <c r="AD93" i="73"/>
  <c r="R93" i="73"/>
  <c r="BA93" i="73"/>
  <c r="AO93" i="73"/>
  <c r="AC93" i="73"/>
  <c r="Q93" i="73"/>
  <c r="AZ93" i="73"/>
  <c r="AN93" i="73"/>
  <c r="AB93" i="73"/>
  <c r="P93" i="73"/>
  <c r="AY93" i="73"/>
  <c r="AM93" i="73"/>
  <c r="AA93" i="73"/>
  <c r="O93" i="73"/>
  <c r="AX93" i="73"/>
  <c r="AL93" i="73"/>
  <c r="Z93" i="73"/>
  <c r="AW93" i="73"/>
  <c r="AK93" i="73"/>
  <c r="Y93" i="73"/>
  <c r="AU93" i="73"/>
  <c r="AI93" i="73"/>
  <c r="W93" i="73"/>
  <c r="AT93" i="73"/>
  <c r="AH93" i="73"/>
  <c r="V93" i="73"/>
  <c r="AV93" i="73"/>
  <c r="AJ93" i="73"/>
  <c r="X93" i="73"/>
  <c r="AR83" i="73"/>
  <c r="AR134" i="73" s="1"/>
  <c r="N128" i="73"/>
  <c r="U83" i="74"/>
  <c r="U134" i="74" s="1"/>
  <c r="Z83" i="73"/>
  <c r="Z134" i="73" s="1"/>
  <c r="J83" i="73"/>
  <c r="J134" i="73" s="1"/>
  <c r="I83" i="73"/>
  <c r="I134" i="73" s="1"/>
  <c r="AU83" i="72"/>
  <c r="AU134" i="72" s="1"/>
  <c r="AA216" i="71"/>
  <c r="AC83" i="71"/>
  <c r="AC134" i="71" s="1"/>
  <c r="AS95" i="70"/>
  <c r="AG95" i="70"/>
  <c r="U95" i="70"/>
  <c r="AQ95" i="70"/>
  <c r="AE95" i="70"/>
  <c r="S95" i="70"/>
  <c r="AY95" i="70"/>
  <c r="AK95" i="70"/>
  <c r="W95" i="70"/>
  <c r="AX95" i="70"/>
  <c r="AJ95" i="70"/>
  <c r="V95" i="70"/>
  <c r="AW95" i="70"/>
  <c r="AI95" i="70"/>
  <c r="T95" i="70"/>
  <c r="AV95" i="70"/>
  <c r="AH95" i="70"/>
  <c r="R95" i="70"/>
  <c r="AU95" i="70"/>
  <c r="AF95" i="70"/>
  <c r="Q95" i="70"/>
  <c r="AT95" i="70"/>
  <c r="AD95" i="70"/>
  <c r="AR95" i="70"/>
  <c r="AC95" i="70"/>
  <c r="AP95" i="70"/>
  <c r="AB95" i="70"/>
  <c r="AO95" i="70"/>
  <c r="AA95" i="70"/>
  <c r="BB95" i="70"/>
  <c r="AN95" i="70"/>
  <c r="Z95" i="70"/>
  <c r="BA95" i="70"/>
  <c r="AM95" i="70"/>
  <c r="Y95" i="70"/>
  <c r="X95" i="70"/>
  <c r="AZ95" i="70"/>
  <c r="AL95" i="70"/>
  <c r="BB83" i="70"/>
  <c r="BB134" i="70" s="1"/>
  <c r="AK187" i="69"/>
  <c r="AJ196" i="69"/>
  <c r="AJ216" i="69" s="1"/>
  <c r="AX83" i="70"/>
  <c r="AX134" i="70" s="1"/>
  <c r="AW102" i="69"/>
  <c r="AK102" i="69"/>
  <c r="Y102" i="69"/>
  <c r="AV102" i="69"/>
  <c r="AJ102" i="69"/>
  <c r="X102" i="69"/>
  <c r="AU102" i="69"/>
  <c r="AI102" i="69"/>
  <c r="AT102" i="69"/>
  <c r="AH102" i="69"/>
  <c r="AS102" i="69"/>
  <c r="AG102" i="69"/>
  <c r="AR102" i="69"/>
  <c r="AF102" i="69"/>
  <c r="AQ102" i="69"/>
  <c r="AE102" i="69"/>
  <c r="BB102" i="69"/>
  <c r="AP102" i="69"/>
  <c r="AD102" i="69"/>
  <c r="BA102" i="69"/>
  <c r="AO102" i="69"/>
  <c r="AC102" i="69"/>
  <c r="AZ102" i="69"/>
  <c r="AN102" i="69"/>
  <c r="AB102" i="69"/>
  <c r="AY102" i="69"/>
  <c r="AM102" i="69"/>
  <c r="AA102" i="69"/>
  <c r="AX102" i="69"/>
  <c r="AL102" i="69"/>
  <c r="Z102" i="69"/>
  <c r="H83" i="70"/>
  <c r="H134" i="70" s="1"/>
  <c r="E83" i="69"/>
  <c r="E134" i="69" s="1"/>
  <c r="AN83" i="69"/>
  <c r="AN134" i="69" s="1"/>
  <c r="M83" i="69"/>
  <c r="M134" i="69" s="1"/>
  <c r="AS98" i="70"/>
  <c r="AG98" i="70"/>
  <c r="U98" i="70"/>
  <c r="AR98" i="70"/>
  <c r="AF98" i="70"/>
  <c r="T98" i="70"/>
  <c r="AQ98" i="70"/>
  <c r="AE98" i="70"/>
  <c r="AY98" i="70"/>
  <c r="AJ98" i="70"/>
  <c r="AX98" i="70"/>
  <c r="AI98" i="70"/>
  <c r="AW98" i="70"/>
  <c r="AH98" i="70"/>
  <c r="AV98" i="70"/>
  <c r="AD98" i="70"/>
  <c r="AU98" i="70"/>
  <c r="AC98" i="70"/>
  <c r="AT98" i="70"/>
  <c r="AB98" i="70"/>
  <c r="AP98" i="70"/>
  <c r="AA98" i="70"/>
  <c r="AO98" i="70"/>
  <c r="Z98" i="70"/>
  <c r="AN98" i="70"/>
  <c r="Y98" i="70"/>
  <c r="BB98" i="70"/>
  <c r="AM98" i="70"/>
  <c r="X98" i="70"/>
  <c r="BA98" i="70"/>
  <c r="AL98" i="70"/>
  <c r="W98" i="70"/>
  <c r="AZ98" i="70"/>
  <c r="AK98" i="70"/>
  <c r="V98" i="70"/>
  <c r="BB134" i="69"/>
  <c r="E212" i="74"/>
  <c r="M212" i="69"/>
  <c r="M192" i="69"/>
  <c r="AF212" i="69"/>
  <c r="AF192" i="69"/>
  <c r="G212" i="70"/>
  <c r="G192" i="70"/>
  <c r="D27" i="70"/>
  <c r="AH192" i="71"/>
  <c r="AH212" i="71"/>
  <c r="N192" i="71"/>
  <c r="N212" i="71"/>
  <c r="E192" i="71"/>
  <c r="B27" i="71"/>
  <c r="AE212" i="71"/>
  <c r="AE192" i="71"/>
  <c r="F212" i="73"/>
  <c r="F192" i="73"/>
  <c r="AG192" i="72"/>
  <c r="AG212" i="72"/>
  <c r="AJ212" i="72"/>
  <c r="AJ192" i="72"/>
  <c r="AC192" i="73"/>
  <c r="AC212" i="73"/>
  <c r="I212" i="73"/>
  <c r="I192" i="73"/>
  <c r="L212" i="73"/>
  <c r="L192" i="73"/>
  <c r="O212" i="73"/>
  <c r="O192" i="73"/>
  <c r="AC212" i="74"/>
  <c r="AC192" i="74"/>
  <c r="H212" i="74"/>
  <c r="H192" i="74"/>
  <c r="E27" i="74"/>
  <c r="T212" i="75"/>
  <c r="T192" i="75"/>
  <c r="K143" i="75"/>
  <c r="K193" i="75" s="1"/>
  <c r="K143" i="74"/>
  <c r="K193" i="74" s="1"/>
  <c r="K213" i="74" s="1"/>
  <c r="K143" i="73"/>
  <c r="K193" i="73" s="1"/>
  <c r="K213" i="73" s="1"/>
  <c r="K143" i="72"/>
  <c r="K193" i="72" s="1"/>
  <c r="K213" i="72" s="1"/>
  <c r="K143" i="71"/>
  <c r="K193" i="71" s="1"/>
  <c r="K213" i="71" s="1"/>
  <c r="K143" i="70"/>
  <c r="K193" i="70" s="1"/>
  <c r="K213" i="70" s="1"/>
  <c r="K143" i="69"/>
  <c r="K193" i="69" s="1"/>
  <c r="K213" i="69" s="1"/>
  <c r="S172" i="75"/>
  <c r="S194" i="75" s="1"/>
  <c r="S172" i="74"/>
  <c r="S194" i="74" s="1"/>
  <c r="S172" i="73"/>
  <c r="S194" i="73" s="1"/>
  <c r="S172" i="72"/>
  <c r="S194" i="72" s="1"/>
  <c r="S172" i="71"/>
  <c r="S194" i="71" s="1"/>
  <c r="S172" i="70"/>
  <c r="S194" i="70" s="1"/>
  <c r="S172" i="69"/>
  <c r="S194" i="69" s="1"/>
  <c r="J172" i="75"/>
  <c r="J194" i="75" s="1"/>
  <c r="J172" i="74"/>
  <c r="J194" i="74" s="1"/>
  <c r="J172" i="73"/>
  <c r="J194" i="73" s="1"/>
  <c r="J172" i="72"/>
  <c r="J194" i="72" s="1"/>
  <c r="J172" i="71"/>
  <c r="J194" i="71" s="1"/>
  <c r="J172" i="70"/>
  <c r="J194" i="70" s="1"/>
  <c r="J172" i="69"/>
  <c r="J194" i="69" s="1"/>
  <c r="L176" i="75"/>
  <c r="L195" i="75" s="1"/>
  <c r="L176" i="74"/>
  <c r="L195" i="74" s="1"/>
  <c r="L176" i="73"/>
  <c r="L195" i="73" s="1"/>
  <c r="L176" i="72"/>
  <c r="L195" i="72" s="1"/>
  <c r="L176" i="71"/>
  <c r="L195" i="71" s="1"/>
  <c r="L176" i="70"/>
  <c r="L195" i="70" s="1"/>
  <c r="L176" i="69"/>
  <c r="L195" i="69" s="1"/>
  <c r="N172" i="75"/>
  <c r="N194" i="75" s="1"/>
  <c r="N214" i="75" s="1"/>
  <c r="N172" i="74"/>
  <c r="N194" i="74" s="1"/>
  <c r="N214" i="74" s="1"/>
  <c r="N172" i="73"/>
  <c r="N194" i="73" s="1"/>
  <c r="N172" i="72"/>
  <c r="N194" i="72" s="1"/>
  <c r="N172" i="71"/>
  <c r="N194" i="71" s="1"/>
  <c r="N172" i="70"/>
  <c r="N194" i="70" s="1"/>
  <c r="N214" i="70" s="1"/>
  <c r="N172" i="69"/>
  <c r="N194" i="69" s="1"/>
  <c r="N214" i="69" s="1"/>
  <c r="O143" i="75"/>
  <c r="O193" i="75" s="1"/>
  <c r="O213" i="75" s="1"/>
  <c r="O143" i="74"/>
  <c r="O193" i="74" s="1"/>
  <c r="O213" i="74" s="1"/>
  <c r="O143" i="73"/>
  <c r="O193" i="73" s="1"/>
  <c r="O143" i="72"/>
  <c r="O193" i="72" s="1"/>
  <c r="O143" i="71"/>
  <c r="O193" i="71" s="1"/>
  <c r="O143" i="70"/>
  <c r="O193" i="70" s="1"/>
  <c r="O143" i="69"/>
  <c r="O193" i="69" s="1"/>
  <c r="E143" i="75"/>
  <c r="E193" i="75" s="1"/>
  <c r="E213" i="75" s="1"/>
  <c r="E143" i="74"/>
  <c r="E193" i="74" s="1"/>
  <c r="E213" i="74" s="1"/>
  <c r="E143" i="73"/>
  <c r="E193" i="73" s="1"/>
  <c r="E143" i="72"/>
  <c r="E193" i="72" s="1"/>
  <c r="E143" i="71"/>
  <c r="E193" i="71" s="1"/>
  <c r="E143" i="70"/>
  <c r="E193" i="70" s="1"/>
  <c r="E213" i="70" s="1"/>
  <c r="E143" i="69"/>
  <c r="E193" i="69" s="1"/>
  <c r="E213" i="69" s="1"/>
  <c r="J176" i="75"/>
  <c r="J195" i="75" s="1"/>
  <c r="J215" i="75" s="1"/>
  <c r="J176" i="74"/>
  <c r="J195" i="74" s="1"/>
  <c r="J176" i="73"/>
  <c r="J195" i="73" s="1"/>
  <c r="J176" i="71"/>
  <c r="J195" i="71" s="1"/>
  <c r="J176" i="72"/>
  <c r="J195" i="72" s="1"/>
  <c r="J176" i="70"/>
  <c r="J195" i="70" s="1"/>
  <c r="J176" i="69"/>
  <c r="J195" i="69" s="1"/>
  <c r="AF216" i="71"/>
  <c r="AG216" i="75"/>
  <c r="L172" i="75"/>
  <c r="L194" i="75" s="1"/>
  <c r="L172" i="74"/>
  <c r="L194" i="74" s="1"/>
  <c r="L172" i="73"/>
  <c r="L194" i="73" s="1"/>
  <c r="L172" i="72"/>
  <c r="L194" i="72" s="1"/>
  <c r="L172" i="71"/>
  <c r="L194" i="71" s="1"/>
  <c r="L172" i="70"/>
  <c r="L194" i="70" s="1"/>
  <c r="L172" i="69"/>
  <c r="L194" i="69" s="1"/>
  <c r="AA216" i="70"/>
  <c r="AQ101" i="73"/>
  <c r="AE101" i="73"/>
  <c r="BB101" i="73"/>
  <c r="AP101" i="73"/>
  <c r="AD101" i="73"/>
  <c r="AZ101" i="73"/>
  <c r="AN101" i="73"/>
  <c r="AB101" i="73"/>
  <c r="AW101" i="73"/>
  <c r="AK101" i="73"/>
  <c r="Y101" i="73"/>
  <c r="AV101" i="73"/>
  <c r="AJ101" i="73"/>
  <c r="X101" i="73"/>
  <c r="AU101" i="73"/>
  <c r="AI101" i="73"/>
  <c r="W101" i="73"/>
  <c r="AY101" i="73"/>
  <c r="AA101" i="73"/>
  <c r="AX101" i="73"/>
  <c r="Z101" i="73"/>
  <c r="AT101" i="73"/>
  <c r="AS101" i="73"/>
  <c r="AR101" i="73"/>
  <c r="AO101" i="73"/>
  <c r="AM101" i="73"/>
  <c r="AL101" i="73"/>
  <c r="AH101" i="73"/>
  <c r="AF101" i="73"/>
  <c r="BA101" i="73"/>
  <c r="AC101" i="73"/>
  <c r="AG101" i="73"/>
  <c r="H128" i="75"/>
  <c r="AX83" i="74"/>
  <c r="AX134" i="74" s="1"/>
  <c r="AA216" i="73"/>
  <c r="I83" i="74"/>
  <c r="I134" i="74" s="1"/>
  <c r="F216" i="71"/>
  <c r="AQ105" i="72"/>
  <c r="AE105" i="72"/>
  <c r="BB105" i="72"/>
  <c r="AP105" i="72"/>
  <c r="AD105" i="72"/>
  <c r="BA105" i="72"/>
  <c r="AO105" i="72"/>
  <c r="AC105" i="72"/>
  <c r="AL105" i="72"/>
  <c r="AZ105" i="72"/>
  <c r="AK105" i="72"/>
  <c r="AY105" i="72"/>
  <c r="AJ105" i="72"/>
  <c r="AX105" i="72"/>
  <c r="AI105" i="72"/>
  <c r="AW105" i="72"/>
  <c r="AH105" i="72"/>
  <c r="AV105" i="72"/>
  <c r="AG105" i="72"/>
  <c r="AU105" i="72"/>
  <c r="AF105" i="72"/>
  <c r="AT105" i="72"/>
  <c r="AB105" i="72"/>
  <c r="AS105" i="72"/>
  <c r="AA105" i="72"/>
  <c r="AN105" i="72"/>
  <c r="AR105" i="72"/>
  <c r="AM105" i="72"/>
  <c r="AV97" i="71"/>
  <c r="AJ97" i="71"/>
  <c r="X97" i="71"/>
  <c r="AU97" i="71"/>
  <c r="AI97" i="71"/>
  <c r="W97" i="71"/>
  <c r="AT97" i="71"/>
  <c r="AH97" i="71"/>
  <c r="V97" i="71"/>
  <c r="AR97" i="71"/>
  <c r="AF97" i="71"/>
  <c r="T97" i="71"/>
  <c r="AX97" i="71"/>
  <c r="AL97" i="71"/>
  <c r="Z97" i="71"/>
  <c r="AY97" i="71"/>
  <c r="AC97" i="71"/>
  <c r="AW97" i="71"/>
  <c r="AB97" i="71"/>
  <c r="AS97" i="71"/>
  <c r="AA97" i="71"/>
  <c r="AQ97" i="71"/>
  <c r="Y97" i="71"/>
  <c r="AP97" i="71"/>
  <c r="U97" i="71"/>
  <c r="AO97" i="71"/>
  <c r="S97" i="71"/>
  <c r="AN97" i="71"/>
  <c r="AM97" i="71"/>
  <c r="AK97" i="71"/>
  <c r="BB97" i="71"/>
  <c r="AG97" i="71"/>
  <c r="BA97" i="71"/>
  <c r="AE97" i="71"/>
  <c r="AZ97" i="71"/>
  <c r="AD97" i="71"/>
  <c r="AJ198" i="70"/>
  <c r="AJ197" i="70"/>
  <c r="AJ217" i="70" s="1"/>
  <c r="AK186" i="70"/>
  <c r="AK212" i="70" s="1"/>
  <c r="AS100" i="70"/>
  <c r="AG100" i="70"/>
  <c r="AR100" i="70"/>
  <c r="AF100" i="70"/>
  <c r="BB100" i="70"/>
  <c r="AP100" i="70"/>
  <c r="AD100" i="70"/>
  <c r="AX100" i="70"/>
  <c r="AL100" i="70"/>
  <c r="Z100" i="70"/>
  <c r="AW100" i="70"/>
  <c r="AK100" i="70"/>
  <c r="Y100" i="70"/>
  <c r="AV100" i="70"/>
  <c r="AJ100" i="70"/>
  <c r="X100" i="70"/>
  <c r="AT100" i="70"/>
  <c r="V100" i="70"/>
  <c r="AQ100" i="70"/>
  <c r="AO100" i="70"/>
  <c r="AN100" i="70"/>
  <c r="AM100" i="70"/>
  <c r="AI100" i="70"/>
  <c r="AH100" i="70"/>
  <c r="AE100" i="70"/>
  <c r="BA100" i="70"/>
  <c r="AC100" i="70"/>
  <c r="AZ100" i="70"/>
  <c r="AB100" i="70"/>
  <c r="AY100" i="70"/>
  <c r="AA100" i="70"/>
  <c r="AU100" i="70"/>
  <c r="W100" i="70"/>
  <c r="N216" i="70"/>
  <c r="AP83" i="70"/>
  <c r="AP134" i="70" s="1"/>
  <c r="R128" i="70"/>
  <c r="E130" i="70"/>
  <c r="E132" i="70" s="1"/>
  <c r="E133" i="70" s="1"/>
  <c r="F129" i="70"/>
  <c r="AZ83" i="70"/>
  <c r="AZ134" i="70" s="1"/>
  <c r="AL83" i="70"/>
  <c r="AL134" i="70" s="1"/>
  <c r="AQ90" i="69"/>
  <c r="AE90" i="69"/>
  <c r="S90" i="69"/>
  <c r="BB90" i="69"/>
  <c r="AP90" i="69"/>
  <c r="AD90" i="69"/>
  <c r="R90" i="69"/>
  <c r="BA90" i="69"/>
  <c r="AO90" i="69"/>
  <c r="AC90" i="69"/>
  <c r="Q90" i="69"/>
  <c r="AZ90" i="69"/>
  <c r="AN90" i="69"/>
  <c r="AB90" i="69"/>
  <c r="P90" i="69"/>
  <c r="AY90" i="69"/>
  <c r="AM90" i="69"/>
  <c r="AA90" i="69"/>
  <c r="O90" i="69"/>
  <c r="AX90" i="69"/>
  <c r="AL90" i="69"/>
  <c r="Z90" i="69"/>
  <c r="N90" i="69"/>
  <c r="AW90" i="69"/>
  <c r="AK90" i="69"/>
  <c r="Y90" i="69"/>
  <c r="M90" i="69"/>
  <c r="AV90" i="69"/>
  <c r="AJ90" i="69"/>
  <c r="X90" i="69"/>
  <c r="L90" i="69"/>
  <c r="AU90" i="69"/>
  <c r="AI90" i="69"/>
  <c r="W90" i="69"/>
  <c r="AT90" i="69"/>
  <c r="AH90" i="69"/>
  <c r="V90" i="69"/>
  <c r="AS90" i="69"/>
  <c r="AG90" i="69"/>
  <c r="U90" i="69"/>
  <c r="AR90" i="69"/>
  <c r="AF90" i="69"/>
  <c r="T90" i="69"/>
  <c r="AB83" i="69"/>
  <c r="AB134" i="69" s="1"/>
  <c r="G27" i="69"/>
  <c r="I172" i="75"/>
  <c r="I194" i="75" s="1"/>
  <c r="I214" i="75" s="1"/>
  <c r="I172" i="74"/>
  <c r="I194" i="74" s="1"/>
  <c r="I172" i="73"/>
  <c r="I194" i="73" s="1"/>
  <c r="I214" i="73" s="1"/>
  <c r="I172" i="72"/>
  <c r="I194" i="72" s="1"/>
  <c r="I214" i="72" s="1"/>
  <c r="I172" i="71"/>
  <c r="I194" i="71" s="1"/>
  <c r="I214" i="71" s="1"/>
  <c r="I172" i="70"/>
  <c r="I194" i="70" s="1"/>
  <c r="I172" i="69"/>
  <c r="I194" i="69" s="1"/>
  <c r="Y212" i="69"/>
  <c r="Y192" i="69"/>
  <c r="F212" i="69"/>
  <c r="F192" i="69"/>
  <c r="C27" i="69"/>
  <c r="S192" i="70"/>
  <c r="S212" i="70"/>
  <c r="J212" i="70"/>
  <c r="J192" i="70"/>
  <c r="M192" i="70"/>
  <c r="M212" i="70"/>
  <c r="AI192" i="71"/>
  <c r="AI212" i="71"/>
  <c r="Z192" i="71"/>
  <c r="Z212" i="71"/>
  <c r="Q212" i="71"/>
  <c r="Q192" i="71"/>
  <c r="AK192" i="72"/>
  <c r="G192" i="72"/>
  <c r="G212" i="72"/>
  <c r="D27" i="72"/>
  <c r="U212" i="73"/>
  <c r="U192" i="73"/>
  <c r="X212" i="73"/>
  <c r="X192" i="73"/>
  <c r="AA192" i="73"/>
  <c r="AA212" i="73"/>
  <c r="T212" i="74"/>
  <c r="T192" i="74"/>
  <c r="U212" i="75"/>
  <c r="U192" i="75"/>
  <c r="L192" i="75"/>
  <c r="L212" i="75"/>
  <c r="O212" i="75"/>
  <c r="O192" i="75"/>
  <c r="H176" i="75"/>
  <c r="H195" i="75" s="1"/>
  <c r="H176" i="74"/>
  <c r="H195" i="74" s="1"/>
  <c r="H215" i="74" s="1"/>
  <c r="H176" i="73"/>
  <c r="H195" i="73" s="1"/>
  <c r="H215" i="73" s="1"/>
  <c r="H176" i="72"/>
  <c r="H195" i="72" s="1"/>
  <c r="H215" i="72" s="1"/>
  <c r="H176" i="71"/>
  <c r="H195" i="71" s="1"/>
  <c r="H215" i="71" s="1"/>
  <c r="H176" i="70"/>
  <c r="H195" i="70" s="1"/>
  <c r="H215" i="70" s="1"/>
  <c r="H176" i="69"/>
  <c r="H195" i="69" s="1"/>
  <c r="H215" i="69" s="1"/>
  <c r="V172" i="75"/>
  <c r="V194" i="75" s="1"/>
  <c r="V172" i="74"/>
  <c r="V194" i="74" s="1"/>
  <c r="V172" i="72"/>
  <c r="V194" i="72" s="1"/>
  <c r="V172" i="73"/>
  <c r="V194" i="73" s="1"/>
  <c r="V172" i="71"/>
  <c r="V194" i="71" s="1"/>
  <c r="V172" i="70"/>
  <c r="V194" i="70" s="1"/>
  <c r="V214" i="70" s="1"/>
  <c r="V172" i="69"/>
  <c r="V194" i="69" s="1"/>
  <c r="V214" i="69" s="1"/>
  <c r="X176" i="75"/>
  <c r="X195" i="75" s="1"/>
  <c r="X176" i="74"/>
  <c r="X195" i="74" s="1"/>
  <c r="X176" i="73"/>
  <c r="X195" i="73" s="1"/>
  <c r="X176" i="72"/>
  <c r="X195" i="72" s="1"/>
  <c r="X176" i="71"/>
  <c r="X195" i="71" s="1"/>
  <c r="X176" i="70"/>
  <c r="X195" i="70" s="1"/>
  <c r="X176" i="69"/>
  <c r="X195" i="69" s="1"/>
  <c r="Z172" i="75"/>
  <c r="Z194" i="75" s="1"/>
  <c r="Z172" i="74"/>
  <c r="Z194" i="74" s="1"/>
  <c r="Z172" i="73"/>
  <c r="Z194" i="73" s="1"/>
  <c r="Z172" i="72"/>
  <c r="Z194" i="72" s="1"/>
  <c r="Z172" i="71"/>
  <c r="Z194" i="71" s="1"/>
  <c r="Z172" i="70"/>
  <c r="Z194" i="70" s="1"/>
  <c r="Z172" i="69"/>
  <c r="Z194" i="69" s="1"/>
  <c r="AA143" i="75"/>
  <c r="AA193" i="75" s="1"/>
  <c r="AA213" i="75" s="1"/>
  <c r="AA143" i="74"/>
  <c r="AA193" i="74" s="1"/>
  <c r="AA143" i="73"/>
  <c r="AA193" i="73" s="1"/>
  <c r="AA143" i="72"/>
  <c r="AA193" i="72" s="1"/>
  <c r="AA143" i="71"/>
  <c r="AA193" i="71" s="1"/>
  <c r="AA143" i="70"/>
  <c r="AA193" i="70" s="1"/>
  <c r="AA143" i="69"/>
  <c r="AA193" i="69" s="1"/>
  <c r="H143" i="75"/>
  <c r="H193" i="75" s="1"/>
  <c r="H213" i="75" s="1"/>
  <c r="H143" i="74"/>
  <c r="H193" i="74" s="1"/>
  <c r="H213" i="74" s="1"/>
  <c r="H143" i="73"/>
  <c r="H193" i="73" s="1"/>
  <c r="H143" i="72"/>
  <c r="H193" i="72" s="1"/>
  <c r="H143" i="71"/>
  <c r="H193" i="71" s="1"/>
  <c r="H143" i="70"/>
  <c r="H193" i="70" s="1"/>
  <c r="H143" i="69"/>
  <c r="H193" i="69" s="1"/>
  <c r="R172" i="75"/>
  <c r="R194" i="75" s="1"/>
  <c r="R172" i="74"/>
  <c r="R194" i="74" s="1"/>
  <c r="R214" i="74" s="1"/>
  <c r="R172" i="73"/>
  <c r="R194" i="73" s="1"/>
  <c r="R214" i="73" s="1"/>
  <c r="R172" i="72"/>
  <c r="R194" i="72" s="1"/>
  <c r="R172" i="71"/>
  <c r="R194" i="71" s="1"/>
  <c r="R172" i="70"/>
  <c r="R194" i="70" s="1"/>
  <c r="R172" i="69"/>
  <c r="R194" i="69" s="1"/>
  <c r="N216" i="69"/>
  <c r="F216" i="70"/>
  <c r="I216" i="71"/>
  <c r="W143" i="75"/>
  <c r="W193" i="75" s="1"/>
  <c r="W143" i="74"/>
  <c r="W193" i="74" s="1"/>
  <c r="W143" i="73"/>
  <c r="W193" i="73" s="1"/>
  <c r="W143" i="72"/>
  <c r="W193" i="72" s="1"/>
  <c r="W143" i="71"/>
  <c r="W193" i="71" s="1"/>
  <c r="W143" i="70"/>
  <c r="W193" i="70" s="1"/>
  <c r="W213" i="70" s="1"/>
  <c r="W143" i="69"/>
  <c r="W193" i="69" s="1"/>
  <c r="W213" i="69" s="1"/>
  <c r="AG128" i="75"/>
  <c r="AQ106" i="69"/>
  <c r="AE106" i="69"/>
  <c r="BB106" i="69"/>
  <c r="AP106" i="69"/>
  <c r="AD106" i="69"/>
  <c r="BA106" i="69"/>
  <c r="AO106" i="69"/>
  <c r="AC106" i="69"/>
  <c r="AZ106" i="69"/>
  <c r="AN106" i="69"/>
  <c r="AB106" i="69"/>
  <c r="AY106" i="69"/>
  <c r="AM106" i="69"/>
  <c r="AX106" i="69"/>
  <c r="AL106" i="69"/>
  <c r="AW106" i="69"/>
  <c r="AK106" i="69"/>
  <c r="AV106" i="69"/>
  <c r="AJ106" i="69"/>
  <c r="AU106" i="69"/>
  <c r="AI106" i="69"/>
  <c r="AT106" i="69"/>
  <c r="AH106" i="69"/>
  <c r="AS106" i="69"/>
  <c r="AG106" i="69"/>
  <c r="AR106" i="69"/>
  <c r="AF106" i="69"/>
  <c r="AU96" i="74"/>
  <c r="AI96" i="74"/>
  <c r="W96" i="74"/>
  <c r="AT96" i="74"/>
  <c r="AH96" i="74"/>
  <c r="V96" i="74"/>
  <c r="AS96" i="74"/>
  <c r="AG96" i="74"/>
  <c r="U96" i="74"/>
  <c r="AR96" i="74"/>
  <c r="AF96" i="74"/>
  <c r="BB96" i="74"/>
  <c r="AP96" i="74"/>
  <c r="AD96" i="74"/>
  <c r="R96" i="74"/>
  <c r="BA96" i="74"/>
  <c r="AO96" i="74"/>
  <c r="AC96" i="74"/>
  <c r="AZ96" i="74"/>
  <c r="AN96" i="74"/>
  <c r="AB96" i="74"/>
  <c r="AM96" i="74"/>
  <c r="AL96" i="74"/>
  <c r="AK96" i="74"/>
  <c r="AJ96" i="74"/>
  <c r="AE96" i="74"/>
  <c r="Z96" i="74"/>
  <c r="AY96" i="74"/>
  <c r="Y96" i="74"/>
  <c r="AX96" i="74"/>
  <c r="X96" i="74"/>
  <c r="AV96" i="74"/>
  <c r="S96" i="74"/>
  <c r="AW96" i="74"/>
  <c r="AQ96" i="74"/>
  <c r="AA96" i="74"/>
  <c r="T96" i="74"/>
  <c r="AW83" i="75"/>
  <c r="AW134" i="75" s="1"/>
  <c r="I83" i="75"/>
  <c r="I134" i="75" s="1"/>
  <c r="E131" i="74"/>
  <c r="AX84" i="74"/>
  <c r="AL84" i="74"/>
  <c r="Z84" i="74"/>
  <c r="N84" i="74"/>
  <c r="AW84" i="74"/>
  <c r="AK84" i="74"/>
  <c r="Y84" i="74"/>
  <c r="M84" i="74"/>
  <c r="M128" i="74" s="1"/>
  <c r="AV84" i="74"/>
  <c r="AJ84" i="74"/>
  <c r="X84" i="74"/>
  <c r="L84" i="74"/>
  <c r="L128" i="74" s="1"/>
  <c r="AU84" i="74"/>
  <c r="AU128" i="74" s="1"/>
  <c r="AI84" i="74"/>
  <c r="W84" i="74"/>
  <c r="K84" i="74"/>
  <c r="K128" i="74" s="1"/>
  <c r="AT84" i="74"/>
  <c r="AH84" i="74"/>
  <c r="V84" i="74"/>
  <c r="J84" i="74"/>
  <c r="AR84" i="74"/>
  <c r="AF84" i="74"/>
  <c r="T84" i="74"/>
  <c r="H84" i="74"/>
  <c r="H128" i="74" s="1"/>
  <c r="AQ84" i="74"/>
  <c r="AE84" i="74"/>
  <c r="S84" i="74"/>
  <c r="G84" i="74"/>
  <c r="G128" i="74" s="1"/>
  <c r="BB84" i="74"/>
  <c r="BB128" i="74" s="1"/>
  <c r="AP84" i="74"/>
  <c r="AD84" i="74"/>
  <c r="R84" i="74"/>
  <c r="F84" i="74"/>
  <c r="F128" i="74" s="1"/>
  <c r="AZ84" i="74"/>
  <c r="AN84" i="74"/>
  <c r="AB84" i="74"/>
  <c r="P84" i="74"/>
  <c r="AO84" i="74"/>
  <c r="AM84" i="74"/>
  <c r="AG84" i="74"/>
  <c r="AC84" i="74"/>
  <c r="AA84" i="74"/>
  <c r="U84" i="74"/>
  <c r="Q84" i="74"/>
  <c r="O84" i="74"/>
  <c r="I84" i="74"/>
  <c r="I128" i="74" s="1"/>
  <c r="AY84" i="74"/>
  <c r="AS84" i="74"/>
  <c r="BA84" i="74"/>
  <c r="AL83" i="74"/>
  <c r="AL134" i="74" s="1"/>
  <c r="AS92" i="74"/>
  <c r="AG92" i="74"/>
  <c r="U92" i="74"/>
  <c r="AY92" i="74"/>
  <c r="AM92" i="74"/>
  <c r="AA92" i="74"/>
  <c r="O92" i="74"/>
  <c r="AX92" i="74"/>
  <c r="AL92" i="74"/>
  <c r="Z92" i="74"/>
  <c r="N92" i="74"/>
  <c r="AZ92" i="74"/>
  <c r="AI92" i="74"/>
  <c r="S92" i="74"/>
  <c r="AW92" i="74"/>
  <c r="AH92" i="74"/>
  <c r="R92" i="74"/>
  <c r="AV92" i="74"/>
  <c r="AF92" i="74"/>
  <c r="Q92" i="74"/>
  <c r="AU92" i="74"/>
  <c r="AE92" i="74"/>
  <c r="P92" i="74"/>
  <c r="AT92" i="74"/>
  <c r="AD92" i="74"/>
  <c r="AQ92" i="74"/>
  <c r="AB92" i="74"/>
  <c r="AP92" i="74"/>
  <c r="Y92" i="74"/>
  <c r="AO92" i="74"/>
  <c r="X92" i="74"/>
  <c r="BB92" i="74"/>
  <c r="AK92" i="74"/>
  <c r="V92" i="74"/>
  <c r="BA92" i="74"/>
  <c r="AR92" i="74"/>
  <c r="AN92" i="74"/>
  <c r="AJ92" i="74"/>
  <c r="AC92" i="74"/>
  <c r="T92" i="74"/>
  <c r="W92" i="74"/>
  <c r="J216" i="73"/>
  <c r="AF83" i="73"/>
  <c r="AF134" i="73" s="1"/>
  <c r="H128" i="73"/>
  <c r="I83" i="72"/>
  <c r="I134" i="72" s="1"/>
  <c r="AI83" i="72"/>
  <c r="AI134" i="72" s="1"/>
  <c r="AV83" i="72"/>
  <c r="AV134" i="72" s="1"/>
  <c r="Z83" i="72"/>
  <c r="Z134" i="72" s="1"/>
  <c r="E83" i="71"/>
  <c r="E134" i="71" s="1"/>
  <c r="W83" i="71"/>
  <c r="W134" i="71" s="1"/>
  <c r="AX88" i="70"/>
  <c r="AL88" i="70"/>
  <c r="Z88" i="70"/>
  <c r="N88" i="70"/>
  <c r="AW88" i="70"/>
  <c r="AK88" i="70"/>
  <c r="Y88" i="70"/>
  <c r="M88" i="70"/>
  <c r="AV88" i="70"/>
  <c r="AJ88" i="70"/>
  <c r="X88" i="70"/>
  <c r="L88" i="70"/>
  <c r="AU88" i="70"/>
  <c r="AI88" i="70"/>
  <c r="W88" i="70"/>
  <c r="K88" i="70"/>
  <c r="AT88" i="70"/>
  <c r="AH88" i="70"/>
  <c r="V88" i="70"/>
  <c r="J88" i="70"/>
  <c r="AS88" i="70"/>
  <c r="AG88" i="70"/>
  <c r="U88" i="70"/>
  <c r="AR88" i="70"/>
  <c r="AF88" i="70"/>
  <c r="AF128" i="70" s="1"/>
  <c r="T88" i="70"/>
  <c r="AQ88" i="70"/>
  <c r="AE88" i="70"/>
  <c r="S88" i="70"/>
  <c r="BB88" i="70"/>
  <c r="AP88" i="70"/>
  <c r="AD88" i="70"/>
  <c r="R88" i="70"/>
  <c r="BA88" i="70"/>
  <c r="AO88" i="70"/>
  <c r="AC88" i="70"/>
  <c r="Q88" i="70"/>
  <c r="AZ88" i="70"/>
  <c r="AN88" i="70"/>
  <c r="AB88" i="70"/>
  <c r="P88" i="70"/>
  <c r="AY88" i="70"/>
  <c r="AM88" i="70"/>
  <c r="AA88" i="70"/>
  <c r="O88" i="70"/>
  <c r="O128" i="70" s="1"/>
  <c r="AY105" i="70"/>
  <c r="AM105" i="70"/>
  <c r="AA105" i="70"/>
  <c r="AA128" i="70" s="1"/>
  <c r="AX105" i="70"/>
  <c r="AL105" i="70"/>
  <c r="AW105" i="70"/>
  <c r="AK105" i="70"/>
  <c r="AV105" i="70"/>
  <c r="AJ105" i="70"/>
  <c r="AU105" i="70"/>
  <c r="AI105" i="70"/>
  <c r="AS105" i="70"/>
  <c r="AG105" i="70"/>
  <c r="AR105" i="70"/>
  <c r="AF105" i="70"/>
  <c r="AQ105" i="70"/>
  <c r="AE105" i="70"/>
  <c r="BB105" i="70"/>
  <c r="AP105" i="70"/>
  <c r="AD105" i="70"/>
  <c r="BA105" i="70"/>
  <c r="AZ105" i="70"/>
  <c r="AT105" i="70"/>
  <c r="AO105" i="70"/>
  <c r="AN105" i="70"/>
  <c r="AH105" i="70"/>
  <c r="AC105" i="70"/>
  <c r="AB105" i="70"/>
  <c r="AD83" i="70"/>
  <c r="AD134" i="70" s="1"/>
  <c r="AN83" i="70"/>
  <c r="AN134" i="70" s="1"/>
  <c r="Z83" i="70"/>
  <c r="Z134" i="70" s="1"/>
  <c r="AX104" i="69"/>
  <c r="AL104" i="69"/>
  <c r="Z104" i="69"/>
  <c r="AW104" i="69"/>
  <c r="AK104" i="69"/>
  <c r="AV104" i="69"/>
  <c r="AJ104" i="69"/>
  <c r="AU104" i="69"/>
  <c r="AI104" i="69"/>
  <c r="AT104" i="69"/>
  <c r="AH104" i="69"/>
  <c r="AS104" i="69"/>
  <c r="AG104" i="69"/>
  <c r="AR104" i="69"/>
  <c r="AF104" i="69"/>
  <c r="AQ104" i="69"/>
  <c r="AE104" i="69"/>
  <c r="BB104" i="69"/>
  <c r="AP104" i="69"/>
  <c r="AD104" i="69"/>
  <c r="BA104" i="69"/>
  <c r="AO104" i="69"/>
  <c r="AC104" i="69"/>
  <c r="AZ104" i="69"/>
  <c r="AN104" i="69"/>
  <c r="AB104" i="69"/>
  <c r="AY104" i="69"/>
  <c r="AM104" i="69"/>
  <c r="AA104" i="69"/>
  <c r="AQ103" i="69"/>
  <c r="AE103" i="69"/>
  <c r="BB103" i="69"/>
  <c r="AP103" i="69"/>
  <c r="AD103" i="69"/>
  <c r="BA103" i="69"/>
  <c r="AO103" i="69"/>
  <c r="AC103" i="69"/>
  <c r="AZ103" i="69"/>
  <c r="AN103" i="69"/>
  <c r="AB103" i="69"/>
  <c r="AY103" i="69"/>
  <c r="AM103" i="69"/>
  <c r="AA103" i="69"/>
  <c r="AX103" i="69"/>
  <c r="AL103" i="69"/>
  <c r="Z103" i="69"/>
  <c r="AW103" i="69"/>
  <c r="AK103" i="69"/>
  <c r="Y103" i="69"/>
  <c r="AV103" i="69"/>
  <c r="AJ103" i="69"/>
  <c r="AU103" i="69"/>
  <c r="AI103" i="69"/>
  <c r="AT103" i="69"/>
  <c r="AH103" i="69"/>
  <c r="AS103" i="69"/>
  <c r="AG103" i="69"/>
  <c r="AR103" i="69"/>
  <c r="AF103" i="69"/>
  <c r="AS83" i="70"/>
  <c r="AS134" i="70" s="1"/>
  <c r="AR101" i="69"/>
  <c r="AF101" i="69"/>
  <c r="AQ101" i="69"/>
  <c r="AE101" i="69"/>
  <c r="BB101" i="69"/>
  <c r="AP101" i="69"/>
  <c r="AD101" i="69"/>
  <c r="BA101" i="69"/>
  <c r="AO101" i="69"/>
  <c r="AC101" i="69"/>
  <c r="AZ101" i="69"/>
  <c r="AN101" i="69"/>
  <c r="AB101" i="69"/>
  <c r="AY101" i="69"/>
  <c r="AM101" i="69"/>
  <c r="AA101" i="69"/>
  <c r="AX101" i="69"/>
  <c r="AL101" i="69"/>
  <c r="Z101" i="69"/>
  <c r="AW101" i="69"/>
  <c r="AK101" i="69"/>
  <c r="Y101" i="69"/>
  <c r="AV101" i="69"/>
  <c r="AJ101" i="69"/>
  <c r="X101" i="69"/>
  <c r="AU101" i="69"/>
  <c r="AI101" i="69"/>
  <c r="W101" i="69"/>
  <c r="AT101" i="69"/>
  <c r="AH101" i="69"/>
  <c r="AS101" i="69"/>
  <c r="AG101" i="69"/>
  <c r="P83" i="69"/>
  <c r="P134" i="69" s="1"/>
  <c r="AH83" i="69"/>
  <c r="AH134" i="69" s="1"/>
  <c r="AK212" i="75"/>
  <c r="T143" i="75"/>
  <c r="T193" i="75" s="1"/>
  <c r="T213" i="75" s="1"/>
  <c r="T143" i="74"/>
  <c r="T193" i="74" s="1"/>
  <c r="T213" i="74" s="1"/>
  <c r="T143" i="73"/>
  <c r="T193" i="73" s="1"/>
  <c r="T213" i="73" s="1"/>
  <c r="T143" i="72"/>
  <c r="T193" i="72" s="1"/>
  <c r="T213" i="72" s="1"/>
  <c r="T143" i="71"/>
  <c r="T193" i="71" s="1"/>
  <c r="T213" i="71" s="1"/>
  <c r="T143" i="69"/>
  <c r="T193" i="69" s="1"/>
  <c r="T213" i="69" s="1"/>
  <c r="T143" i="70"/>
  <c r="T193" i="70" s="1"/>
  <c r="F172" i="75"/>
  <c r="F194" i="75" s="1"/>
  <c r="F172" i="74"/>
  <c r="F194" i="74" s="1"/>
  <c r="F214" i="74" s="1"/>
  <c r="F172" i="73"/>
  <c r="F194" i="73" s="1"/>
  <c r="F214" i="73" s="1"/>
  <c r="F172" i="72"/>
  <c r="F194" i="72" s="1"/>
  <c r="F214" i="72" s="1"/>
  <c r="F172" i="71"/>
  <c r="F194" i="71" s="1"/>
  <c r="F172" i="70"/>
  <c r="F194" i="70" s="1"/>
  <c r="F172" i="69"/>
  <c r="F194" i="69" s="1"/>
  <c r="E172" i="75"/>
  <c r="E194" i="75" s="1"/>
  <c r="E214" i="75" s="1"/>
  <c r="E172" i="74"/>
  <c r="E194" i="74" s="1"/>
  <c r="E214" i="74" s="1"/>
  <c r="E172" i="73"/>
  <c r="E194" i="73" s="1"/>
  <c r="E214" i="73" s="1"/>
  <c r="E172" i="72"/>
  <c r="E194" i="72" s="1"/>
  <c r="E214" i="72" s="1"/>
  <c r="E172" i="71"/>
  <c r="E194" i="71" s="1"/>
  <c r="E214" i="71" s="1"/>
  <c r="E172" i="70"/>
  <c r="E194" i="70" s="1"/>
  <c r="E172" i="69"/>
  <c r="E194" i="69" s="1"/>
  <c r="AK192" i="69"/>
  <c r="R212" i="69"/>
  <c r="R192" i="69"/>
  <c r="I212" i="69"/>
  <c r="F27" i="69"/>
  <c r="I192" i="69"/>
  <c r="E212" i="70"/>
  <c r="AE192" i="70"/>
  <c r="AE212" i="70"/>
  <c r="V192" i="70"/>
  <c r="V212" i="70"/>
  <c r="Y192" i="70"/>
  <c r="Y212" i="70"/>
  <c r="AL192" i="71"/>
  <c r="AC212" i="71"/>
  <c r="AC192" i="71"/>
  <c r="H212" i="71"/>
  <c r="H192" i="71"/>
  <c r="E27" i="71"/>
  <c r="E192" i="72"/>
  <c r="B27" i="72"/>
  <c r="S192" i="72"/>
  <c r="S212" i="72"/>
  <c r="J192" i="72"/>
  <c r="J212" i="72"/>
  <c r="P212" i="73"/>
  <c r="P192" i="73"/>
  <c r="AG212" i="73"/>
  <c r="AG192" i="73"/>
  <c r="AJ212" i="73"/>
  <c r="AJ192" i="73"/>
  <c r="J212" i="74"/>
  <c r="J192" i="74"/>
  <c r="N192" i="74"/>
  <c r="N212" i="74"/>
  <c r="AF212" i="74"/>
  <c r="AF192" i="74"/>
  <c r="AC212" i="75"/>
  <c r="AC192" i="75"/>
  <c r="X192" i="75"/>
  <c r="X212" i="75"/>
  <c r="AA192" i="75"/>
  <c r="AA212" i="75"/>
  <c r="G212" i="75"/>
  <c r="G192" i="75"/>
  <c r="T176" i="75"/>
  <c r="T195" i="75" s="1"/>
  <c r="T176" i="74"/>
  <c r="T195" i="74" s="1"/>
  <c r="T176" i="73"/>
  <c r="T195" i="73" s="1"/>
  <c r="T176" i="72"/>
  <c r="T195" i="72" s="1"/>
  <c r="T176" i="71"/>
  <c r="T195" i="71" s="1"/>
  <c r="T176" i="70"/>
  <c r="T195" i="70" s="1"/>
  <c r="T176" i="69"/>
  <c r="T195" i="69" s="1"/>
  <c r="AB143" i="75"/>
  <c r="AB193" i="75" s="1"/>
  <c r="AB143" i="74"/>
  <c r="AB193" i="74" s="1"/>
  <c r="AB143" i="72"/>
  <c r="AB193" i="72" s="1"/>
  <c r="AB143" i="73"/>
  <c r="AB193" i="73" s="1"/>
  <c r="AB143" i="71"/>
  <c r="AB193" i="71" s="1"/>
  <c r="AB143" i="70"/>
  <c r="AB193" i="70" s="1"/>
  <c r="AB143" i="69"/>
  <c r="AB193" i="69" s="1"/>
  <c r="M172" i="75"/>
  <c r="M194" i="75" s="1"/>
  <c r="M214" i="75" s="1"/>
  <c r="M172" i="74"/>
  <c r="M194" i="74" s="1"/>
  <c r="M214" i="74" s="1"/>
  <c r="M172" i="73"/>
  <c r="M194" i="73" s="1"/>
  <c r="M172" i="72"/>
  <c r="M194" i="72" s="1"/>
  <c r="M172" i="71"/>
  <c r="M194" i="71" s="1"/>
  <c r="M172" i="70"/>
  <c r="M194" i="70" s="1"/>
  <c r="M172" i="69"/>
  <c r="M194" i="69" s="1"/>
  <c r="L216" i="73"/>
  <c r="Z216" i="69"/>
  <c r="G216" i="70"/>
  <c r="V216" i="74"/>
  <c r="Z216" i="74"/>
  <c r="G216" i="75"/>
  <c r="N128" i="74" l="1"/>
  <c r="U128" i="75"/>
  <c r="V128" i="70"/>
  <c r="X128" i="70"/>
  <c r="AB128" i="70"/>
  <c r="T128" i="70"/>
  <c r="Y128" i="73"/>
  <c r="AA128" i="73"/>
  <c r="U128" i="73"/>
  <c r="AC128" i="75"/>
  <c r="AI128" i="75"/>
  <c r="AT128" i="72"/>
  <c r="AU128" i="71"/>
  <c r="AH128" i="70"/>
  <c r="AL128" i="70"/>
  <c r="AN128" i="70"/>
  <c r="AP128" i="70"/>
  <c r="AH128" i="73"/>
  <c r="AK128" i="73"/>
  <c r="AM128" i="73"/>
  <c r="AO128" i="73"/>
  <c r="AG128" i="73"/>
  <c r="AU128" i="70"/>
  <c r="AK128" i="75"/>
  <c r="AA128" i="75"/>
  <c r="AQ128" i="75"/>
  <c r="AX128" i="75"/>
  <c r="AT128" i="70"/>
  <c r="AX128" i="70"/>
  <c r="BB128" i="70"/>
  <c r="AT128" i="73"/>
  <c r="AW128" i="73"/>
  <c r="AY128" i="73"/>
  <c r="BA128" i="73"/>
  <c r="AS128" i="73"/>
  <c r="BA128" i="75"/>
  <c r="T128" i="75"/>
  <c r="Q128" i="73"/>
  <c r="AN128" i="72"/>
  <c r="Z128" i="75"/>
  <c r="L128" i="70"/>
  <c r="AC128" i="74"/>
  <c r="K128" i="70"/>
  <c r="M128" i="70"/>
  <c r="Q128" i="70"/>
  <c r="K128" i="73"/>
  <c r="P128" i="73"/>
  <c r="R128" i="73"/>
  <c r="V128" i="73"/>
  <c r="AK128" i="72"/>
  <c r="AJ128" i="75"/>
  <c r="R128" i="75"/>
  <c r="Y128" i="75"/>
  <c r="I128" i="71"/>
  <c r="AF128" i="71"/>
  <c r="AE128" i="74"/>
  <c r="Z128" i="70"/>
  <c r="Q128" i="75"/>
  <c r="W128" i="70"/>
  <c r="Y128" i="70"/>
  <c r="AC128" i="70"/>
  <c r="Z128" i="73"/>
  <c r="AB128" i="73"/>
  <c r="T128" i="73"/>
  <c r="AF128" i="75"/>
  <c r="Z128" i="71"/>
  <c r="BA128" i="70"/>
  <c r="AS128" i="75"/>
  <c r="S128" i="75"/>
  <c r="AU128" i="75"/>
  <c r="AG128" i="70"/>
  <c r="AI128" i="70"/>
  <c r="AK128" i="70"/>
  <c r="AO128" i="70"/>
  <c r="AE128" i="70"/>
  <c r="AI128" i="73"/>
  <c r="AN128" i="73"/>
  <c r="AP128" i="73"/>
  <c r="AF128" i="73"/>
  <c r="AD128" i="70"/>
  <c r="AR128" i="70"/>
  <c r="AM128" i="70"/>
  <c r="AN128" i="75"/>
  <c r="AP128" i="75"/>
  <c r="AR128" i="75"/>
  <c r="AT128" i="75"/>
  <c r="AC128" i="73"/>
  <c r="AL128" i="75"/>
  <c r="AW128" i="70"/>
  <c r="AQ128" i="70"/>
  <c r="AD128" i="73"/>
  <c r="AV128" i="73"/>
  <c r="AU128" i="73"/>
  <c r="AX128" i="73"/>
  <c r="AZ128" i="73"/>
  <c r="BB128" i="73"/>
  <c r="AR128" i="73"/>
  <c r="AB128" i="75"/>
  <c r="AV128" i="75"/>
  <c r="AD128" i="75"/>
  <c r="AX128" i="74"/>
  <c r="M214" i="69"/>
  <c r="T215" i="70"/>
  <c r="T215" i="71"/>
  <c r="H213" i="69"/>
  <c r="Z214" i="71"/>
  <c r="V214" i="72"/>
  <c r="L214" i="71"/>
  <c r="O213" i="69"/>
  <c r="J214" i="72"/>
  <c r="S214" i="73"/>
  <c r="L216" i="71"/>
  <c r="M214" i="72"/>
  <c r="AB213" i="72"/>
  <c r="T215" i="73"/>
  <c r="E214" i="69"/>
  <c r="F214" i="70"/>
  <c r="T213" i="70"/>
  <c r="Q128" i="74"/>
  <c r="R128" i="74"/>
  <c r="J128" i="74"/>
  <c r="W213" i="75"/>
  <c r="R214" i="70"/>
  <c r="H213" i="71"/>
  <c r="AA213" i="72"/>
  <c r="Z214" i="73"/>
  <c r="X215" i="74"/>
  <c r="V214" i="75"/>
  <c r="AK212" i="72"/>
  <c r="I214" i="69"/>
  <c r="L214" i="73"/>
  <c r="J215" i="72"/>
  <c r="E213" i="72"/>
  <c r="O213" i="71"/>
  <c r="N214" i="72"/>
  <c r="L215" i="73"/>
  <c r="J214" i="74"/>
  <c r="S214" i="75"/>
  <c r="AK196" i="73"/>
  <c r="AK216" i="73" s="1"/>
  <c r="AL187" i="73"/>
  <c r="U214" i="69"/>
  <c r="G214" i="69"/>
  <c r="AS128" i="70"/>
  <c r="S215" i="69"/>
  <c r="AB215" i="70"/>
  <c r="AA215" i="70"/>
  <c r="W214" i="72"/>
  <c r="U213" i="73"/>
  <c r="R213" i="74"/>
  <c r="G215" i="71"/>
  <c r="O215" i="73"/>
  <c r="K214" i="74"/>
  <c r="I213" i="75"/>
  <c r="L213" i="75"/>
  <c r="AJ217" i="69"/>
  <c r="R215" i="73"/>
  <c r="U215" i="74"/>
  <c r="AR128" i="72"/>
  <c r="AV128" i="72"/>
  <c r="AM128" i="72"/>
  <c r="AD128" i="72"/>
  <c r="V213" i="70"/>
  <c r="I215" i="71"/>
  <c r="Y213" i="69"/>
  <c r="Q215" i="70"/>
  <c r="O214" i="71"/>
  <c r="J213" i="73"/>
  <c r="AC215" i="71"/>
  <c r="H128" i="71"/>
  <c r="K128" i="71"/>
  <c r="O128" i="71"/>
  <c r="R128" i="71"/>
  <c r="AJ218" i="75"/>
  <c r="AR128" i="69"/>
  <c r="AI128" i="69"/>
  <c r="AL128" i="69"/>
  <c r="E190" i="75"/>
  <c r="E135" i="75"/>
  <c r="S128" i="72"/>
  <c r="P128" i="74"/>
  <c r="J214" i="69"/>
  <c r="M214" i="73"/>
  <c r="AB213" i="74"/>
  <c r="T215" i="74"/>
  <c r="AK212" i="69"/>
  <c r="E214" i="70"/>
  <c r="F214" i="71"/>
  <c r="U128" i="74"/>
  <c r="AD128" i="74"/>
  <c r="V128" i="74"/>
  <c r="Y128" i="74"/>
  <c r="R214" i="71"/>
  <c r="H213" i="72"/>
  <c r="AA213" i="73"/>
  <c r="Z214" i="74"/>
  <c r="X215" i="75"/>
  <c r="I214" i="70"/>
  <c r="E190" i="70"/>
  <c r="E135" i="70"/>
  <c r="L214" i="74"/>
  <c r="J215" i="71"/>
  <c r="E213" i="73"/>
  <c r="O213" i="72"/>
  <c r="N214" i="73"/>
  <c r="L215" i="74"/>
  <c r="J214" i="75"/>
  <c r="U214" i="70"/>
  <c r="G214" i="70"/>
  <c r="AJ217" i="71"/>
  <c r="V215" i="69"/>
  <c r="S215" i="70"/>
  <c r="AB215" i="71"/>
  <c r="AA215" i="72"/>
  <c r="W214" i="73"/>
  <c r="U213" i="74"/>
  <c r="R213" i="75"/>
  <c r="G215" i="72"/>
  <c r="O215" i="74"/>
  <c r="K214" i="75"/>
  <c r="L216" i="69"/>
  <c r="R215" i="74"/>
  <c r="U215" i="75"/>
  <c r="M213" i="73"/>
  <c r="I128" i="72"/>
  <c r="J128" i="72"/>
  <c r="E130" i="72"/>
  <c r="E132" i="72" s="1"/>
  <c r="E133" i="72" s="1"/>
  <c r="F129" i="72"/>
  <c r="AY128" i="72"/>
  <c r="AP128" i="72"/>
  <c r="AA214" i="69"/>
  <c r="Z215" i="70"/>
  <c r="V213" i="71"/>
  <c r="I215" i="72"/>
  <c r="E212" i="75"/>
  <c r="AC214" i="70"/>
  <c r="Y213" i="70"/>
  <c r="Q215" i="71"/>
  <c r="O214" i="72"/>
  <c r="N215" i="73"/>
  <c r="J213" i="74"/>
  <c r="T214" i="75"/>
  <c r="AC215" i="72"/>
  <c r="AD214" i="73"/>
  <c r="V128" i="71"/>
  <c r="Y128" i="71"/>
  <c r="AE128" i="71"/>
  <c r="AD128" i="71"/>
  <c r="W215" i="69"/>
  <c r="R128" i="69"/>
  <c r="AU128" i="69"/>
  <c r="AX128" i="69"/>
  <c r="X213" i="73"/>
  <c r="P214" i="73"/>
  <c r="N213" i="74"/>
  <c r="M215" i="75"/>
  <c r="Q213" i="72"/>
  <c r="AK198" i="74"/>
  <c r="AK218" i="74" s="1"/>
  <c r="AK197" i="74"/>
  <c r="AL186" i="74"/>
  <c r="AK191" i="74"/>
  <c r="AK211" i="74" s="1"/>
  <c r="AB213" i="75"/>
  <c r="T215" i="75"/>
  <c r="AA128" i="74"/>
  <c r="AP128" i="74"/>
  <c r="AH128" i="74"/>
  <c r="AK128" i="74"/>
  <c r="R214" i="72"/>
  <c r="H213" i="73"/>
  <c r="AA213" i="74"/>
  <c r="Z214" i="75"/>
  <c r="L214" i="75"/>
  <c r="J215" i="73"/>
  <c r="O213" i="73"/>
  <c r="L215" i="75"/>
  <c r="AK192" i="74"/>
  <c r="E212" i="71"/>
  <c r="AB215" i="72"/>
  <c r="AA215" i="73"/>
  <c r="U213" i="75"/>
  <c r="G215" i="73"/>
  <c r="O215" i="75"/>
  <c r="R215" i="75"/>
  <c r="U128" i="72"/>
  <c r="V128" i="72"/>
  <c r="M128" i="72"/>
  <c r="P128" i="72"/>
  <c r="BB128" i="72"/>
  <c r="V213" i="72"/>
  <c r="L216" i="75"/>
  <c r="J213" i="75"/>
  <c r="S128" i="71"/>
  <c r="AJ128" i="71"/>
  <c r="AM128" i="71"/>
  <c r="AS128" i="71"/>
  <c r="AP128" i="71"/>
  <c r="AD128" i="69"/>
  <c r="U128" i="69"/>
  <c r="L128" i="69"/>
  <c r="O128" i="69"/>
  <c r="AT128" i="74"/>
  <c r="AW128" i="74"/>
  <c r="J215" i="74"/>
  <c r="AL196" i="75"/>
  <c r="AL216" i="75" s="1"/>
  <c r="AM187" i="75"/>
  <c r="AB215" i="73"/>
  <c r="AA215" i="74"/>
  <c r="AE172" i="75"/>
  <c r="AE194" i="75" s="1"/>
  <c r="AE172" i="74"/>
  <c r="AE194" i="74" s="1"/>
  <c r="AE172" i="73"/>
  <c r="AE194" i="73" s="1"/>
  <c r="AE172" i="72"/>
  <c r="AE194" i="72" s="1"/>
  <c r="AE172" i="71"/>
  <c r="AE194" i="71" s="1"/>
  <c r="AE172" i="70"/>
  <c r="AE194" i="70" s="1"/>
  <c r="AE172" i="69"/>
  <c r="AE194" i="69" s="1"/>
  <c r="G215" i="74"/>
  <c r="AJ218" i="69"/>
  <c r="AH128" i="72"/>
  <c r="Y128" i="72"/>
  <c r="AB128" i="72"/>
  <c r="AL196" i="72"/>
  <c r="AL216" i="72" s="1"/>
  <c r="AM187" i="72"/>
  <c r="F215" i="70"/>
  <c r="AA214" i="71"/>
  <c r="Z215" i="72"/>
  <c r="V213" i="73"/>
  <c r="I215" i="74"/>
  <c r="AC214" i="72"/>
  <c r="Y213" i="72"/>
  <c r="Q215" i="73"/>
  <c r="O214" i="74"/>
  <c r="AC215" i="74"/>
  <c r="AD214" i="75"/>
  <c r="AG128" i="71"/>
  <c r="AX128" i="71"/>
  <c r="L128" i="71"/>
  <c r="Q128" i="71"/>
  <c r="BB128" i="71"/>
  <c r="H214" i="69"/>
  <c r="Z213" i="69"/>
  <c r="Y215" i="70"/>
  <c r="W215" i="71"/>
  <c r="S213" i="72"/>
  <c r="AP128" i="69"/>
  <c r="AG128" i="69"/>
  <c r="X128" i="69"/>
  <c r="AA128" i="69"/>
  <c r="AJ217" i="75"/>
  <c r="Q213" i="74"/>
  <c r="BB128" i="69"/>
  <c r="AS128" i="69"/>
  <c r="AJ128" i="69"/>
  <c r="AM128" i="69"/>
  <c r="AJ217" i="73"/>
  <c r="Q213" i="75"/>
  <c r="F214" i="75"/>
  <c r="AM128" i="74"/>
  <c r="S128" i="74"/>
  <c r="W128" i="74"/>
  <c r="Z128" i="74"/>
  <c r="R214" i="75"/>
  <c r="I214" i="74"/>
  <c r="AJ218" i="71"/>
  <c r="F131" i="70"/>
  <c r="X128" i="73"/>
  <c r="AB215" i="75"/>
  <c r="E212" i="73"/>
  <c r="AJ217" i="74"/>
  <c r="F213" i="69"/>
  <c r="Y214" i="70"/>
  <c r="AL186" i="69"/>
  <c r="AK198" i="69"/>
  <c r="AK218" i="69" s="1"/>
  <c r="AK197" i="69"/>
  <c r="AK191" i="69"/>
  <c r="AK211" i="69" s="1"/>
  <c r="AE128" i="72"/>
  <c r="K128" i="72"/>
  <c r="AW128" i="72"/>
  <c r="AZ128" i="72"/>
  <c r="F215" i="72"/>
  <c r="AA214" i="73"/>
  <c r="Z215" i="74"/>
  <c r="V213" i="75"/>
  <c r="AC214" i="74"/>
  <c r="Y213" i="74"/>
  <c r="Q215" i="75"/>
  <c r="T128" i="71"/>
  <c r="W128" i="71"/>
  <c r="AO128" i="71"/>
  <c r="AT128" i="71"/>
  <c r="E215" i="70"/>
  <c r="AB214" i="70"/>
  <c r="Y215" i="72"/>
  <c r="W215" i="73"/>
  <c r="E130" i="69"/>
  <c r="E132" i="69" s="1"/>
  <c r="E133" i="69" s="1"/>
  <c r="F129" i="69"/>
  <c r="AV128" i="69"/>
  <c r="AY128" i="69"/>
  <c r="AJ218" i="73"/>
  <c r="G213" i="69"/>
  <c r="AD143" i="75"/>
  <c r="AD193" i="75" s="1"/>
  <c r="AD143" i="74"/>
  <c r="AD193" i="74" s="1"/>
  <c r="AD213" i="74" s="1"/>
  <c r="AD143" i="73"/>
  <c r="AD193" i="73" s="1"/>
  <c r="AD213" i="73" s="1"/>
  <c r="AD143" i="72"/>
  <c r="AD193" i="72" s="1"/>
  <c r="AD213" i="72" s="1"/>
  <c r="AD143" i="71"/>
  <c r="AD193" i="71" s="1"/>
  <c r="AD213" i="71" s="1"/>
  <c r="AD143" i="70"/>
  <c r="AD193" i="70" s="1"/>
  <c r="AD213" i="70" s="1"/>
  <c r="AD143" i="69"/>
  <c r="AD193" i="69" s="1"/>
  <c r="AD213" i="69" s="1"/>
  <c r="AK211" i="71"/>
  <c r="S214" i="69"/>
  <c r="AJ128" i="73"/>
  <c r="G129" i="75"/>
  <c r="F130" i="75"/>
  <c r="F132" i="75" s="1"/>
  <c r="F133" i="75" s="1"/>
  <c r="AG128" i="72"/>
  <c r="W128" i="72"/>
  <c r="N128" i="72"/>
  <c r="Q128" i="72"/>
  <c r="F215" i="73"/>
  <c r="AA214" i="74"/>
  <c r="Y213" i="75"/>
  <c r="AH128" i="71"/>
  <c r="AK128" i="71"/>
  <c r="M128" i="71"/>
  <c r="F129" i="71"/>
  <c r="E130" i="71"/>
  <c r="E132" i="71" s="1"/>
  <c r="E133" i="71" s="1"/>
  <c r="AB214" i="71"/>
  <c r="S128" i="69"/>
  <c r="M128" i="69"/>
  <c r="P128" i="69"/>
  <c r="L216" i="72"/>
  <c r="K215" i="69"/>
  <c r="S214" i="70"/>
  <c r="AK196" i="71"/>
  <c r="AK216" i="71" s="1"/>
  <c r="AL187" i="71"/>
  <c r="AQ128" i="72"/>
  <c r="AI128" i="72"/>
  <c r="Z128" i="72"/>
  <c r="AC128" i="72"/>
  <c r="AK212" i="73"/>
  <c r="AK197" i="72"/>
  <c r="AL186" i="72"/>
  <c r="AK198" i="72"/>
  <c r="AK191" i="72"/>
  <c r="AK211" i="72" s="1"/>
  <c r="AV128" i="71"/>
  <c r="AY128" i="71"/>
  <c r="AA128" i="71"/>
  <c r="P128" i="71"/>
  <c r="E215" i="72"/>
  <c r="AB214" i="72"/>
  <c r="Y215" i="74"/>
  <c r="W215" i="75"/>
  <c r="AE128" i="69"/>
  <c r="V128" i="69"/>
  <c r="Y128" i="69"/>
  <c r="AB128" i="69"/>
  <c r="K215" i="70"/>
  <c r="AL198" i="71"/>
  <c r="AL197" i="71"/>
  <c r="AM186" i="71"/>
  <c r="AL191" i="71"/>
  <c r="AI128" i="74"/>
  <c r="AB213" i="69"/>
  <c r="T215" i="69"/>
  <c r="AS128" i="74"/>
  <c r="AB128" i="74"/>
  <c r="F129" i="74"/>
  <c r="F131" i="74" s="1"/>
  <c r="E130" i="74"/>
  <c r="E132" i="74" s="1"/>
  <c r="E133" i="74" s="1"/>
  <c r="W213" i="71"/>
  <c r="Z214" i="69"/>
  <c r="X215" i="70"/>
  <c r="V214" i="71"/>
  <c r="AK198" i="70"/>
  <c r="AK218" i="70" s="1"/>
  <c r="AK197" i="70"/>
  <c r="AL186" i="70"/>
  <c r="AK191" i="70"/>
  <c r="L214" i="69"/>
  <c r="L215" i="69"/>
  <c r="J214" i="70"/>
  <c r="S214" i="71"/>
  <c r="U213" i="69"/>
  <c r="R213" i="70"/>
  <c r="AK212" i="71"/>
  <c r="AJ218" i="74"/>
  <c r="O215" i="69"/>
  <c r="K214" i="70"/>
  <c r="I213" i="71"/>
  <c r="Y214" i="73"/>
  <c r="L213" i="71"/>
  <c r="R215" i="69"/>
  <c r="U215" i="70"/>
  <c r="E212" i="69"/>
  <c r="AS128" i="72"/>
  <c r="AU128" i="72"/>
  <c r="AL128" i="72"/>
  <c r="AO128" i="72"/>
  <c r="F215" i="75"/>
  <c r="J213" i="69"/>
  <c r="G128" i="71"/>
  <c r="J128" i="71"/>
  <c r="AQ128" i="71"/>
  <c r="AB128" i="71"/>
  <c r="Q214" i="72"/>
  <c r="E215" i="73"/>
  <c r="AB214" i="73"/>
  <c r="Z213" i="74"/>
  <c r="Y215" i="75"/>
  <c r="Q128" i="69"/>
  <c r="AQ128" i="69"/>
  <c r="AH128" i="69"/>
  <c r="AK128" i="69"/>
  <c r="AN128" i="69"/>
  <c r="AL186" i="73"/>
  <c r="AK198" i="73"/>
  <c r="AK218" i="73" s="1"/>
  <c r="AK197" i="73"/>
  <c r="AK191" i="73"/>
  <c r="AK211" i="73" s="1"/>
  <c r="N213" i="69"/>
  <c r="M215" i="70"/>
  <c r="K215" i="71"/>
  <c r="AK192" i="70"/>
  <c r="AG128" i="74"/>
  <c r="X215" i="69"/>
  <c r="AB213" i="70"/>
  <c r="AY128" i="74"/>
  <c r="AN128" i="74"/>
  <c r="T128" i="74"/>
  <c r="X128" i="74"/>
  <c r="L216" i="74"/>
  <c r="W213" i="72"/>
  <c r="AA213" i="69"/>
  <c r="Z214" i="70"/>
  <c r="X215" i="71"/>
  <c r="V214" i="73"/>
  <c r="AD176" i="75"/>
  <c r="AD195" i="75" s="1"/>
  <c r="AD176" i="74"/>
  <c r="AD195" i="74" s="1"/>
  <c r="AD176" i="73"/>
  <c r="AD195" i="73" s="1"/>
  <c r="AD215" i="73" s="1"/>
  <c r="AD176" i="72"/>
  <c r="AD195" i="72" s="1"/>
  <c r="AD215" i="72" s="1"/>
  <c r="AD176" i="71"/>
  <c r="AD195" i="71" s="1"/>
  <c r="AD176" i="70"/>
  <c r="AD195" i="70" s="1"/>
  <c r="AD176" i="69"/>
  <c r="AD195" i="69" s="1"/>
  <c r="L214" i="70"/>
  <c r="L215" i="70"/>
  <c r="J214" i="71"/>
  <c r="S214" i="72"/>
  <c r="I128" i="70"/>
  <c r="W214" i="69"/>
  <c r="U213" i="70"/>
  <c r="R213" i="72"/>
  <c r="O215" i="70"/>
  <c r="K214" i="71"/>
  <c r="I213" i="72"/>
  <c r="L213" i="72"/>
  <c r="L216" i="70"/>
  <c r="R215" i="70"/>
  <c r="U215" i="71"/>
  <c r="H128" i="72"/>
  <c r="L128" i="72"/>
  <c r="AX128" i="72"/>
  <c r="BA128" i="72"/>
  <c r="J213" i="70"/>
  <c r="AJ217" i="72"/>
  <c r="U128" i="71"/>
  <c r="X128" i="71"/>
  <c r="N128" i="71"/>
  <c r="AN128" i="71"/>
  <c r="AB214" i="74"/>
  <c r="AC128" i="69"/>
  <c r="AT128" i="69"/>
  <c r="AW128" i="69"/>
  <c r="AZ128" i="69"/>
  <c r="K215" i="72"/>
  <c r="AL187" i="69"/>
  <c r="AK196" i="69"/>
  <c r="AK216" i="69" s="1"/>
  <c r="BA128" i="74"/>
  <c r="AQ128" i="74"/>
  <c r="AB213" i="71"/>
  <c r="E212" i="72"/>
  <c r="AZ128" i="74"/>
  <c r="AF128" i="74"/>
  <c r="AJ128" i="74"/>
  <c r="E190" i="73"/>
  <c r="E135" i="73"/>
  <c r="G215" i="69"/>
  <c r="O215" i="71"/>
  <c r="K214" i="72"/>
  <c r="I213" i="73"/>
  <c r="L213" i="73"/>
  <c r="R215" i="71"/>
  <c r="U215" i="72"/>
  <c r="T128" i="72"/>
  <c r="X128" i="72"/>
  <c r="O128" i="72"/>
  <c r="F131" i="72"/>
  <c r="J213" i="71"/>
  <c r="AI128" i="71"/>
  <c r="AL128" i="71"/>
  <c r="AC128" i="71"/>
  <c r="AZ128" i="71"/>
  <c r="AB214" i="75"/>
  <c r="AO128" i="69"/>
  <c r="T128" i="69"/>
  <c r="N128" i="69"/>
  <c r="K215" i="73"/>
  <c r="AL198" i="75"/>
  <c r="AL197" i="75"/>
  <c r="AM186" i="75"/>
  <c r="AL191" i="75"/>
  <c r="AK218" i="71"/>
  <c r="F130" i="73"/>
  <c r="F132" i="73" s="1"/>
  <c r="F133" i="73" s="1"/>
  <c r="G129" i="73"/>
  <c r="G131" i="73" s="1"/>
  <c r="AO128" i="74"/>
  <c r="AL128" i="74"/>
  <c r="M214" i="70"/>
  <c r="W213" i="73"/>
  <c r="AA213" i="70"/>
  <c r="X215" i="72"/>
  <c r="J215" i="69"/>
  <c r="L215" i="71"/>
  <c r="AA215" i="69"/>
  <c r="U213" i="71"/>
  <c r="M214" i="71"/>
  <c r="AB213" i="73"/>
  <c r="T215" i="72"/>
  <c r="F214" i="69"/>
  <c r="O128" i="74"/>
  <c r="AR128" i="74"/>
  <c r="AV128" i="74"/>
  <c r="W213" i="74"/>
  <c r="R214" i="69"/>
  <c r="H213" i="70"/>
  <c r="AA213" i="71"/>
  <c r="Z214" i="72"/>
  <c r="X215" i="73"/>
  <c r="V214" i="74"/>
  <c r="H215" i="75"/>
  <c r="AJ218" i="70"/>
  <c r="L214" i="72"/>
  <c r="J215" i="70"/>
  <c r="E213" i="71"/>
  <c r="O213" i="70"/>
  <c r="N214" i="71"/>
  <c r="L215" i="72"/>
  <c r="J214" i="73"/>
  <c r="S214" i="74"/>
  <c r="K213" i="75"/>
  <c r="AK196" i="70"/>
  <c r="AK216" i="70" s="1"/>
  <c r="AL187" i="70"/>
  <c r="AM187" i="74"/>
  <c r="AL196" i="74"/>
  <c r="AL216" i="74" s="1"/>
  <c r="AB215" i="69"/>
  <c r="AA215" i="71"/>
  <c r="W214" i="71"/>
  <c r="U213" i="72"/>
  <c r="R213" i="73"/>
  <c r="G215" i="70"/>
  <c r="P215" i="71"/>
  <c r="O215" i="72"/>
  <c r="K214" i="73"/>
  <c r="I213" i="74"/>
  <c r="F213" i="75"/>
  <c r="L213" i="74"/>
  <c r="R215" i="72"/>
  <c r="U215" i="73"/>
  <c r="M213" i="71"/>
  <c r="AF128" i="72"/>
  <c r="AJ128" i="72"/>
  <c r="AA128" i="72"/>
  <c r="R128" i="72"/>
  <c r="V213" i="69"/>
  <c r="I215" i="70"/>
  <c r="Q215" i="69"/>
  <c r="O214" i="70"/>
  <c r="N215" i="71"/>
  <c r="J213" i="72"/>
  <c r="T214" i="73"/>
  <c r="AC215" i="70"/>
  <c r="AD214" i="71"/>
  <c r="AW128" i="71"/>
  <c r="BA128" i="71"/>
  <c r="AR128" i="71"/>
  <c r="Q214" i="75"/>
  <c r="BA128" i="69"/>
  <c r="AF128" i="69"/>
  <c r="W128" i="69"/>
  <c r="Z128" i="69"/>
  <c r="N213" i="72"/>
  <c r="M215" i="73"/>
  <c r="K215" i="74"/>
  <c r="Q213" i="70"/>
  <c r="F130" i="74" l="1"/>
  <c r="G129" i="74"/>
  <c r="F190" i="75"/>
  <c r="F135" i="75"/>
  <c r="G130" i="73"/>
  <c r="H129" i="73"/>
  <c r="F190" i="73"/>
  <c r="F135" i="73"/>
  <c r="AK217" i="71"/>
  <c r="AD215" i="71"/>
  <c r="AK217" i="70"/>
  <c r="AK217" i="72"/>
  <c r="AE214" i="75"/>
  <c r="AM197" i="75"/>
  <c r="AN186" i="75"/>
  <c r="AM198" i="75"/>
  <c r="AM191" i="75"/>
  <c r="AM192" i="75"/>
  <c r="AM186" i="73"/>
  <c r="AL198" i="73"/>
  <c r="AL197" i="73"/>
  <c r="AL217" i="73" s="1"/>
  <c r="AL191" i="73"/>
  <c r="AL211" i="73" s="1"/>
  <c r="AL212" i="73"/>
  <c r="AL192" i="73"/>
  <c r="E190" i="74"/>
  <c r="E135" i="74"/>
  <c r="F130" i="70"/>
  <c r="F132" i="70" s="1"/>
  <c r="F133" i="70" s="1"/>
  <c r="G129" i="70"/>
  <c r="AK217" i="75"/>
  <c r="E201" i="75"/>
  <c r="E205" i="75" s="1"/>
  <c r="E202" i="75"/>
  <c r="E206" i="75" s="1"/>
  <c r="E200" i="75"/>
  <c r="E204" i="75" s="1"/>
  <c r="G129" i="72"/>
  <c r="F130" i="72"/>
  <c r="F132" i="72" s="1"/>
  <c r="F133" i="72" s="1"/>
  <c r="AD215" i="74"/>
  <c r="E202" i="70"/>
  <c r="E201" i="70"/>
  <c r="E200" i="70"/>
  <c r="G132" i="73"/>
  <c r="G133" i="73" s="1"/>
  <c r="AK211" i="75"/>
  <c r="AD215" i="75"/>
  <c r="AL198" i="74"/>
  <c r="AL197" i="74"/>
  <c r="AM186" i="74"/>
  <c r="AL191" i="74"/>
  <c r="AL211" i="74" s="1"/>
  <c r="AL192" i="74"/>
  <c r="AL212" i="74"/>
  <c r="AM196" i="75"/>
  <c r="AM216" i="75" s="1"/>
  <c r="AN187" i="75"/>
  <c r="AK217" i="69"/>
  <c r="AE214" i="69"/>
  <c r="AM198" i="71"/>
  <c r="AM197" i="71"/>
  <c r="AN186" i="71"/>
  <c r="AM191" i="71"/>
  <c r="AM192" i="71"/>
  <c r="AM212" i="71"/>
  <c r="AM212" i="75"/>
  <c r="AL212" i="75"/>
  <c r="AL212" i="71"/>
  <c r="E190" i="69"/>
  <c r="E135" i="69"/>
  <c r="AK211" i="70"/>
  <c r="AK218" i="72"/>
  <c r="AD213" i="75"/>
  <c r="AE214" i="70"/>
  <c r="AK217" i="74"/>
  <c r="AM187" i="73"/>
  <c r="AL196" i="73"/>
  <c r="AL216" i="73" s="1"/>
  <c r="G131" i="75"/>
  <c r="AL196" i="71"/>
  <c r="AL216" i="71" s="1"/>
  <c r="AM187" i="71"/>
  <c r="E210" i="73"/>
  <c r="E202" i="73"/>
  <c r="E200" i="73"/>
  <c r="E201" i="73"/>
  <c r="AE176" i="75"/>
  <c r="AE195" i="75" s="1"/>
  <c r="AE176" i="74"/>
  <c r="AE195" i="74" s="1"/>
  <c r="AE215" i="74" s="1"/>
  <c r="AE176" i="73"/>
  <c r="AE195" i="73" s="1"/>
  <c r="AE215" i="73" s="1"/>
  <c r="AE176" i="72"/>
  <c r="AE195" i="72" s="1"/>
  <c r="AE215" i="72" s="1"/>
  <c r="AE176" i="71"/>
  <c r="AE195" i="71" s="1"/>
  <c r="AE215" i="71" s="1"/>
  <c r="AE176" i="70"/>
  <c r="AE195" i="70" s="1"/>
  <c r="AE215" i="70" s="1"/>
  <c r="AE176" i="69"/>
  <c r="AE195" i="69" s="1"/>
  <c r="AE215" i="69" s="1"/>
  <c r="AL196" i="69"/>
  <c r="AL216" i="69" s="1"/>
  <c r="AM187" i="69"/>
  <c r="AK217" i="73"/>
  <c r="AE143" i="75"/>
  <c r="AE193" i="75" s="1"/>
  <c r="AE213" i="75" s="1"/>
  <c r="AE143" i="74"/>
  <c r="AE193" i="74" s="1"/>
  <c r="AE213" i="74" s="1"/>
  <c r="AE143" i="73"/>
  <c r="AE193" i="73" s="1"/>
  <c r="AE213" i="73" s="1"/>
  <c r="AE143" i="72"/>
  <c r="AE193" i="72" s="1"/>
  <c r="AE213" i="72" s="1"/>
  <c r="AE143" i="71"/>
  <c r="AE193" i="71" s="1"/>
  <c r="AE213" i="71" s="1"/>
  <c r="AE143" i="70"/>
  <c r="AE193" i="70" s="1"/>
  <c r="AE213" i="70" s="1"/>
  <c r="AE143" i="69"/>
  <c r="AE193" i="69" s="1"/>
  <c r="AE213" i="69" s="1"/>
  <c r="E190" i="71"/>
  <c r="E135" i="71"/>
  <c r="AE214" i="72"/>
  <c r="F131" i="69"/>
  <c r="F132" i="74"/>
  <c r="F133" i="74" s="1"/>
  <c r="E135" i="72"/>
  <c r="E190" i="72"/>
  <c r="AL217" i="75"/>
  <c r="AM196" i="74"/>
  <c r="AM216" i="74" s="1"/>
  <c r="AN187" i="74"/>
  <c r="AM186" i="69"/>
  <c r="AL198" i="69"/>
  <c r="AL197" i="69"/>
  <c r="AL217" i="69" s="1"/>
  <c r="AL191" i="69"/>
  <c r="AL211" i="69" s="1"/>
  <c r="AL212" i="69"/>
  <c r="AL192" i="69"/>
  <c r="AE214" i="73"/>
  <c r="AE214" i="71"/>
  <c r="AD215" i="69"/>
  <c r="AL197" i="70"/>
  <c r="AM186" i="70"/>
  <c r="AL198" i="70"/>
  <c r="AL191" i="70"/>
  <c r="AL211" i="70" s="1"/>
  <c r="AL192" i="70"/>
  <c r="AL212" i="70"/>
  <c r="AM186" i="72"/>
  <c r="AL197" i="72"/>
  <c r="AL217" i="72" s="1"/>
  <c r="AL198" i="72"/>
  <c r="AL218" i="72" s="1"/>
  <c r="AL191" i="72"/>
  <c r="AL211" i="72" s="1"/>
  <c r="AL212" i="72"/>
  <c r="AL192" i="72"/>
  <c r="F131" i="71"/>
  <c r="AL196" i="70"/>
  <c r="AL216" i="70" s="1"/>
  <c r="AM187" i="70"/>
  <c r="AD215" i="70"/>
  <c r="AK218" i="75"/>
  <c r="AM196" i="72"/>
  <c r="AM216" i="72" s="1"/>
  <c r="AN187" i="72"/>
  <c r="AE214" i="74"/>
  <c r="AF172" i="75"/>
  <c r="AF194" i="75" s="1"/>
  <c r="AF172" i="74"/>
  <c r="AF194" i="74" s="1"/>
  <c r="AF172" i="73"/>
  <c r="AF194" i="73" s="1"/>
  <c r="AF172" i="72"/>
  <c r="AF194" i="72" s="1"/>
  <c r="AF214" i="72" s="1"/>
  <c r="AF172" i="71"/>
  <c r="AF194" i="71" s="1"/>
  <c r="AF214" i="71" s="1"/>
  <c r="AF172" i="70"/>
  <c r="AF194" i="70" s="1"/>
  <c r="AF172" i="69"/>
  <c r="AF194" i="69" s="1"/>
  <c r="F135" i="72" l="1"/>
  <c r="F190" i="72"/>
  <c r="F201" i="75"/>
  <c r="F205" i="75" s="1"/>
  <c r="F210" i="75"/>
  <c r="F202" i="75"/>
  <c r="F206" i="75" s="1"/>
  <c r="F200" i="75"/>
  <c r="F204" i="75" s="1"/>
  <c r="F130" i="71"/>
  <c r="F132" i="71" s="1"/>
  <c r="F133" i="71" s="1"/>
  <c r="G129" i="71"/>
  <c r="F190" i="74"/>
  <c r="F135" i="74"/>
  <c r="F130" i="69"/>
  <c r="F132" i="69" s="1"/>
  <c r="F133" i="69" s="1"/>
  <c r="G129" i="69"/>
  <c r="AM196" i="69"/>
  <c r="AM216" i="69" s="1"/>
  <c r="AN187" i="69"/>
  <c r="AE215" i="75"/>
  <c r="G131" i="70"/>
  <c r="AL218" i="73"/>
  <c r="G131" i="74"/>
  <c r="E202" i="71"/>
  <c r="E201" i="71"/>
  <c r="E210" i="71"/>
  <c r="E200" i="71"/>
  <c r="E210" i="69"/>
  <c r="E200" i="69"/>
  <c r="E202" i="69"/>
  <c r="E201" i="69"/>
  <c r="E205" i="73"/>
  <c r="AN197" i="71"/>
  <c r="AO186" i="71"/>
  <c r="AN198" i="71"/>
  <c r="AN191" i="71"/>
  <c r="AN212" i="71"/>
  <c r="AN192" i="71"/>
  <c r="AM197" i="74"/>
  <c r="AN186" i="74"/>
  <c r="AM198" i="74"/>
  <c r="AM191" i="74"/>
  <c r="AM212" i="74"/>
  <c r="AM192" i="74"/>
  <c r="F135" i="70"/>
  <c r="F190" i="70"/>
  <c r="AF143" i="75"/>
  <c r="AF193" i="75" s="1"/>
  <c r="AF213" i="75" s="1"/>
  <c r="AF143" i="74"/>
  <c r="AF193" i="74" s="1"/>
  <c r="AF213" i="74" s="1"/>
  <c r="AF143" i="73"/>
  <c r="AF193" i="73" s="1"/>
  <c r="AF213" i="73" s="1"/>
  <c r="AF143" i="72"/>
  <c r="AF193" i="72" s="1"/>
  <c r="AF213" i="72" s="1"/>
  <c r="AF143" i="71"/>
  <c r="AF193" i="71" s="1"/>
  <c r="AF213" i="71" s="1"/>
  <c r="AF143" i="70"/>
  <c r="AF193" i="70" s="1"/>
  <c r="AF213" i="70" s="1"/>
  <c r="AF143" i="69"/>
  <c r="AF193" i="69" s="1"/>
  <c r="AF213" i="69" s="1"/>
  <c r="AL218" i="70"/>
  <c r="E204" i="73"/>
  <c r="E210" i="70"/>
  <c r="AL211" i="71"/>
  <c r="AN197" i="75"/>
  <c r="AN198" i="75"/>
  <c r="AO186" i="75"/>
  <c r="AN191" i="75"/>
  <c r="AN192" i="75"/>
  <c r="AM196" i="70"/>
  <c r="AM216" i="70" s="1"/>
  <c r="AN187" i="70"/>
  <c r="AF214" i="69"/>
  <c r="AL218" i="69"/>
  <c r="E206" i="73"/>
  <c r="AM196" i="71"/>
  <c r="AM216" i="71" s="1"/>
  <c r="AN187" i="71"/>
  <c r="AL218" i="71"/>
  <c r="AL217" i="74"/>
  <c r="E204" i="70"/>
  <c r="AM198" i="73"/>
  <c r="AM197" i="73"/>
  <c r="AN186" i="73"/>
  <c r="AM191" i="73"/>
  <c r="AM212" i="73"/>
  <c r="AM192" i="73"/>
  <c r="AO187" i="72"/>
  <c r="AN196" i="72"/>
  <c r="AN216" i="72" s="1"/>
  <c r="AM197" i="70"/>
  <c r="AN186" i="70"/>
  <c r="AM198" i="70"/>
  <c r="AM191" i="70"/>
  <c r="AM212" i="70"/>
  <c r="AM192" i="70"/>
  <c r="AF214" i="70"/>
  <c r="E202" i="72"/>
  <c r="E201" i="72"/>
  <c r="E210" i="72"/>
  <c r="E200" i="72"/>
  <c r="AM196" i="73"/>
  <c r="AM216" i="73" s="1"/>
  <c r="AN187" i="73"/>
  <c r="AF176" i="75"/>
  <c r="AF195" i="75" s="1"/>
  <c r="AF176" i="74"/>
  <c r="AF195" i="74" s="1"/>
  <c r="AF176" i="73"/>
  <c r="AF195" i="73" s="1"/>
  <c r="AF176" i="72"/>
  <c r="AF195" i="72" s="1"/>
  <c r="AF176" i="71"/>
  <c r="AF195" i="71" s="1"/>
  <c r="AF176" i="70"/>
  <c r="AF195" i="70" s="1"/>
  <c r="AF176" i="69"/>
  <c r="AF195" i="69" s="1"/>
  <c r="AM217" i="71"/>
  <c r="AL218" i="74"/>
  <c r="E205" i="70"/>
  <c r="F210" i="73"/>
  <c r="F202" i="73"/>
  <c r="F200" i="73"/>
  <c r="F201" i="73"/>
  <c r="E226" i="75"/>
  <c r="E222" i="70"/>
  <c r="E206" i="70"/>
  <c r="E226" i="70" s="1"/>
  <c r="G131" i="72"/>
  <c r="E210" i="75"/>
  <c r="E202" i="74"/>
  <c r="E201" i="74"/>
  <c r="E210" i="74"/>
  <c r="E200" i="74"/>
  <c r="AL218" i="75"/>
  <c r="AN196" i="75"/>
  <c r="AN216" i="75" s="1"/>
  <c r="AO187" i="75"/>
  <c r="H131" i="73"/>
  <c r="AL217" i="70"/>
  <c r="AN196" i="74"/>
  <c r="AN216" i="74" s="1"/>
  <c r="AO187" i="74"/>
  <c r="AG172" i="75"/>
  <c r="AG194" i="75" s="1"/>
  <c r="AG172" i="74"/>
  <c r="AG194" i="74" s="1"/>
  <c r="AG214" i="74" s="1"/>
  <c r="AG172" i="73"/>
  <c r="AG194" i="73" s="1"/>
  <c r="AG214" i="73" s="1"/>
  <c r="AG172" i="72"/>
  <c r="AG194" i="72" s="1"/>
  <c r="AG214" i="72" s="1"/>
  <c r="AG172" i="71"/>
  <c r="AG194" i="71" s="1"/>
  <c r="AG214" i="71" s="1"/>
  <c r="AG172" i="70"/>
  <c r="AG194" i="70" s="1"/>
  <c r="AG214" i="70" s="1"/>
  <c r="AG172" i="69"/>
  <c r="AG194" i="69" s="1"/>
  <c r="AG214" i="69" s="1"/>
  <c r="AL217" i="71"/>
  <c r="AL211" i="75"/>
  <c r="AF214" i="74"/>
  <c r="G190" i="73"/>
  <c r="G135" i="73"/>
  <c r="AN186" i="69"/>
  <c r="AM198" i="69"/>
  <c r="AM218" i="69" s="1"/>
  <c r="AM197" i="69"/>
  <c r="AM217" i="69" s="1"/>
  <c r="AM191" i="69"/>
  <c r="AM212" i="69"/>
  <c r="AM192" i="69"/>
  <c r="AN186" i="72"/>
  <c r="AM198" i="72"/>
  <c r="AM218" i="72" s="1"/>
  <c r="AM197" i="72"/>
  <c r="AM191" i="72"/>
  <c r="AM192" i="72"/>
  <c r="AM212" i="72"/>
  <c r="H129" i="75"/>
  <c r="G130" i="75"/>
  <c r="G132" i="75" s="1"/>
  <c r="G133" i="75" s="1"/>
  <c r="AF214" i="73"/>
  <c r="AF214" i="75"/>
  <c r="E221" i="73" l="1"/>
  <c r="E221" i="70"/>
  <c r="E225" i="70"/>
  <c r="E224" i="70"/>
  <c r="E226" i="73"/>
  <c r="E224" i="73"/>
  <c r="AM211" i="72"/>
  <c r="G201" i="73"/>
  <c r="G200" i="73"/>
  <c r="G202" i="73"/>
  <c r="AM217" i="72"/>
  <c r="AM218" i="71"/>
  <c r="AF215" i="74"/>
  <c r="AP187" i="72"/>
  <c r="AO196" i="72"/>
  <c r="AO216" i="72" s="1"/>
  <c r="E220" i="73"/>
  <c r="E225" i="73"/>
  <c r="AO212" i="71"/>
  <c r="AF215" i="75"/>
  <c r="AM217" i="70"/>
  <c r="AN196" i="71"/>
  <c r="AN216" i="71" s="1"/>
  <c r="AO187" i="71"/>
  <c r="G130" i="70"/>
  <c r="G132" i="70" s="1"/>
  <c r="G133" i="70" s="1"/>
  <c r="H129" i="70"/>
  <c r="AO187" i="69"/>
  <c r="AN196" i="69"/>
  <c r="AN216" i="69" s="1"/>
  <c r="F202" i="74"/>
  <c r="F210" i="74"/>
  <c r="F200" i="74"/>
  <c r="F201" i="74"/>
  <c r="G131" i="71"/>
  <c r="AN196" i="73"/>
  <c r="AN216" i="73" s="1"/>
  <c r="AO187" i="73"/>
  <c r="AG176" i="75"/>
  <c r="AG195" i="75" s="1"/>
  <c r="AG215" i="75" s="1"/>
  <c r="AG176" i="74"/>
  <c r="AG195" i="74" s="1"/>
  <c r="AG215" i="74" s="1"/>
  <c r="AG176" i="73"/>
  <c r="AG195" i="73" s="1"/>
  <c r="AG215" i="73" s="1"/>
  <c r="AG176" i="72"/>
  <c r="AG195" i="72" s="1"/>
  <c r="AG215" i="72" s="1"/>
  <c r="AG176" i="71"/>
  <c r="AG195" i="71" s="1"/>
  <c r="AG215" i="71" s="1"/>
  <c r="AG176" i="70"/>
  <c r="AG195" i="70" s="1"/>
  <c r="AG215" i="70" s="1"/>
  <c r="AG176" i="69"/>
  <c r="AG195" i="69" s="1"/>
  <c r="AG215" i="69" s="1"/>
  <c r="AN217" i="75"/>
  <c r="AM211" i="74"/>
  <c r="AN211" i="71"/>
  <c r="E204" i="71"/>
  <c r="E224" i="71" s="1"/>
  <c r="E220" i="71"/>
  <c r="F190" i="71"/>
  <c r="F135" i="71"/>
  <c r="AM211" i="71"/>
  <c r="AG143" i="75"/>
  <c r="AG193" i="75" s="1"/>
  <c r="AG143" i="74"/>
  <c r="AG193" i="74" s="1"/>
  <c r="AG143" i="73"/>
  <c r="AG193" i="73" s="1"/>
  <c r="AG143" i="72"/>
  <c r="AG193" i="72" s="1"/>
  <c r="AG143" i="71"/>
  <c r="AG193" i="71" s="1"/>
  <c r="AG143" i="70"/>
  <c r="AG193" i="70" s="1"/>
  <c r="AG143" i="69"/>
  <c r="AG193" i="69" s="1"/>
  <c r="AG213" i="69" s="1"/>
  <c r="AO186" i="72"/>
  <c r="AN198" i="72"/>
  <c r="AN218" i="72" s="1"/>
  <c r="AN197" i="72"/>
  <c r="AN217" i="72" s="1"/>
  <c r="AN191" i="72"/>
  <c r="AN211" i="72" s="1"/>
  <c r="AN212" i="72"/>
  <c r="AN192" i="72"/>
  <c r="AG214" i="75"/>
  <c r="E221" i="74"/>
  <c r="E205" i="74"/>
  <c r="E225" i="74" s="1"/>
  <c r="AH172" i="75"/>
  <c r="AH194" i="75" s="1"/>
  <c r="AH172" i="74"/>
  <c r="AH194" i="74" s="1"/>
  <c r="AH172" i="73"/>
  <c r="AH194" i="73" s="1"/>
  <c r="AH172" i="72"/>
  <c r="AH194" i="72" s="1"/>
  <c r="AH214" i="72" s="1"/>
  <c r="AH172" i="71"/>
  <c r="AH194" i="71" s="1"/>
  <c r="AH214" i="71" s="1"/>
  <c r="AH172" i="70"/>
  <c r="AH194" i="70" s="1"/>
  <c r="AH214" i="70" s="1"/>
  <c r="AH172" i="69"/>
  <c r="AH194" i="69" s="1"/>
  <c r="AH214" i="69" s="1"/>
  <c r="E220" i="70"/>
  <c r="E222" i="73"/>
  <c r="AM218" i="74"/>
  <c r="E220" i="74"/>
  <c r="E204" i="74"/>
  <c r="E224" i="74" s="1"/>
  <c r="AM211" i="75"/>
  <c r="G190" i="75"/>
  <c r="G135" i="75"/>
  <c r="AO196" i="74"/>
  <c r="AO216" i="74" s="1"/>
  <c r="AP187" i="74"/>
  <c r="E206" i="74"/>
  <c r="E226" i="74" s="1"/>
  <c r="E222" i="74"/>
  <c r="AM217" i="75"/>
  <c r="AM211" i="73"/>
  <c r="E205" i="71"/>
  <c r="E225" i="71" s="1"/>
  <c r="E221" i="71"/>
  <c r="AN198" i="69"/>
  <c r="AN218" i="69" s="1"/>
  <c r="AN197" i="69"/>
  <c r="AN217" i="69" s="1"/>
  <c r="AO186" i="69"/>
  <c r="AN191" i="69"/>
  <c r="AN211" i="69" s="1"/>
  <c r="AN212" i="69"/>
  <c r="AN192" i="69"/>
  <c r="E220" i="75"/>
  <c r="E222" i="75"/>
  <c r="E221" i="75"/>
  <c r="E220" i="72"/>
  <c r="E204" i="72"/>
  <c r="E224" i="72" s="1"/>
  <c r="AN198" i="73"/>
  <c r="AN218" i="73" s="1"/>
  <c r="AN197" i="73"/>
  <c r="AN217" i="73" s="1"/>
  <c r="AO186" i="73"/>
  <c r="AN191" i="73"/>
  <c r="AN211" i="73" s="1"/>
  <c r="AN212" i="73"/>
  <c r="AN192" i="73"/>
  <c r="AN218" i="71"/>
  <c r="E222" i="71"/>
  <c r="E206" i="71"/>
  <c r="E226" i="71" s="1"/>
  <c r="H131" i="75"/>
  <c r="AO196" i="75"/>
  <c r="AO216" i="75" s="1"/>
  <c r="AP187" i="75"/>
  <c r="H129" i="72"/>
  <c r="G130" i="72"/>
  <c r="G132" i="72" s="1"/>
  <c r="G133" i="72" s="1"/>
  <c r="AF215" i="69"/>
  <c r="AM211" i="70"/>
  <c r="AN197" i="74"/>
  <c r="AN217" i="74" s="1"/>
  <c r="AO186" i="74"/>
  <c r="AN198" i="74"/>
  <c r="AN218" i="74" s="1"/>
  <c r="AN191" i="74"/>
  <c r="AN211" i="74" s="1"/>
  <c r="AN192" i="74"/>
  <c r="AN212" i="74"/>
  <c r="AO197" i="71"/>
  <c r="AP186" i="71"/>
  <c r="AO198" i="71"/>
  <c r="AO191" i="71"/>
  <c r="AO192" i="71"/>
  <c r="H129" i="74"/>
  <c r="G130" i="74"/>
  <c r="G132" i="74" s="1"/>
  <c r="G133" i="74" s="1"/>
  <c r="AM211" i="69"/>
  <c r="I129" i="73"/>
  <c r="H130" i="73"/>
  <c r="H132" i="73" s="1"/>
  <c r="H133" i="73" s="1"/>
  <c r="AF215" i="70"/>
  <c r="E221" i="72"/>
  <c r="E205" i="72"/>
  <c r="E225" i="72" s="1"/>
  <c r="AM218" i="70"/>
  <c r="AM217" i="73"/>
  <c r="AN212" i="75"/>
  <c r="F210" i="70"/>
  <c r="F202" i="70"/>
  <c r="F201" i="70"/>
  <c r="F200" i="70"/>
  <c r="F224" i="75"/>
  <c r="F201" i="72"/>
  <c r="F210" i="72"/>
  <c r="F200" i="72"/>
  <c r="F202" i="72"/>
  <c r="F205" i="73"/>
  <c r="AF215" i="71"/>
  <c r="E206" i="72"/>
  <c r="E226" i="72" s="1"/>
  <c r="E222" i="72"/>
  <c r="AM218" i="73"/>
  <c r="AN196" i="70"/>
  <c r="AN216" i="70" s="1"/>
  <c r="AO187" i="70"/>
  <c r="AN211" i="75"/>
  <c r="AM217" i="74"/>
  <c r="AN217" i="71"/>
  <c r="E221" i="69"/>
  <c r="E205" i="69"/>
  <c r="E225" i="69" s="1"/>
  <c r="F204" i="73"/>
  <c r="F224" i="73" s="1"/>
  <c r="AF215" i="72"/>
  <c r="E222" i="69"/>
  <c r="E206" i="69"/>
  <c r="E226" i="69" s="1"/>
  <c r="G131" i="69"/>
  <c r="F222" i="75"/>
  <c r="F221" i="75"/>
  <c r="F220" i="75"/>
  <c r="F222" i="73"/>
  <c r="F206" i="73"/>
  <c r="AF215" i="73"/>
  <c r="AO186" i="70"/>
  <c r="AN198" i="70"/>
  <c r="AN218" i="70" s="1"/>
  <c r="AN197" i="70"/>
  <c r="AN217" i="70" s="1"/>
  <c r="AN191" i="70"/>
  <c r="AN211" i="70" s="1"/>
  <c r="AN212" i="70"/>
  <c r="AN192" i="70"/>
  <c r="AP186" i="75"/>
  <c r="AO198" i="75"/>
  <c r="AO197" i="75"/>
  <c r="AO191" i="75"/>
  <c r="AO192" i="75"/>
  <c r="E220" i="69"/>
  <c r="E204" i="69"/>
  <c r="E224" i="69" s="1"/>
  <c r="AM218" i="75"/>
  <c r="F190" i="69"/>
  <c r="F135" i="69"/>
  <c r="F225" i="75"/>
  <c r="E225" i="75" l="1"/>
  <c r="E224" i="75"/>
  <c r="AH143" i="75"/>
  <c r="AH193" i="75" s="1"/>
  <c r="AH213" i="75" s="1"/>
  <c r="AH143" i="74"/>
  <c r="AH193" i="74" s="1"/>
  <c r="AH213" i="74" s="1"/>
  <c r="AH143" i="73"/>
  <c r="AH193" i="73" s="1"/>
  <c r="AH213" i="73" s="1"/>
  <c r="AH143" i="72"/>
  <c r="AH193" i="72" s="1"/>
  <c r="AH213" i="72" s="1"/>
  <c r="AH143" i="71"/>
  <c r="AH193" i="71" s="1"/>
  <c r="AH213" i="71" s="1"/>
  <c r="AH143" i="70"/>
  <c r="AH193" i="70" s="1"/>
  <c r="AH213" i="70" s="1"/>
  <c r="AH143" i="69"/>
  <c r="AH193" i="69" s="1"/>
  <c r="F225" i="73"/>
  <c r="F221" i="72"/>
  <c r="F205" i="72"/>
  <c r="F225" i="72" s="1"/>
  <c r="H131" i="70"/>
  <c r="F220" i="70"/>
  <c r="F204" i="70"/>
  <c r="F224" i="70" s="1"/>
  <c r="F221" i="73"/>
  <c r="H129" i="71"/>
  <c r="G130" i="71"/>
  <c r="G132" i="71" s="1"/>
  <c r="G133" i="71" s="1"/>
  <c r="G135" i="70"/>
  <c r="G190" i="70"/>
  <c r="G206" i="73"/>
  <c r="F206" i="72"/>
  <c r="F226" i="72" s="1"/>
  <c r="F222" i="72"/>
  <c r="F220" i="73"/>
  <c r="H131" i="74"/>
  <c r="AG213" i="70"/>
  <c r="AH176" i="75"/>
  <c r="AH195" i="75" s="1"/>
  <c r="AH215" i="75" s="1"/>
  <c r="AH176" i="74"/>
  <c r="AH195" i="74" s="1"/>
  <c r="AH176" i="73"/>
  <c r="AH195" i="73" s="1"/>
  <c r="AH176" i="72"/>
  <c r="AH195" i="72" s="1"/>
  <c r="AH215" i="72" s="1"/>
  <c r="AH176" i="71"/>
  <c r="AH195" i="71" s="1"/>
  <c r="AH215" i="71" s="1"/>
  <c r="AH176" i="70"/>
  <c r="AH195" i="70" s="1"/>
  <c r="AH176" i="69"/>
  <c r="AH195" i="69" s="1"/>
  <c r="G205" i="73"/>
  <c r="F202" i="71"/>
  <c r="F201" i="71"/>
  <c r="F210" i="71"/>
  <c r="F200" i="71"/>
  <c r="F202" i="69"/>
  <c r="F210" i="69"/>
  <c r="F200" i="69"/>
  <c r="F201" i="69"/>
  <c r="H190" i="73"/>
  <c r="H135" i="73"/>
  <c r="G135" i="72"/>
  <c r="G190" i="72"/>
  <c r="AH214" i="73"/>
  <c r="AG213" i="71"/>
  <c r="AO196" i="70"/>
  <c r="AO216" i="70" s="1"/>
  <c r="AP187" i="70"/>
  <c r="G130" i="69"/>
  <c r="G132" i="69" s="1"/>
  <c r="G133" i="69" s="1"/>
  <c r="H129" i="69"/>
  <c r="I131" i="73"/>
  <c r="H131" i="72"/>
  <c r="AH214" i="74"/>
  <c r="AG213" i="72"/>
  <c r="F221" i="74"/>
  <c r="F205" i="74"/>
  <c r="F225" i="74" s="1"/>
  <c r="AP212" i="75"/>
  <c r="G204" i="73"/>
  <c r="AO212" i="75"/>
  <c r="AP196" i="75"/>
  <c r="AP216" i="75" s="1"/>
  <c r="AQ187" i="75"/>
  <c r="AH214" i="75"/>
  <c r="AG213" i="73"/>
  <c r="F220" i="74"/>
  <c r="F204" i="74"/>
  <c r="F224" i="74" s="1"/>
  <c r="F222" i="70"/>
  <c r="F206" i="70"/>
  <c r="F226" i="70" s="1"/>
  <c r="G135" i="74"/>
  <c r="G190" i="74"/>
  <c r="G202" i="75"/>
  <c r="G206" i="75" s="1"/>
  <c r="G210" i="75"/>
  <c r="G200" i="75"/>
  <c r="G204" i="75" s="1"/>
  <c r="G201" i="75"/>
  <c r="G205" i="75" s="1"/>
  <c r="AP186" i="70"/>
  <c r="AO198" i="70"/>
  <c r="AO218" i="70" s="1"/>
  <c r="AO197" i="70"/>
  <c r="AO191" i="70"/>
  <c r="AO211" i="70" s="1"/>
  <c r="AO212" i="70"/>
  <c r="AO192" i="70"/>
  <c r="AO218" i="71"/>
  <c r="AP186" i="72"/>
  <c r="AO198" i="72"/>
  <c r="AO218" i="72" s="1"/>
  <c r="AO197" i="72"/>
  <c r="AO191" i="72"/>
  <c r="AO211" i="72" s="1"/>
  <c r="AO212" i="72"/>
  <c r="AO192" i="72"/>
  <c r="AG213" i="74"/>
  <c r="AO196" i="71"/>
  <c r="AO216" i="71" s="1"/>
  <c r="AP187" i="71"/>
  <c r="AN218" i="75"/>
  <c r="AO218" i="75"/>
  <c r="AP198" i="75"/>
  <c r="AP197" i="75"/>
  <c r="AQ186" i="75"/>
  <c r="AP191" i="75"/>
  <c r="AP192" i="75"/>
  <c r="AO198" i="69"/>
  <c r="AO218" i="69" s="1"/>
  <c r="AO197" i="69"/>
  <c r="AP186" i="69"/>
  <c r="AO191" i="69"/>
  <c r="AO211" i="69" s="1"/>
  <c r="AO192" i="69"/>
  <c r="AO212" i="69"/>
  <c r="AI172" i="75"/>
  <c r="AI194" i="75" s="1"/>
  <c r="AI214" i="75" s="1"/>
  <c r="AI172" i="74"/>
  <c r="AI194" i="74" s="1"/>
  <c r="AI214" i="74" s="1"/>
  <c r="AI172" i="73"/>
  <c r="AI194" i="73" s="1"/>
  <c r="AI172" i="72"/>
  <c r="AI194" i="72" s="1"/>
  <c r="AI172" i="71"/>
  <c r="AI194" i="71" s="1"/>
  <c r="AI172" i="70"/>
  <c r="AI194" i="70" s="1"/>
  <c r="AI214" i="70" s="1"/>
  <c r="AI172" i="69"/>
  <c r="AI194" i="69" s="1"/>
  <c r="AI214" i="69" s="1"/>
  <c r="AO197" i="74"/>
  <c r="AP186" i="74"/>
  <c r="AO198" i="74"/>
  <c r="AO218" i="74" s="1"/>
  <c r="AO191" i="74"/>
  <c r="AO211" i="74" s="1"/>
  <c r="AO212" i="74"/>
  <c r="AO192" i="74"/>
  <c r="AO198" i="73"/>
  <c r="AO218" i="73" s="1"/>
  <c r="AO197" i="73"/>
  <c r="AP186" i="73"/>
  <c r="AO191" i="73"/>
  <c r="AO192" i="73"/>
  <c r="AO212" i="73"/>
  <c r="AG213" i="75"/>
  <c r="F206" i="74"/>
  <c r="F226" i="74" s="1"/>
  <c r="F222" i="74"/>
  <c r="AO196" i="73"/>
  <c r="AO216" i="73" s="1"/>
  <c r="AP187" i="73"/>
  <c r="F220" i="72"/>
  <c r="F204" i="72"/>
  <c r="F224" i="72" s="1"/>
  <c r="F221" i="70"/>
  <c r="F205" i="70"/>
  <c r="F225" i="70" s="1"/>
  <c r="AQ186" i="71"/>
  <c r="AP197" i="71"/>
  <c r="AP198" i="71"/>
  <c r="AP191" i="71"/>
  <c r="AP212" i="71"/>
  <c r="AP192" i="71"/>
  <c r="H130" i="75"/>
  <c r="H132" i="75" s="1"/>
  <c r="H133" i="75" s="1"/>
  <c r="I129" i="75"/>
  <c r="AP196" i="74"/>
  <c r="AP216" i="74" s="1"/>
  <c r="AQ187" i="74"/>
  <c r="AP187" i="69"/>
  <c r="AO196" i="69"/>
  <c r="AO216" i="69" s="1"/>
  <c r="AQ187" i="72"/>
  <c r="AP196" i="72"/>
  <c r="AP216" i="72" s="1"/>
  <c r="F226" i="75" l="1"/>
  <c r="F226" i="73"/>
  <c r="G220" i="75"/>
  <c r="G221" i="75"/>
  <c r="G222" i="75"/>
  <c r="I130" i="73"/>
  <c r="I132" i="73" s="1"/>
  <c r="I133" i="73" s="1"/>
  <c r="J129" i="73"/>
  <c r="AP198" i="69"/>
  <c r="AP197" i="69"/>
  <c r="AP217" i="69" s="1"/>
  <c r="AQ186" i="69"/>
  <c r="AP191" i="69"/>
  <c r="AP212" i="69"/>
  <c r="AP192" i="69"/>
  <c r="I131" i="75"/>
  <c r="AO211" i="75"/>
  <c r="AH215" i="73"/>
  <c r="AQ196" i="72"/>
  <c r="AQ216" i="72" s="1"/>
  <c r="AR187" i="72"/>
  <c r="AI143" i="75"/>
  <c r="AI193" i="75" s="1"/>
  <c r="AI143" i="74"/>
  <c r="AI193" i="74" s="1"/>
  <c r="AI143" i="73"/>
  <c r="AI193" i="73" s="1"/>
  <c r="AI143" i="72"/>
  <c r="AI193" i="72" s="1"/>
  <c r="AI143" i="71"/>
  <c r="AI193" i="71" s="1"/>
  <c r="AI143" i="70"/>
  <c r="AI193" i="70" s="1"/>
  <c r="AI143" i="69"/>
  <c r="AI193" i="69" s="1"/>
  <c r="H190" i="75"/>
  <c r="H135" i="75"/>
  <c r="AO217" i="69"/>
  <c r="AH215" i="74"/>
  <c r="AO217" i="75"/>
  <c r="AQ187" i="70"/>
  <c r="AP196" i="70"/>
  <c r="AP216" i="70" s="1"/>
  <c r="AO217" i="70"/>
  <c r="F221" i="69"/>
  <c r="F205" i="69"/>
  <c r="F225" i="69" s="1"/>
  <c r="AI214" i="71"/>
  <c r="AO217" i="72"/>
  <c r="G202" i="74"/>
  <c r="G201" i="74"/>
  <c r="G210" i="74"/>
  <c r="G200" i="74"/>
  <c r="AO211" i="71"/>
  <c r="F220" i="69"/>
  <c r="F204" i="69"/>
  <c r="F224" i="69" s="1"/>
  <c r="AO217" i="71"/>
  <c r="AR187" i="75"/>
  <c r="AQ196" i="75"/>
  <c r="AQ216" i="75" s="1"/>
  <c r="G201" i="72"/>
  <c r="G210" i="72"/>
  <c r="G200" i="72"/>
  <c r="G202" i="72"/>
  <c r="AQ187" i="69"/>
  <c r="AP196" i="69"/>
  <c r="AP216" i="69" s="1"/>
  <c r="AQ186" i="74"/>
  <c r="AP197" i="74"/>
  <c r="AP198" i="74"/>
  <c r="AP218" i="74" s="1"/>
  <c r="AP191" i="74"/>
  <c r="AP212" i="74"/>
  <c r="AP192" i="74"/>
  <c r="AI214" i="72"/>
  <c r="G210" i="70"/>
  <c r="G202" i="70"/>
  <c r="G201" i="70"/>
  <c r="G200" i="70"/>
  <c r="I129" i="70"/>
  <c r="H130" i="70"/>
  <c r="H132" i="70" s="1"/>
  <c r="H133" i="70" s="1"/>
  <c r="AP196" i="73"/>
  <c r="AP216" i="73" s="1"/>
  <c r="AQ187" i="73"/>
  <c r="AO211" i="73"/>
  <c r="AO217" i="74"/>
  <c r="AI214" i="73"/>
  <c r="AP196" i="71"/>
  <c r="AP216" i="71" s="1"/>
  <c r="AQ187" i="71"/>
  <c r="F222" i="69"/>
  <c r="F206" i="69"/>
  <c r="F226" i="69" s="1"/>
  <c r="AP198" i="73"/>
  <c r="AP218" i="73" s="1"/>
  <c r="AP197" i="73"/>
  <c r="AP217" i="73" s="1"/>
  <c r="AQ186" i="73"/>
  <c r="AP191" i="73"/>
  <c r="AP192" i="73"/>
  <c r="AP212" i="73"/>
  <c r="AP211" i="75"/>
  <c r="AQ186" i="70"/>
  <c r="AP198" i="70"/>
  <c r="AP218" i="70" s="1"/>
  <c r="AP197" i="70"/>
  <c r="AP191" i="70"/>
  <c r="AP211" i="70" s="1"/>
  <c r="AP192" i="70"/>
  <c r="AP212" i="70"/>
  <c r="AJ172" i="75"/>
  <c r="AJ194" i="75" s="1"/>
  <c r="AJ172" i="74"/>
  <c r="AJ194" i="74" s="1"/>
  <c r="AJ214" i="74" s="1"/>
  <c r="AJ172" i="73"/>
  <c r="AJ194" i="73" s="1"/>
  <c r="AJ214" i="73" s="1"/>
  <c r="AJ172" i="72"/>
  <c r="AJ194" i="72" s="1"/>
  <c r="AJ214" i="72" s="1"/>
  <c r="AJ172" i="71"/>
  <c r="AJ194" i="71" s="1"/>
  <c r="AJ172" i="70"/>
  <c r="AJ194" i="70" s="1"/>
  <c r="AJ214" i="70" s="1"/>
  <c r="AJ172" i="69"/>
  <c r="AJ194" i="69" s="1"/>
  <c r="AJ214" i="69" s="1"/>
  <c r="AI176" i="75"/>
  <c r="AI195" i="75" s="1"/>
  <c r="AI215" i="75" s="1"/>
  <c r="AI176" i="74"/>
  <c r="AI195" i="74" s="1"/>
  <c r="AI176" i="73"/>
  <c r="AI195" i="73" s="1"/>
  <c r="AI176" i="72"/>
  <c r="AI195" i="72" s="1"/>
  <c r="AI176" i="71"/>
  <c r="AI195" i="71" s="1"/>
  <c r="AI176" i="70"/>
  <c r="AI195" i="70" s="1"/>
  <c r="AI215" i="70" s="1"/>
  <c r="AI176" i="69"/>
  <c r="AI195" i="69" s="1"/>
  <c r="AI215" i="69" s="1"/>
  <c r="F220" i="71"/>
  <c r="F204" i="71"/>
  <c r="F224" i="71" s="1"/>
  <c r="AH215" i="69"/>
  <c r="G190" i="71"/>
  <c r="G135" i="71"/>
  <c r="AR187" i="74"/>
  <c r="AQ196" i="74"/>
  <c r="AQ216" i="74" s="1"/>
  <c r="AR186" i="71"/>
  <c r="AQ198" i="71"/>
  <c r="AQ197" i="71"/>
  <c r="AQ191" i="71"/>
  <c r="AQ192" i="71"/>
  <c r="AQ198" i="75"/>
  <c r="AQ197" i="75"/>
  <c r="AR186" i="75"/>
  <c r="AQ191" i="75"/>
  <c r="AQ192" i="75"/>
  <c r="AQ186" i="72"/>
  <c r="AP198" i="72"/>
  <c r="AP218" i="72" s="1"/>
  <c r="AP197" i="72"/>
  <c r="AP217" i="72" s="1"/>
  <c r="AP191" i="72"/>
  <c r="AP212" i="72"/>
  <c r="AP192" i="72"/>
  <c r="H202" i="73"/>
  <c r="H201" i="73"/>
  <c r="H200" i="73"/>
  <c r="AH215" i="70"/>
  <c r="H131" i="71"/>
  <c r="AH213" i="69"/>
  <c r="H131" i="69"/>
  <c r="F221" i="71"/>
  <c r="F205" i="71"/>
  <c r="F225" i="71" s="1"/>
  <c r="AO217" i="73"/>
  <c r="H130" i="72"/>
  <c r="H132" i="72" s="1"/>
  <c r="H133" i="72" s="1"/>
  <c r="I129" i="72"/>
  <c r="G190" i="69"/>
  <c r="G135" i="69"/>
  <c r="F222" i="71"/>
  <c r="F206" i="71"/>
  <c r="F226" i="71" s="1"/>
  <c r="H130" i="74"/>
  <c r="H132" i="74" s="1"/>
  <c r="H133" i="74" s="1"/>
  <c r="I129" i="74"/>
  <c r="G210" i="73"/>
  <c r="H135" i="70" l="1"/>
  <c r="H190" i="70"/>
  <c r="G222" i="72"/>
  <c r="G206" i="72"/>
  <c r="AI213" i="74"/>
  <c r="AQ198" i="69"/>
  <c r="AQ197" i="69"/>
  <c r="AQ217" i="69" s="1"/>
  <c r="AR186" i="69"/>
  <c r="AQ191" i="69"/>
  <c r="AQ211" i="69" s="1"/>
  <c r="AQ212" i="69"/>
  <c r="AQ192" i="69"/>
  <c r="AS186" i="75"/>
  <c r="AR197" i="75"/>
  <c r="AR198" i="75"/>
  <c r="AR191" i="75"/>
  <c r="AR192" i="75"/>
  <c r="H206" i="73"/>
  <c r="AS186" i="71"/>
  <c r="AR197" i="71"/>
  <c r="AR198" i="71"/>
  <c r="AR191" i="71"/>
  <c r="AR192" i="71"/>
  <c r="G202" i="69"/>
  <c r="G210" i="69"/>
  <c r="G200" i="69"/>
  <c r="G201" i="69"/>
  <c r="H130" i="69"/>
  <c r="H132" i="69" s="1"/>
  <c r="H133" i="69" s="1"/>
  <c r="I129" i="69"/>
  <c r="AP211" i="72"/>
  <c r="AJ214" i="71"/>
  <c r="AR186" i="70"/>
  <c r="AQ198" i="70"/>
  <c r="AQ197" i="70"/>
  <c r="AQ191" i="70"/>
  <c r="AQ192" i="70"/>
  <c r="AQ212" i="70"/>
  <c r="AP217" i="71"/>
  <c r="I131" i="70"/>
  <c r="AJ176" i="75"/>
  <c r="AJ195" i="75" s="1"/>
  <c r="AJ215" i="75" s="1"/>
  <c r="AJ176" i="74"/>
  <c r="AJ195" i="74" s="1"/>
  <c r="AJ215" i="74" s="1"/>
  <c r="AJ176" i="73"/>
  <c r="AJ195" i="73" s="1"/>
  <c r="AJ215" i="73" s="1"/>
  <c r="AJ176" i="72"/>
  <c r="AJ195" i="72" s="1"/>
  <c r="AJ215" i="72" s="1"/>
  <c r="AJ176" i="71"/>
  <c r="AJ195" i="71" s="1"/>
  <c r="AJ215" i="71" s="1"/>
  <c r="AJ176" i="69"/>
  <c r="AJ195" i="69" s="1"/>
  <c r="AJ215" i="69" s="1"/>
  <c r="AJ176" i="70"/>
  <c r="AJ195" i="70" s="1"/>
  <c r="AP217" i="74"/>
  <c r="G220" i="72"/>
  <c r="G204" i="72"/>
  <c r="AP211" i="71"/>
  <c r="AI213" i="75"/>
  <c r="H190" i="72"/>
  <c r="H135" i="72"/>
  <c r="AR196" i="74"/>
  <c r="AR216" i="74" s="1"/>
  <c r="AS187" i="74"/>
  <c r="G220" i="70"/>
  <c r="G204" i="70"/>
  <c r="AK172" i="75"/>
  <c r="AK194" i="75" s="1"/>
  <c r="AK214" i="75" s="1"/>
  <c r="AK172" i="74"/>
  <c r="AK194" i="74" s="1"/>
  <c r="AK214" i="74" s="1"/>
  <c r="AK172" i="73"/>
  <c r="AK194" i="73" s="1"/>
  <c r="AK214" i="73" s="1"/>
  <c r="AK172" i="72"/>
  <c r="AK194" i="72" s="1"/>
  <c r="AK214" i="72" s="1"/>
  <c r="AK172" i="71"/>
  <c r="AK194" i="71" s="1"/>
  <c r="AK214" i="71" s="1"/>
  <c r="AK172" i="70"/>
  <c r="AK194" i="70" s="1"/>
  <c r="AK214" i="70" s="1"/>
  <c r="AK172" i="69"/>
  <c r="AK194" i="69" s="1"/>
  <c r="AK214" i="69" s="1"/>
  <c r="G221" i="72"/>
  <c r="G205" i="72"/>
  <c r="G221" i="73"/>
  <c r="G221" i="70"/>
  <c r="G205" i="70"/>
  <c r="G221" i="74"/>
  <c r="G205" i="74"/>
  <c r="AP218" i="69"/>
  <c r="I131" i="72"/>
  <c r="G204" i="74"/>
  <c r="G220" i="74"/>
  <c r="AR196" i="72"/>
  <c r="AR216" i="72" s="1"/>
  <c r="AS187" i="72"/>
  <c r="AI215" i="71"/>
  <c r="G222" i="73"/>
  <c r="AI215" i="72"/>
  <c r="AJ214" i="75"/>
  <c r="AQ196" i="71"/>
  <c r="AQ216" i="71" s="1"/>
  <c r="AR187" i="71"/>
  <c r="G222" i="70"/>
  <c r="G206" i="70"/>
  <c r="AP218" i="71"/>
  <c r="G222" i="74"/>
  <c r="G206" i="74"/>
  <c r="H200" i="75"/>
  <c r="H204" i="75" s="1"/>
  <c r="H201" i="75"/>
  <c r="H205" i="75" s="1"/>
  <c r="H202" i="75"/>
  <c r="H206" i="75" s="1"/>
  <c r="AR186" i="74"/>
  <c r="AQ198" i="74"/>
  <c r="AQ197" i="74"/>
  <c r="AQ217" i="74" s="1"/>
  <c r="AQ191" i="74"/>
  <c r="AQ211" i="74" s="1"/>
  <c r="AQ212" i="74"/>
  <c r="AQ192" i="74"/>
  <c r="I129" i="71"/>
  <c r="H130" i="71"/>
  <c r="H132" i="71" s="1"/>
  <c r="H133" i="71" s="1"/>
  <c r="G202" i="71"/>
  <c r="G201" i="71"/>
  <c r="G210" i="71"/>
  <c r="G200" i="71"/>
  <c r="AI215" i="73"/>
  <c r="AP211" i="73"/>
  <c r="AP217" i="75"/>
  <c r="I130" i="75"/>
  <c r="I132" i="75" s="1"/>
  <c r="I133" i="75" s="1"/>
  <c r="J129" i="75"/>
  <c r="G220" i="73"/>
  <c r="AQ196" i="70"/>
  <c r="AQ216" i="70" s="1"/>
  <c r="AR187" i="70"/>
  <c r="AQ212" i="71"/>
  <c r="AQ198" i="72"/>
  <c r="AQ197" i="72"/>
  <c r="AQ217" i="72" s="1"/>
  <c r="AR186" i="72"/>
  <c r="AQ191" i="72"/>
  <c r="AQ211" i="72" s="1"/>
  <c r="AQ212" i="72"/>
  <c r="AQ192" i="72"/>
  <c r="AQ211" i="71"/>
  <c r="AI215" i="74"/>
  <c r="AR187" i="69"/>
  <c r="AQ196" i="69"/>
  <c r="AQ216" i="69" s="1"/>
  <c r="AS187" i="75"/>
  <c r="AR196" i="75"/>
  <c r="AR216" i="75" s="1"/>
  <c r="AI213" i="69"/>
  <c r="AI213" i="70"/>
  <c r="AJ143" i="75"/>
  <c r="AJ193" i="75" s="1"/>
  <c r="AJ143" i="74"/>
  <c r="AJ193" i="74" s="1"/>
  <c r="AJ143" i="73"/>
  <c r="AJ193" i="73" s="1"/>
  <c r="AJ143" i="72"/>
  <c r="AJ193" i="72" s="1"/>
  <c r="AJ143" i="71"/>
  <c r="AJ193" i="71" s="1"/>
  <c r="AJ143" i="70"/>
  <c r="AJ193" i="70" s="1"/>
  <c r="AJ143" i="69"/>
  <c r="AJ193" i="69" s="1"/>
  <c r="AP217" i="70"/>
  <c r="AQ198" i="73"/>
  <c r="AQ218" i="73" s="1"/>
  <c r="AQ197" i="73"/>
  <c r="AQ217" i="73" s="1"/>
  <c r="AR186" i="73"/>
  <c r="AQ191" i="73"/>
  <c r="AQ211" i="73" s="1"/>
  <c r="AQ212" i="73"/>
  <c r="AQ192" i="73"/>
  <c r="AI213" i="71"/>
  <c r="I131" i="74"/>
  <c r="H190" i="74"/>
  <c r="H135" i="74"/>
  <c r="H204" i="73"/>
  <c r="AQ212" i="75"/>
  <c r="AQ218" i="71"/>
  <c r="H205" i="73"/>
  <c r="AQ211" i="75"/>
  <c r="AQ196" i="73"/>
  <c r="AQ216" i="73" s="1"/>
  <c r="AR187" i="73"/>
  <c r="AP211" i="74"/>
  <c r="AI213" i="72"/>
  <c r="AP218" i="75"/>
  <c r="AP211" i="69"/>
  <c r="J131" i="73"/>
  <c r="AI213" i="73"/>
  <c r="I190" i="73"/>
  <c r="I135" i="73"/>
  <c r="G224" i="72" l="1"/>
  <c r="AR198" i="72"/>
  <c r="AR218" i="72" s="1"/>
  <c r="AR197" i="72"/>
  <c r="AS186" i="72"/>
  <c r="AR191" i="72"/>
  <c r="AR212" i="72"/>
  <c r="AR192" i="72"/>
  <c r="I201" i="73"/>
  <c r="I200" i="73"/>
  <c r="I202" i="73"/>
  <c r="I130" i="74"/>
  <c r="I132" i="74" s="1"/>
  <c r="I133" i="74" s="1"/>
  <c r="J129" i="74"/>
  <c r="G204" i="71"/>
  <c r="G224" i="71" s="1"/>
  <c r="G220" i="71"/>
  <c r="AJ213" i="74"/>
  <c r="AJ213" i="75"/>
  <c r="J131" i="75"/>
  <c r="G221" i="71"/>
  <c r="G205" i="71"/>
  <c r="G225" i="71" s="1"/>
  <c r="G226" i="74"/>
  <c r="I130" i="72"/>
  <c r="I132" i="72" s="1"/>
  <c r="I133" i="72" s="1"/>
  <c r="J129" i="72"/>
  <c r="H210" i="72"/>
  <c r="H200" i="72"/>
  <c r="H201" i="72"/>
  <c r="H202" i="72"/>
  <c r="AR211" i="71"/>
  <c r="AR211" i="75"/>
  <c r="H190" i="71"/>
  <c r="H135" i="71"/>
  <c r="AJ213" i="73"/>
  <c r="AQ218" i="74"/>
  <c r="G224" i="74"/>
  <c r="H210" i="73"/>
  <c r="I190" i="75"/>
  <c r="I135" i="75"/>
  <c r="G222" i="71"/>
  <c r="G206" i="71"/>
  <c r="G226" i="71" s="1"/>
  <c r="AR218" i="71"/>
  <c r="AR218" i="75"/>
  <c r="AR198" i="69"/>
  <c r="AR218" i="69" s="1"/>
  <c r="AR197" i="69"/>
  <c r="AR217" i="69" s="1"/>
  <c r="AS186" i="69"/>
  <c r="AR191" i="69"/>
  <c r="AR211" i="69" s="1"/>
  <c r="AR212" i="69"/>
  <c r="AR192" i="69"/>
  <c r="I131" i="71"/>
  <c r="H210" i="75"/>
  <c r="I130" i="70"/>
  <c r="I132" i="70" s="1"/>
  <c r="I133" i="70" s="1"/>
  <c r="J129" i="70"/>
  <c r="I131" i="69"/>
  <c r="AT186" i="75"/>
  <c r="AS198" i="75"/>
  <c r="AS197" i="75"/>
  <c r="AS191" i="75"/>
  <c r="AS192" i="75"/>
  <c r="AQ218" i="69"/>
  <c r="AS186" i="74"/>
  <c r="AR198" i="74"/>
  <c r="AR218" i="74" s="1"/>
  <c r="AR197" i="74"/>
  <c r="AR217" i="74" s="1"/>
  <c r="AR191" i="74"/>
  <c r="AR211" i="74" s="1"/>
  <c r="AR212" i="74"/>
  <c r="AR192" i="74"/>
  <c r="G225" i="73"/>
  <c r="G225" i="75"/>
  <c r="AR217" i="75"/>
  <c r="G226" i="73"/>
  <c r="G226" i="75"/>
  <c r="AQ218" i="72"/>
  <c r="AR196" i="73"/>
  <c r="AR216" i="73" s="1"/>
  <c r="AS187" i="73"/>
  <c r="H202" i="74"/>
  <c r="H201" i="74"/>
  <c r="H210" i="74"/>
  <c r="H200" i="74"/>
  <c r="AS196" i="75"/>
  <c r="AS216" i="75" s="1"/>
  <c r="AT187" i="75"/>
  <c r="AQ218" i="75"/>
  <c r="G225" i="72"/>
  <c r="AL172" i="75"/>
  <c r="AL194" i="75" s="1"/>
  <c r="AL214" i="75" s="1"/>
  <c r="AL172" i="74"/>
  <c r="AL194" i="74" s="1"/>
  <c r="AL214" i="74" s="1"/>
  <c r="AL172" i="73"/>
  <c r="AL194" i="73" s="1"/>
  <c r="AL214" i="73" s="1"/>
  <c r="AL172" i="72"/>
  <c r="AL194" i="72" s="1"/>
  <c r="AL214" i="72" s="1"/>
  <c r="AL172" i="71"/>
  <c r="AL194" i="71" s="1"/>
  <c r="AL214" i="71" s="1"/>
  <c r="AL172" i="70"/>
  <c r="AL194" i="70" s="1"/>
  <c r="AL214" i="70" s="1"/>
  <c r="AL172" i="69"/>
  <c r="AL194" i="69" s="1"/>
  <c r="AL214" i="69" s="1"/>
  <c r="H190" i="69"/>
  <c r="H135" i="69"/>
  <c r="AT186" i="71"/>
  <c r="AS198" i="71"/>
  <c r="AS197" i="71"/>
  <c r="AS191" i="71"/>
  <c r="AS192" i="71"/>
  <c r="AJ213" i="69"/>
  <c r="G224" i="70"/>
  <c r="AQ211" i="70"/>
  <c r="G221" i="69"/>
  <c r="G205" i="69"/>
  <c r="G225" i="69" s="1"/>
  <c r="AJ213" i="70"/>
  <c r="AS187" i="69"/>
  <c r="AR196" i="69"/>
  <c r="AR216" i="69" s="1"/>
  <c r="AR196" i="70"/>
  <c r="AR216" i="70" s="1"/>
  <c r="AS187" i="70"/>
  <c r="G226" i="70"/>
  <c r="G225" i="74"/>
  <c r="AQ217" i="70"/>
  <c r="G220" i="69"/>
  <c r="G204" i="69"/>
  <c r="G224" i="69" s="1"/>
  <c r="AQ217" i="75"/>
  <c r="AQ217" i="71"/>
  <c r="AR197" i="73"/>
  <c r="AR217" i="73" s="1"/>
  <c r="AS186" i="73"/>
  <c r="AR198" i="73"/>
  <c r="AR218" i="73" s="1"/>
  <c r="AR191" i="73"/>
  <c r="AR211" i="73" s="1"/>
  <c r="AR212" i="73"/>
  <c r="AR192" i="73"/>
  <c r="AJ213" i="71"/>
  <c r="AS196" i="72"/>
  <c r="AS216" i="72" s="1"/>
  <c r="AT187" i="72"/>
  <c r="AQ218" i="70"/>
  <c r="G226" i="72"/>
  <c r="AK176" i="75"/>
  <c r="AK195" i="75" s="1"/>
  <c r="AK215" i="75" s="1"/>
  <c r="AK176" i="74"/>
  <c r="AK195" i="74" s="1"/>
  <c r="AK215" i="74" s="1"/>
  <c r="AK176" i="73"/>
  <c r="AK195" i="73" s="1"/>
  <c r="AK176" i="72"/>
  <c r="AK195" i="72" s="1"/>
  <c r="AK176" i="71"/>
  <c r="AK195" i="71" s="1"/>
  <c r="AK176" i="70"/>
  <c r="AK195" i="70" s="1"/>
  <c r="AK215" i="70" s="1"/>
  <c r="AK176" i="69"/>
  <c r="AK195" i="69" s="1"/>
  <c r="J130" i="73"/>
  <c r="J132" i="73" s="1"/>
  <c r="J133" i="73" s="1"/>
  <c r="K129" i="73"/>
  <c r="AJ213" i="72"/>
  <c r="AK143" i="75"/>
  <c r="AK193" i="75" s="1"/>
  <c r="AK143" i="74"/>
  <c r="AK193" i="74" s="1"/>
  <c r="AK143" i="73"/>
  <c r="AK193" i="73" s="1"/>
  <c r="AK143" i="72"/>
  <c r="AK193" i="72" s="1"/>
  <c r="AK143" i="71"/>
  <c r="AK193" i="71" s="1"/>
  <c r="AK143" i="70"/>
  <c r="AK193" i="70" s="1"/>
  <c r="AK143" i="69"/>
  <c r="AK193" i="69" s="1"/>
  <c r="AS187" i="71"/>
  <c r="AR196" i="71"/>
  <c r="AR216" i="71" s="1"/>
  <c r="G225" i="70"/>
  <c r="AT187" i="74"/>
  <c r="AS196" i="74"/>
  <c r="AS216" i="74" s="1"/>
  <c r="AJ215" i="70"/>
  <c r="G222" i="69"/>
  <c r="G206" i="69"/>
  <c r="G226" i="69" s="1"/>
  <c r="H201" i="70"/>
  <c r="H200" i="70"/>
  <c r="H210" i="70"/>
  <c r="H202" i="70"/>
  <c r="AR217" i="71"/>
  <c r="G224" i="75"/>
  <c r="G224" i="73"/>
  <c r="AS186" i="70"/>
  <c r="AR198" i="70"/>
  <c r="AR218" i="70" s="1"/>
  <c r="AR197" i="70"/>
  <c r="AR217" i="70" s="1"/>
  <c r="AR191" i="70"/>
  <c r="AR211" i="70" s="1"/>
  <c r="AR212" i="70"/>
  <c r="AR192" i="70"/>
  <c r="AR212" i="71"/>
  <c r="AR212" i="75"/>
  <c r="AK213" i="75" l="1"/>
  <c r="AK215" i="72"/>
  <c r="J131" i="72"/>
  <c r="I205" i="73"/>
  <c r="J130" i="75"/>
  <c r="J132" i="75" s="1"/>
  <c r="J133" i="75" s="1"/>
  <c r="K129" i="75"/>
  <c r="H220" i="70"/>
  <c r="H204" i="70"/>
  <c r="AL143" i="75"/>
  <c r="AL193" i="75" s="1"/>
  <c r="AL213" i="75" s="1"/>
  <c r="AL143" i="74"/>
  <c r="AL193" i="74" s="1"/>
  <c r="AL143" i="73"/>
  <c r="AL193" i="73" s="1"/>
  <c r="AL143" i="72"/>
  <c r="AL193" i="72" s="1"/>
  <c r="AL143" i="71"/>
  <c r="AL193" i="71" s="1"/>
  <c r="AL143" i="70"/>
  <c r="AL193" i="70" s="1"/>
  <c r="AL143" i="69"/>
  <c r="AL193" i="69" s="1"/>
  <c r="H222" i="70"/>
  <c r="H206" i="70"/>
  <c r="AT187" i="71"/>
  <c r="AS196" i="71"/>
  <c r="AS216" i="71" s="1"/>
  <c r="AK215" i="73"/>
  <c r="AT196" i="72"/>
  <c r="AT216" i="72" s="1"/>
  <c r="AU187" i="72"/>
  <c r="AS196" i="69"/>
  <c r="AS216" i="69" s="1"/>
  <c r="AT187" i="69"/>
  <c r="H220" i="73"/>
  <c r="I190" i="72"/>
  <c r="I135" i="72"/>
  <c r="AU186" i="75"/>
  <c r="AT197" i="75"/>
  <c r="AT198" i="75"/>
  <c r="AT191" i="75"/>
  <c r="AT192" i="75"/>
  <c r="H222" i="73"/>
  <c r="AU186" i="71"/>
  <c r="AT198" i="71"/>
  <c r="AT197" i="71"/>
  <c r="AT191" i="71"/>
  <c r="AT192" i="71"/>
  <c r="H220" i="74"/>
  <c r="H204" i="74"/>
  <c r="H224" i="74" s="1"/>
  <c r="J129" i="71"/>
  <c r="I130" i="71"/>
  <c r="I132" i="71" s="1"/>
  <c r="I133" i="71" s="1"/>
  <c r="AS197" i="69"/>
  <c r="AT186" i="69"/>
  <c r="AS198" i="69"/>
  <c r="AS191" i="69"/>
  <c r="AS212" i="69"/>
  <c r="AS192" i="69"/>
  <c r="AR211" i="72"/>
  <c r="AT196" i="75"/>
  <c r="AT216" i="75" s="1"/>
  <c r="AU187" i="75"/>
  <c r="H221" i="73"/>
  <c r="AK213" i="69"/>
  <c r="AS197" i="73"/>
  <c r="AS217" i="73" s="1"/>
  <c r="AT186" i="73"/>
  <c r="AS198" i="73"/>
  <c r="AS191" i="73"/>
  <c r="AS212" i="73"/>
  <c r="AS192" i="73"/>
  <c r="AM172" i="75"/>
  <c r="AM194" i="75" s="1"/>
  <c r="AM172" i="74"/>
  <c r="AM194" i="74" s="1"/>
  <c r="AM214" i="74" s="1"/>
  <c r="AM172" i="73"/>
  <c r="AM194" i="73" s="1"/>
  <c r="AM214" i="73" s="1"/>
  <c r="AM172" i="72"/>
  <c r="AM194" i="72" s="1"/>
  <c r="AM214" i="72" s="1"/>
  <c r="AM172" i="71"/>
  <c r="AM194" i="71" s="1"/>
  <c r="AM172" i="70"/>
  <c r="AM194" i="70" s="1"/>
  <c r="AM172" i="69"/>
  <c r="AM194" i="69" s="1"/>
  <c r="AK213" i="70"/>
  <c r="AL176" i="75"/>
  <c r="AL195" i="75" s="1"/>
  <c r="AL176" i="74"/>
  <c r="AL195" i="74" s="1"/>
  <c r="AL176" i="73"/>
  <c r="AL195" i="73" s="1"/>
  <c r="AL176" i="72"/>
  <c r="AL195" i="72" s="1"/>
  <c r="AL176" i="71"/>
  <c r="AL195" i="71" s="1"/>
  <c r="AL176" i="70"/>
  <c r="AL195" i="70" s="1"/>
  <c r="AL176" i="69"/>
  <c r="AL195" i="69" s="1"/>
  <c r="H221" i="74"/>
  <c r="H205" i="74"/>
  <c r="AT186" i="74"/>
  <c r="AS198" i="74"/>
  <c r="AS197" i="74"/>
  <c r="AS191" i="74"/>
  <c r="AS192" i="74"/>
  <c r="AS212" i="74"/>
  <c r="I130" i="69"/>
  <c r="I132" i="69" s="1"/>
  <c r="I133" i="69" s="1"/>
  <c r="J129" i="69"/>
  <c r="AS198" i="72"/>
  <c r="AS197" i="72"/>
  <c r="AT186" i="72"/>
  <c r="AS191" i="72"/>
  <c r="AS212" i="72"/>
  <c r="AS192" i="72"/>
  <c r="I201" i="75"/>
  <c r="I205" i="75" s="1"/>
  <c r="I200" i="75"/>
  <c r="I204" i="75" s="1"/>
  <c r="I202" i="75"/>
  <c r="I206" i="75" s="1"/>
  <c r="H222" i="72"/>
  <c r="H206" i="72"/>
  <c r="J131" i="74"/>
  <c r="H221" i="70"/>
  <c r="H205" i="70"/>
  <c r="J190" i="73"/>
  <c r="J135" i="73"/>
  <c r="AK213" i="71"/>
  <c r="H202" i="69"/>
  <c r="H201" i="69"/>
  <c r="H210" i="69"/>
  <c r="H200" i="69"/>
  <c r="H222" i="74"/>
  <c r="H206" i="74"/>
  <c r="AU187" i="74"/>
  <c r="AT196" i="74"/>
  <c r="AT216" i="74" s="1"/>
  <c r="AK213" i="72"/>
  <c r="AK215" i="69"/>
  <c r="AS196" i="73"/>
  <c r="AS216" i="73" s="1"/>
  <c r="AT187" i="73"/>
  <c r="J131" i="70"/>
  <c r="H221" i="72"/>
  <c r="H205" i="72"/>
  <c r="I190" i="74"/>
  <c r="I135" i="74"/>
  <c r="AR217" i="72"/>
  <c r="I135" i="70"/>
  <c r="I190" i="70"/>
  <c r="H220" i="72"/>
  <c r="H204" i="72"/>
  <c r="H224" i="72" s="1"/>
  <c r="AT212" i="75"/>
  <c r="I206" i="73"/>
  <c r="AS218" i="71"/>
  <c r="K131" i="73"/>
  <c r="AK213" i="73"/>
  <c r="AS196" i="70"/>
  <c r="AS216" i="70" s="1"/>
  <c r="AT187" i="70"/>
  <c r="AS198" i="70"/>
  <c r="AS197" i="70"/>
  <c r="AS217" i="70" s="1"/>
  <c r="AT186" i="70"/>
  <c r="AS191" i="70"/>
  <c r="AS192" i="70"/>
  <c r="AS212" i="70"/>
  <c r="AK213" i="74"/>
  <c r="AK215" i="71"/>
  <c r="AS212" i="71"/>
  <c r="AS212" i="75"/>
  <c r="H222" i="75"/>
  <c r="H220" i="75"/>
  <c r="H221" i="75"/>
  <c r="H202" i="71"/>
  <c r="H201" i="71"/>
  <c r="H210" i="71"/>
  <c r="H200" i="71"/>
  <c r="I204" i="73"/>
  <c r="H224" i="70" l="1"/>
  <c r="AT197" i="69"/>
  <c r="AU186" i="69"/>
  <c r="AT198" i="69"/>
  <c r="AT191" i="69"/>
  <c r="AT212" i="69"/>
  <c r="AT192" i="69"/>
  <c r="AT196" i="73"/>
  <c r="AT216" i="73" s="1"/>
  <c r="AU187" i="73"/>
  <c r="J201" i="73"/>
  <c r="J200" i="73"/>
  <c r="J202" i="73"/>
  <c r="AT197" i="74"/>
  <c r="AU186" i="74"/>
  <c r="AT198" i="74"/>
  <c r="AT191" i="74"/>
  <c r="AT212" i="74"/>
  <c r="AT192" i="74"/>
  <c r="AL215" i="74"/>
  <c r="AM214" i="70"/>
  <c r="AS218" i="69"/>
  <c r="AN172" i="75"/>
  <c r="AN194" i="75" s="1"/>
  <c r="AN172" i="74"/>
  <c r="AN194" i="74" s="1"/>
  <c r="AN172" i="73"/>
  <c r="AN194" i="73" s="1"/>
  <c r="AN172" i="72"/>
  <c r="AN194" i="72" s="1"/>
  <c r="AN172" i="71"/>
  <c r="AN194" i="71" s="1"/>
  <c r="AN172" i="70"/>
  <c r="AN194" i="70" s="1"/>
  <c r="AN214" i="70" s="1"/>
  <c r="AN172" i="69"/>
  <c r="AN194" i="69" s="1"/>
  <c r="AN214" i="69" s="1"/>
  <c r="I201" i="70"/>
  <c r="I200" i="70"/>
  <c r="I210" i="70"/>
  <c r="I202" i="70"/>
  <c r="H221" i="69"/>
  <c r="H205" i="69"/>
  <c r="H225" i="69" s="1"/>
  <c r="H225" i="70"/>
  <c r="H225" i="74"/>
  <c r="AL215" i="75"/>
  <c r="AM214" i="71"/>
  <c r="AS217" i="71"/>
  <c r="AL213" i="69"/>
  <c r="K131" i="75"/>
  <c r="I210" i="72"/>
  <c r="I200" i="72"/>
  <c r="I202" i="72"/>
  <c r="I201" i="72"/>
  <c r="AS211" i="75"/>
  <c r="AS211" i="70"/>
  <c r="AM214" i="75"/>
  <c r="AS218" i="73"/>
  <c r="AS217" i="69"/>
  <c r="AS218" i="75"/>
  <c r="AT211" i="75"/>
  <c r="AU196" i="72"/>
  <c r="AU216" i="72" s="1"/>
  <c r="AV187" i="72"/>
  <c r="AL213" i="70"/>
  <c r="J190" i="75"/>
  <c r="J135" i="75"/>
  <c r="AS211" i="71"/>
  <c r="H225" i="73"/>
  <c r="H225" i="75"/>
  <c r="AT198" i="70"/>
  <c r="AT197" i="70"/>
  <c r="AU186" i="70"/>
  <c r="AT191" i="70"/>
  <c r="AT212" i="70"/>
  <c r="AT192" i="70"/>
  <c r="I201" i="74"/>
  <c r="I210" i="74"/>
  <c r="I200" i="74"/>
  <c r="I202" i="74"/>
  <c r="H222" i="71"/>
  <c r="H206" i="71"/>
  <c r="H226" i="71" s="1"/>
  <c r="K130" i="73"/>
  <c r="K132" i="73" s="1"/>
  <c r="K133" i="73" s="1"/>
  <c r="L129" i="73"/>
  <c r="H225" i="72"/>
  <c r="J130" i="74"/>
  <c r="J132" i="74" s="1"/>
  <c r="J133" i="74" s="1"/>
  <c r="K129" i="74"/>
  <c r="AT198" i="72"/>
  <c r="AT218" i="72" s="1"/>
  <c r="AT197" i="72"/>
  <c r="AT217" i="72" s="1"/>
  <c r="AU186" i="72"/>
  <c r="AT191" i="72"/>
  <c r="AT212" i="72"/>
  <c r="AT192" i="72"/>
  <c r="AS211" i="74"/>
  <c r="I190" i="71"/>
  <c r="I135" i="71"/>
  <c r="AU198" i="71"/>
  <c r="AU197" i="71"/>
  <c r="AV186" i="71"/>
  <c r="AU191" i="71"/>
  <c r="AU192" i="71"/>
  <c r="AL213" i="71"/>
  <c r="AU187" i="69"/>
  <c r="AT196" i="69"/>
  <c r="AT216" i="69" s="1"/>
  <c r="I210" i="73"/>
  <c r="AL215" i="69"/>
  <c r="J131" i="71"/>
  <c r="AL213" i="72"/>
  <c r="J131" i="69"/>
  <c r="AS211" i="72"/>
  <c r="AS211" i="73"/>
  <c r="H221" i="71"/>
  <c r="H205" i="71"/>
  <c r="H225" i="71" s="1"/>
  <c r="AM143" i="75"/>
  <c r="AM193" i="75" s="1"/>
  <c r="AM143" i="74"/>
  <c r="AM193" i="74" s="1"/>
  <c r="AM143" i="73"/>
  <c r="AM193" i="73" s="1"/>
  <c r="AM143" i="72"/>
  <c r="AM193" i="72" s="1"/>
  <c r="AM143" i="71"/>
  <c r="AM193" i="71" s="1"/>
  <c r="AM143" i="70"/>
  <c r="AM193" i="70" s="1"/>
  <c r="AM143" i="69"/>
  <c r="AM193" i="69" s="1"/>
  <c r="AS218" i="70"/>
  <c r="AU212" i="71"/>
  <c r="J130" i="70"/>
  <c r="J132" i="70" s="1"/>
  <c r="J133" i="70" s="1"/>
  <c r="K129" i="70"/>
  <c r="AU196" i="74"/>
  <c r="AU216" i="74" s="1"/>
  <c r="AV187" i="74"/>
  <c r="H226" i="72"/>
  <c r="AS217" i="72"/>
  <c r="AS217" i="74"/>
  <c r="AL215" i="70"/>
  <c r="AU186" i="73"/>
  <c r="AT197" i="73"/>
  <c r="AT217" i="73" s="1"/>
  <c r="AT198" i="73"/>
  <c r="AT218" i="73" s="1"/>
  <c r="AT191" i="73"/>
  <c r="AT211" i="73" s="1"/>
  <c r="AT212" i="73"/>
  <c r="AT192" i="73"/>
  <c r="AT217" i="75"/>
  <c r="AL213" i="73"/>
  <c r="J130" i="72"/>
  <c r="J132" i="72" s="1"/>
  <c r="J133" i="72" s="1"/>
  <c r="K129" i="72"/>
  <c r="H222" i="69"/>
  <c r="H206" i="69"/>
  <c r="H226" i="69" s="1"/>
  <c r="AT218" i="71"/>
  <c r="AU196" i="75"/>
  <c r="AU216" i="75" s="1"/>
  <c r="AV187" i="75"/>
  <c r="H226" i="74"/>
  <c r="AS218" i="72"/>
  <c r="AS218" i="74"/>
  <c r="AL215" i="71"/>
  <c r="AM176" i="75"/>
  <c r="AM195" i="75" s="1"/>
  <c r="AM176" i="74"/>
  <c r="AM195" i="74" s="1"/>
  <c r="AM176" i="73"/>
  <c r="AM195" i="73" s="1"/>
  <c r="AM215" i="73" s="1"/>
  <c r="AM176" i="72"/>
  <c r="AM195" i="72" s="1"/>
  <c r="AM215" i="72" s="1"/>
  <c r="AM176" i="71"/>
  <c r="AM195" i="71" s="1"/>
  <c r="AM176" i="70"/>
  <c r="AM195" i="70" s="1"/>
  <c r="AM176" i="69"/>
  <c r="AM195" i="69" s="1"/>
  <c r="H224" i="75"/>
  <c r="H224" i="73"/>
  <c r="AU187" i="71"/>
  <c r="AT196" i="71"/>
  <c r="AT216" i="71" s="1"/>
  <c r="AL213" i="74"/>
  <c r="I190" i="69"/>
  <c r="I135" i="69"/>
  <c r="H226" i="73"/>
  <c r="H226" i="75"/>
  <c r="AL215" i="72"/>
  <c r="AU198" i="75"/>
  <c r="AU197" i="75"/>
  <c r="AV186" i="75"/>
  <c r="AU191" i="75"/>
  <c r="AU192" i="75"/>
  <c r="AU212" i="75"/>
  <c r="AS217" i="75"/>
  <c r="H226" i="70"/>
  <c r="H220" i="71"/>
  <c r="H204" i="71"/>
  <c r="H224" i="71" s="1"/>
  <c r="AT196" i="70"/>
  <c r="AT216" i="70" s="1"/>
  <c r="AU187" i="70"/>
  <c r="H220" i="69"/>
  <c r="H204" i="69"/>
  <c r="H224" i="69" s="1"/>
  <c r="I210" i="75"/>
  <c r="AL215" i="73"/>
  <c r="AM214" i="69"/>
  <c r="AS211" i="69"/>
  <c r="AT212" i="71"/>
  <c r="I202" i="71" l="1"/>
  <c r="I201" i="71"/>
  <c r="I210" i="71"/>
  <c r="I200" i="71"/>
  <c r="AU198" i="72"/>
  <c r="AU197" i="72"/>
  <c r="AV186" i="72"/>
  <c r="AU191" i="72"/>
  <c r="AU211" i="72" s="1"/>
  <c r="AU192" i="72"/>
  <c r="AU212" i="72"/>
  <c r="AT217" i="70"/>
  <c r="AT211" i="74"/>
  <c r="AV198" i="75"/>
  <c r="AW186" i="75"/>
  <c r="AV197" i="75"/>
  <c r="AV191" i="75"/>
  <c r="AV192" i="75"/>
  <c r="AV212" i="75"/>
  <c r="AM215" i="70"/>
  <c r="K131" i="70"/>
  <c r="AN176" i="75"/>
  <c r="AN195" i="75" s="1"/>
  <c r="AN215" i="75" s="1"/>
  <c r="AN176" i="74"/>
  <c r="AN195" i="74" s="1"/>
  <c r="AN215" i="74" s="1"/>
  <c r="AN176" i="73"/>
  <c r="AN195" i="73" s="1"/>
  <c r="AN215" i="73" s="1"/>
  <c r="AN176" i="72"/>
  <c r="AN195" i="72" s="1"/>
  <c r="AN215" i="72" s="1"/>
  <c r="AN176" i="71"/>
  <c r="AN195" i="71" s="1"/>
  <c r="AN215" i="71" s="1"/>
  <c r="AN176" i="70"/>
  <c r="AN195" i="70" s="1"/>
  <c r="AN215" i="70" s="1"/>
  <c r="AN176" i="69"/>
  <c r="AN195" i="69" s="1"/>
  <c r="AN215" i="69" s="1"/>
  <c r="AU196" i="71"/>
  <c r="AU216" i="71" s="1"/>
  <c r="AV187" i="71"/>
  <c r="AM215" i="71"/>
  <c r="K131" i="72"/>
  <c r="AV186" i="73"/>
  <c r="AU198" i="73"/>
  <c r="AU197" i="73"/>
  <c r="AU191" i="73"/>
  <c r="AU212" i="73"/>
  <c r="AU192" i="73"/>
  <c r="J190" i="70"/>
  <c r="J135" i="70"/>
  <c r="J130" i="71"/>
  <c r="J132" i="71" s="1"/>
  <c r="J133" i="71" s="1"/>
  <c r="K129" i="71"/>
  <c r="AN143" i="75"/>
  <c r="AN193" i="75" s="1"/>
  <c r="AN213" i="75" s="1"/>
  <c r="AN143" i="74"/>
  <c r="AN193" i="74" s="1"/>
  <c r="AN143" i="73"/>
  <c r="AN193" i="73" s="1"/>
  <c r="AN143" i="72"/>
  <c r="AN193" i="72" s="1"/>
  <c r="AN143" i="71"/>
  <c r="AN193" i="71" s="1"/>
  <c r="AN143" i="70"/>
  <c r="AN193" i="70" s="1"/>
  <c r="AN213" i="70" s="1"/>
  <c r="AN143" i="69"/>
  <c r="AN193" i="69" s="1"/>
  <c r="AN213" i="69" s="1"/>
  <c r="AT218" i="70"/>
  <c r="AV196" i="72"/>
  <c r="AV216" i="72" s="1"/>
  <c r="AW187" i="72"/>
  <c r="AT218" i="74"/>
  <c r="AU196" i="73"/>
  <c r="AU216" i="73" s="1"/>
  <c r="AV187" i="73"/>
  <c r="I222" i="74"/>
  <c r="I206" i="74"/>
  <c r="I204" i="74"/>
  <c r="I220" i="74"/>
  <c r="I222" i="70"/>
  <c r="I206" i="70"/>
  <c r="AM215" i="74"/>
  <c r="J130" i="69"/>
  <c r="J132" i="69" s="1"/>
  <c r="J133" i="69" s="1"/>
  <c r="K129" i="69"/>
  <c r="K131" i="74"/>
  <c r="I221" i="72"/>
  <c r="I205" i="72"/>
  <c r="AN214" i="71"/>
  <c r="AT211" i="71"/>
  <c r="AT217" i="74"/>
  <c r="AM215" i="75"/>
  <c r="AM213" i="69"/>
  <c r="I220" i="73"/>
  <c r="J135" i="74"/>
  <c r="J190" i="74"/>
  <c r="I221" i="74"/>
  <c r="I205" i="74"/>
  <c r="I222" i="72"/>
  <c r="I206" i="72"/>
  <c r="AT217" i="71"/>
  <c r="I220" i="70"/>
  <c r="I204" i="70"/>
  <c r="AN214" i="72"/>
  <c r="AT211" i="69"/>
  <c r="AM213" i="70"/>
  <c r="I221" i="73"/>
  <c r="AU211" i="71"/>
  <c r="I220" i="72"/>
  <c r="I204" i="72"/>
  <c r="I221" i="70"/>
  <c r="I205" i="70"/>
  <c r="AN214" i="73"/>
  <c r="AW187" i="75"/>
  <c r="AV196" i="75"/>
  <c r="AV216" i="75" s="1"/>
  <c r="AM213" i="71"/>
  <c r="I222" i="73"/>
  <c r="L131" i="73"/>
  <c r="AN214" i="74"/>
  <c r="AT218" i="69"/>
  <c r="J190" i="72"/>
  <c r="J135" i="72"/>
  <c r="AM213" i="72"/>
  <c r="AV198" i="71"/>
  <c r="AV197" i="71"/>
  <c r="AW186" i="71"/>
  <c r="AV191" i="71"/>
  <c r="AV192" i="71"/>
  <c r="AV212" i="71"/>
  <c r="K190" i="73"/>
  <c r="K135" i="73"/>
  <c r="AT211" i="70"/>
  <c r="AN214" i="75"/>
  <c r="J206" i="73"/>
  <c r="AU198" i="74"/>
  <c r="AU218" i="74" s="1"/>
  <c r="AU197" i="74"/>
  <c r="AU217" i="74" s="1"/>
  <c r="AV186" i="74"/>
  <c r="AU191" i="74"/>
  <c r="AU192" i="74"/>
  <c r="AU212" i="74"/>
  <c r="I221" i="75"/>
  <c r="I222" i="75"/>
  <c r="I220" i="75"/>
  <c r="AU196" i="70"/>
  <c r="AU216" i="70" s="1"/>
  <c r="AV187" i="70"/>
  <c r="AM213" i="73"/>
  <c r="AT218" i="75"/>
  <c r="AU196" i="69"/>
  <c r="AU216" i="69" s="1"/>
  <c r="AV187" i="69"/>
  <c r="AU217" i="71"/>
  <c r="AT211" i="72"/>
  <c r="J204" i="73"/>
  <c r="AU198" i="70"/>
  <c r="AU218" i="70" s="1"/>
  <c r="AU197" i="70"/>
  <c r="AU217" i="70" s="1"/>
  <c r="AV186" i="70"/>
  <c r="AU191" i="70"/>
  <c r="AU211" i="70" s="1"/>
  <c r="AU212" i="70"/>
  <c r="AU192" i="70"/>
  <c r="K130" i="75"/>
  <c r="K132" i="75" s="1"/>
  <c r="K133" i="75" s="1"/>
  <c r="L129" i="75"/>
  <c r="AO172" i="75"/>
  <c r="AO194" i="75" s="1"/>
  <c r="AO172" i="74"/>
  <c r="AO194" i="74" s="1"/>
  <c r="AO172" i="73"/>
  <c r="AO194" i="73" s="1"/>
  <c r="AO172" i="72"/>
  <c r="AO194" i="72" s="1"/>
  <c r="AO214" i="72" s="1"/>
  <c r="AO172" i="71"/>
  <c r="AO194" i="71" s="1"/>
  <c r="AO214" i="71" s="1"/>
  <c r="AO172" i="70"/>
  <c r="AO194" i="70" s="1"/>
  <c r="AO172" i="69"/>
  <c r="AO194" i="69" s="1"/>
  <c r="AU197" i="69"/>
  <c r="AU217" i="69" s="1"/>
  <c r="AV186" i="69"/>
  <c r="AU198" i="69"/>
  <c r="AU218" i="69" s="1"/>
  <c r="AU191" i="69"/>
  <c r="AU211" i="69" s="1"/>
  <c r="AU212" i="69"/>
  <c r="AU192" i="69"/>
  <c r="AU211" i="75"/>
  <c r="I201" i="69"/>
  <c r="I210" i="69"/>
  <c r="I200" i="69"/>
  <c r="I202" i="69"/>
  <c r="AV196" i="74"/>
  <c r="AV216" i="74" s="1"/>
  <c r="AW187" i="74"/>
  <c r="AM213" i="74"/>
  <c r="AU218" i="71"/>
  <c r="AM215" i="69"/>
  <c r="AM213" i="75"/>
  <c r="J210" i="75"/>
  <c r="J201" i="75"/>
  <c r="J205" i="75" s="1"/>
  <c r="J200" i="75"/>
  <c r="J204" i="75" s="1"/>
  <c r="J202" i="75"/>
  <c r="J206" i="75" s="1"/>
  <c r="J205" i="73"/>
  <c r="AT217" i="69"/>
  <c r="I226" i="72" l="1"/>
  <c r="I226" i="70"/>
  <c r="I226" i="74"/>
  <c r="AO214" i="69"/>
  <c r="AP172" i="75"/>
  <c r="AP194" i="75" s="1"/>
  <c r="AP214" i="75" s="1"/>
  <c r="AP172" i="73"/>
  <c r="AP194" i="73" s="1"/>
  <c r="AP172" i="74"/>
  <c r="AP194" i="74" s="1"/>
  <c r="AP172" i="72"/>
  <c r="AP194" i="72" s="1"/>
  <c r="AP172" i="71"/>
  <c r="AP194" i="71" s="1"/>
  <c r="AP172" i="70"/>
  <c r="AP194" i="70" s="1"/>
  <c r="AP172" i="69"/>
  <c r="AP194" i="69" s="1"/>
  <c r="AP214" i="69" s="1"/>
  <c r="AV196" i="70"/>
  <c r="AV216" i="70" s="1"/>
  <c r="AW187" i="70"/>
  <c r="J210" i="73"/>
  <c r="J190" i="69"/>
  <c r="J135" i="69"/>
  <c r="K131" i="71"/>
  <c r="AW186" i="73"/>
  <c r="AV198" i="73"/>
  <c r="AV197" i="73"/>
  <c r="AV191" i="73"/>
  <c r="AV212" i="73"/>
  <c r="AV192" i="73"/>
  <c r="AW196" i="74"/>
  <c r="AW216" i="74" s="1"/>
  <c r="AX187" i="74"/>
  <c r="K201" i="73"/>
  <c r="K200" i="73"/>
  <c r="K202" i="73"/>
  <c r="J201" i="74"/>
  <c r="J210" i="74"/>
  <c r="J200" i="74"/>
  <c r="J202" i="74"/>
  <c r="AO176" i="75"/>
  <c r="AO195" i="75" s="1"/>
  <c r="AO215" i="75" s="1"/>
  <c r="AO176" i="74"/>
  <c r="AO195" i="74" s="1"/>
  <c r="AO176" i="73"/>
  <c r="AO195" i="73" s="1"/>
  <c r="AO176" i="72"/>
  <c r="AO195" i="72" s="1"/>
  <c r="AO176" i="71"/>
  <c r="AO195" i="71" s="1"/>
  <c r="AO176" i="70"/>
  <c r="AO195" i="70" s="1"/>
  <c r="AO176" i="69"/>
  <c r="AO195" i="69" s="1"/>
  <c r="AO214" i="70"/>
  <c r="AV198" i="70"/>
  <c r="AV197" i="70"/>
  <c r="AW186" i="70"/>
  <c r="AV191" i="70"/>
  <c r="AV211" i="70" s="1"/>
  <c r="AV212" i="70"/>
  <c r="AV192" i="70"/>
  <c r="AV211" i="71"/>
  <c r="AW187" i="73"/>
  <c r="AV196" i="73"/>
  <c r="AV216" i="73" s="1"/>
  <c r="J190" i="71"/>
  <c r="J135" i="71"/>
  <c r="L130" i="73"/>
  <c r="L132" i="73" s="1"/>
  <c r="L133" i="73" s="1"/>
  <c r="M129" i="73"/>
  <c r="J210" i="70"/>
  <c r="J200" i="70"/>
  <c r="J202" i="70"/>
  <c r="J201" i="70"/>
  <c r="AW198" i="71"/>
  <c r="AW197" i="71"/>
  <c r="AX186" i="71"/>
  <c r="AW191" i="71"/>
  <c r="AW192" i="71"/>
  <c r="AW212" i="71"/>
  <c r="I224" i="75"/>
  <c r="I224" i="73"/>
  <c r="AO214" i="73"/>
  <c r="AW187" i="69"/>
  <c r="AV196" i="69"/>
  <c r="AV216" i="69" s="1"/>
  <c r="J202" i="72"/>
  <c r="J201" i="72"/>
  <c r="J210" i="72"/>
  <c r="J200" i="72"/>
  <c r="I225" i="70"/>
  <c r="AW187" i="71"/>
  <c r="AV196" i="71"/>
  <c r="AV216" i="71" s="1"/>
  <c r="AV197" i="72"/>
  <c r="AW186" i="72"/>
  <c r="AV198" i="72"/>
  <c r="AV218" i="72" s="1"/>
  <c r="AV191" i="72"/>
  <c r="AV211" i="72" s="1"/>
  <c r="AV212" i="72"/>
  <c r="AV192" i="72"/>
  <c r="I225" i="75"/>
  <c r="I225" i="73"/>
  <c r="AO214" i="75"/>
  <c r="AV218" i="71"/>
  <c r="I225" i="72"/>
  <c r="I224" i="74"/>
  <c r="AN213" i="71"/>
  <c r="AW196" i="75"/>
  <c r="AW216" i="75" s="1"/>
  <c r="AX187" i="75"/>
  <c r="AW198" i="75"/>
  <c r="AW197" i="75"/>
  <c r="AX186" i="75"/>
  <c r="AW191" i="75"/>
  <c r="AW192" i="75"/>
  <c r="AO143" i="75"/>
  <c r="AO193" i="75" s="1"/>
  <c r="AO213" i="75" s="1"/>
  <c r="AO143" i="74"/>
  <c r="AO193" i="74" s="1"/>
  <c r="AO143" i="73"/>
  <c r="AO193" i="73" s="1"/>
  <c r="AO213" i="73" s="1"/>
  <c r="AO143" i="72"/>
  <c r="AO193" i="72" s="1"/>
  <c r="AO213" i="72" s="1"/>
  <c r="AO143" i="71"/>
  <c r="AO193" i="71" s="1"/>
  <c r="AO213" i="71" s="1"/>
  <c r="AO143" i="70"/>
  <c r="AO193" i="70" s="1"/>
  <c r="AO143" i="69"/>
  <c r="AO193" i="69" s="1"/>
  <c r="AO213" i="69" s="1"/>
  <c r="AW186" i="69"/>
  <c r="AV198" i="69"/>
  <c r="AV218" i="69" s="1"/>
  <c r="AV197" i="69"/>
  <c r="AV217" i="69" s="1"/>
  <c r="AV191" i="69"/>
  <c r="AV212" i="69"/>
  <c r="AV192" i="69"/>
  <c r="AO214" i="74"/>
  <c r="I222" i="69"/>
  <c r="I206" i="69"/>
  <c r="I226" i="69" s="1"/>
  <c r="I220" i="69"/>
  <c r="I204" i="69"/>
  <c r="I224" i="69" s="1"/>
  <c r="L131" i="75"/>
  <c r="AU211" i="74"/>
  <c r="I226" i="75"/>
  <c r="I226" i="73"/>
  <c r="I224" i="72"/>
  <c r="AN213" i="72"/>
  <c r="AU211" i="73"/>
  <c r="AU217" i="75"/>
  <c r="K130" i="70"/>
  <c r="K132" i="70" s="1"/>
  <c r="K133" i="70" s="1"/>
  <c r="L129" i="70"/>
  <c r="AU217" i="72"/>
  <c r="K130" i="72"/>
  <c r="K132" i="72" s="1"/>
  <c r="K133" i="72" s="1"/>
  <c r="L129" i="72"/>
  <c r="J222" i="75"/>
  <c r="J221" i="75"/>
  <c r="J220" i="75"/>
  <c r="K190" i="75"/>
  <c r="K135" i="75"/>
  <c r="I225" i="74"/>
  <c r="L129" i="74"/>
  <c r="K130" i="74"/>
  <c r="K132" i="74" s="1"/>
  <c r="K133" i="74" s="1"/>
  <c r="AU218" i="75"/>
  <c r="AN213" i="73"/>
  <c r="AU217" i="73"/>
  <c r="AU218" i="72"/>
  <c r="I220" i="71"/>
  <c r="I204" i="71"/>
  <c r="I224" i="71" s="1"/>
  <c r="I224" i="70"/>
  <c r="I221" i="69"/>
  <c r="I205" i="69"/>
  <c r="I225" i="69" s="1"/>
  <c r="AW196" i="72"/>
  <c r="AW216" i="72" s="1"/>
  <c r="AX187" i="72"/>
  <c r="AN213" i="74"/>
  <c r="AU218" i="73"/>
  <c r="I221" i="71"/>
  <c r="I205" i="71"/>
  <c r="I225" i="71" s="1"/>
  <c r="AV198" i="74"/>
  <c r="AV218" i="74" s="1"/>
  <c r="AV197" i="74"/>
  <c r="AW186" i="74"/>
  <c r="AV191" i="74"/>
  <c r="AV211" i="74" s="1"/>
  <c r="AV192" i="74"/>
  <c r="AV212" i="74"/>
  <c r="K131" i="69"/>
  <c r="I222" i="71"/>
  <c r="I206" i="71"/>
  <c r="I226" i="71" s="1"/>
  <c r="K200" i="75" l="1"/>
  <c r="K204" i="75" s="1"/>
  <c r="K202" i="75"/>
  <c r="K206" i="75" s="1"/>
  <c r="K201" i="75"/>
  <c r="K205" i="75" s="1"/>
  <c r="AW218" i="75"/>
  <c r="K190" i="70"/>
  <c r="K135" i="70"/>
  <c r="AP176" i="75"/>
  <c r="AP195" i="75" s="1"/>
  <c r="AP215" i="75" s="1"/>
  <c r="AP176" i="74"/>
  <c r="AP195" i="74" s="1"/>
  <c r="AP176" i="73"/>
  <c r="AP195" i="73" s="1"/>
  <c r="AP176" i="72"/>
  <c r="AP195" i="72" s="1"/>
  <c r="AP215" i="72" s="1"/>
  <c r="AP176" i="71"/>
  <c r="AP195" i="71" s="1"/>
  <c r="AP176" i="70"/>
  <c r="AP195" i="70" s="1"/>
  <c r="AP176" i="69"/>
  <c r="AP195" i="69" s="1"/>
  <c r="AX212" i="75"/>
  <c r="AV211" i="69"/>
  <c r="AO213" i="70"/>
  <c r="AX198" i="75"/>
  <c r="AX197" i="75"/>
  <c r="AY186" i="75"/>
  <c r="AX191" i="75"/>
  <c r="AX192" i="75"/>
  <c r="M131" i="73"/>
  <c r="J206" i="74"/>
  <c r="J222" i="74"/>
  <c r="AV211" i="75"/>
  <c r="AW217" i="75"/>
  <c r="AO215" i="69"/>
  <c r="J221" i="74"/>
  <c r="J205" i="74"/>
  <c r="AV211" i="73"/>
  <c r="L130" i="75"/>
  <c r="L132" i="75" s="1"/>
  <c r="L133" i="75" s="1"/>
  <c r="M129" i="75"/>
  <c r="J220" i="72"/>
  <c r="J204" i="72"/>
  <c r="J220" i="70"/>
  <c r="J204" i="70"/>
  <c r="AO213" i="74"/>
  <c r="J221" i="72"/>
  <c r="J205" i="72"/>
  <c r="AW211" i="71"/>
  <c r="J201" i="71"/>
  <c r="J210" i="71"/>
  <c r="J200" i="71"/>
  <c r="J202" i="71"/>
  <c r="AO215" i="70"/>
  <c r="K206" i="73"/>
  <c r="AV217" i="73"/>
  <c r="AP214" i="70"/>
  <c r="L135" i="73"/>
  <c r="L190" i="73"/>
  <c r="AY187" i="75"/>
  <c r="AX196" i="75"/>
  <c r="AX216" i="75" s="1"/>
  <c r="AW198" i="74"/>
  <c r="AW218" i="74" s="1"/>
  <c r="AW197" i="74"/>
  <c r="AW217" i="74" s="1"/>
  <c r="AX186" i="74"/>
  <c r="AW191" i="74"/>
  <c r="AW211" i="74" s="1"/>
  <c r="AW192" i="74"/>
  <c r="AW212" i="74"/>
  <c r="L131" i="72"/>
  <c r="AW197" i="72"/>
  <c r="AW217" i="72" s="1"/>
  <c r="AX186" i="72"/>
  <c r="AW198" i="72"/>
  <c r="AW218" i="72" s="1"/>
  <c r="AW191" i="72"/>
  <c r="AW211" i="72" s="1"/>
  <c r="AW212" i="72"/>
  <c r="AW192" i="72"/>
  <c r="J206" i="72"/>
  <c r="J222" i="72"/>
  <c r="AX198" i="71"/>
  <c r="AX197" i="71"/>
  <c r="AY186" i="71"/>
  <c r="AX191" i="71"/>
  <c r="AX192" i="71"/>
  <c r="K210" i="75"/>
  <c r="AW198" i="70"/>
  <c r="AW218" i="70" s="1"/>
  <c r="AW197" i="70"/>
  <c r="AW217" i="70" s="1"/>
  <c r="AX186" i="70"/>
  <c r="AW191" i="70"/>
  <c r="AW211" i="70" s="1"/>
  <c r="AW212" i="70"/>
  <c r="AW192" i="70"/>
  <c r="AO215" i="71"/>
  <c r="K204" i="73"/>
  <c r="AV218" i="73"/>
  <c r="AP214" i="71"/>
  <c r="J221" i="70"/>
  <c r="J205" i="70"/>
  <c r="J201" i="69"/>
  <c r="J210" i="69"/>
  <c r="J202" i="69"/>
  <c r="J200" i="69"/>
  <c r="AV217" i="74"/>
  <c r="AX196" i="72"/>
  <c r="AX216" i="72" s="1"/>
  <c r="AY187" i="72"/>
  <c r="K190" i="72"/>
  <c r="K135" i="72"/>
  <c r="AX186" i="69"/>
  <c r="AW198" i="69"/>
  <c r="AW218" i="69" s="1"/>
  <c r="AW197" i="69"/>
  <c r="AW217" i="69" s="1"/>
  <c r="AW191" i="69"/>
  <c r="AW211" i="69" s="1"/>
  <c r="AW212" i="69"/>
  <c r="AW192" i="69"/>
  <c r="AW212" i="75"/>
  <c r="AV217" i="71"/>
  <c r="AW196" i="73"/>
  <c r="AW216" i="73" s="1"/>
  <c r="AX187" i="73"/>
  <c r="AO215" i="72"/>
  <c r="K205" i="73"/>
  <c r="AP214" i="72"/>
  <c r="K130" i="69"/>
  <c r="K132" i="69" s="1"/>
  <c r="K133" i="69" s="1"/>
  <c r="L129" i="69"/>
  <c r="K190" i="74"/>
  <c r="K135" i="74"/>
  <c r="AV217" i="72"/>
  <c r="AV217" i="70"/>
  <c r="AO215" i="73"/>
  <c r="J220" i="73"/>
  <c r="AP214" i="74"/>
  <c r="J222" i="70"/>
  <c r="J206" i="70"/>
  <c r="AV217" i="75"/>
  <c r="L131" i="74"/>
  <c r="AW211" i="75"/>
  <c r="AV218" i="75"/>
  <c r="AX187" i="69"/>
  <c r="AW196" i="69"/>
  <c r="AW216" i="69" s="1"/>
  <c r="AW217" i="71"/>
  <c r="AP143" i="75"/>
  <c r="AP193" i="75" s="1"/>
  <c r="AP143" i="74"/>
  <c r="AP193" i="74" s="1"/>
  <c r="AP213" i="74" s="1"/>
  <c r="AP143" i="73"/>
  <c r="AP193" i="73" s="1"/>
  <c r="AP143" i="72"/>
  <c r="AP193" i="72" s="1"/>
  <c r="AP213" i="72" s="1"/>
  <c r="AP143" i="71"/>
  <c r="AP193" i="71" s="1"/>
  <c r="AP213" i="71" s="1"/>
  <c r="AP143" i="70"/>
  <c r="AP193" i="70" s="1"/>
  <c r="AP213" i="70" s="1"/>
  <c r="AP143" i="69"/>
  <c r="AP193" i="69" s="1"/>
  <c r="AP213" i="69" s="1"/>
  <c r="AV218" i="70"/>
  <c r="AO215" i="74"/>
  <c r="AX186" i="73"/>
  <c r="AW198" i="73"/>
  <c r="AW218" i="73" s="1"/>
  <c r="AW197" i="73"/>
  <c r="AW217" i="73" s="1"/>
  <c r="AW191" i="73"/>
  <c r="AW211" i="73" s="1"/>
  <c r="AW212" i="73"/>
  <c r="AW192" i="73"/>
  <c r="J221" i="73"/>
  <c r="AP214" i="73"/>
  <c r="J204" i="74"/>
  <c r="J220" i="74"/>
  <c r="AW218" i="71"/>
  <c r="J222" i="73"/>
  <c r="AW196" i="70"/>
  <c r="AW216" i="70" s="1"/>
  <c r="AX187" i="70"/>
  <c r="AQ172" i="75"/>
  <c r="AQ194" i="75" s="1"/>
  <c r="AQ172" i="74"/>
  <c r="AQ194" i="74" s="1"/>
  <c r="AQ172" i="73"/>
  <c r="AQ194" i="73" s="1"/>
  <c r="AQ172" i="72"/>
  <c r="AQ194" i="72" s="1"/>
  <c r="AQ172" i="71"/>
  <c r="AQ194" i="71" s="1"/>
  <c r="AQ172" i="70"/>
  <c r="AQ194" i="70" s="1"/>
  <c r="AQ172" i="69"/>
  <c r="AQ194" i="69" s="1"/>
  <c r="AQ214" i="69" s="1"/>
  <c r="L131" i="70"/>
  <c r="AW196" i="71"/>
  <c r="AW216" i="71" s="1"/>
  <c r="AX187" i="71"/>
  <c r="AY187" i="74"/>
  <c r="AX196" i="74"/>
  <c r="AX216" i="74" s="1"/>
  <c r="K130" i="71"/>
  <c r="K132" i="71" s="1"/>
  <c r="K133" i="71" s="1"/>
  <c r="L129" i="71"/>
  <c r="J225" i="70" l="1"/>
  <c r="J225" i="72"/>
  <c r="K220" i="75"/>
  <c r="K221" i="75"/>
  <c r="K222" i="75"/>
  <c r="AY197" i="75"/>
  <c r="AY198" i="75"/>
  <c r="AZ186" i="75"/>
  <c r="AY191" i="75"/>
  <c r="AY192" i="75"/>
  <c r="AP215" i="73"/>
  <c r="J222" i="71"/>
  <c r="J206" i="71"/>
  <c r="J226" i="71" s="1"/>
  <c r="AX196" i="71"/>
  <c r="AX216" i="71" s="1"/>
  <c r="AY187" i="71"/>
  <c r="J220" i="69"/>
  <c r="J204" i="69"/>
  <c r="J224" i="69" s="1"/>
  <c r="M129" i="72"/>
  <c r="L130" i="72"/>
  <c r="L132" i="72" s="1"/>
  <c r="L133" i="72" s="1"/>
  <c r="J220" i="71"/>
  <c r="J204" i="71"/>
  <c r="J224" i="71" s="1"/>
  <c r="AP215" i="74"/>
  <c r="J226" i="74"/>
  <c r="L130" i="70"/>
  <c r="L132" i="70" s="1"/>
  <c r="L133" i="70" s="1"/>
  <c r="M129" i="70"/>
  <c r="AQ214" i="70"/>
  <c r="AY186" i="73"/>
  <c r="AX198" i="73"/>
  <c r="AX197" i="73"/>
  <c r="AX191" i="73"/>
  <c r="AX211" i="73" s="1"/>
  <c r="AX192" i="73"/>
  <c r="AX212" i="73"/>
  <c r="K190" i="69"/>
  <c r="K135" i="69"/>
  <c r="AY187" i="73"/>
  <c r="AX196" i="73"/>
  <c r="AX216" i="73" s="1"/>
  <c r="J221" i="69"/>
  <c r="J205" i="69"/>
  <c r="J225" i="69" s="1"/>
  <c r="AY186" i="72"/>
  <c r="AX197" i="72"/>
  <c r="AX198" i="72"/>
  <c r="AX191" i="72"/>
  <c r="AX211" i="72" s="1"/>
  <c r="AX212" i="72"/>
  <c r="AX192" i="72"/>
  <c r="J224" i="74"/>
  <c r="AY186" i="69"/>
  <c r="AX198" i="69"/>
  <c r="AX197" i="69"/>
  <c r="AX191" i="69"/>
  <c r="AX212" i="69"/>
  <c r="AX192" i="69"/>
  <c r="AX197" i="70"/>
  <c r="AY186" i="70"/>
  <c r="AX198" i="70"/>
  <c r="AX218" i="70" s="1"/>
  <c r="AX191" i="70"/>
  <c r="AX212" i="70"/>
  <c r="AX192" i="70"/>
  <c r="AY198" i="71"/>
  <c r="AY197" i="71"/>
  <c r="AZ186" i="71"/>
  <c r="AY191" i="71"/>
  <c r="AY192" i="71"/>
  <c r="L202" i="73"/>
  <c r="L201" i="73"/>
  <c r="L200" i="73"/>
  <c r="J224" i="72"/>
  <c r="M130" i="73"/>
  <c r="M132" i="73" s="1"/>
  <c r="M133" i="73" s="1"/>
  <c r="N129" i="73"/>
  <c r="L131" i="71"/>
  <c r="AQ214" i="72"/>
  <c r="AP213" i="73"/>
  <c r="AX217" i="71"/>
  <c r="K200" i="70"/>
  <c r="K210" i="70"/>
  <c r="K202" i="70"/>
  <c r="K201" i="70"/>
  <c r="L130" i="74"/>
  <c r="L132" i="74" s="1"/>
  <c r="L133" i="74" s="1"/>
  <c r="M129" i="74"/>
  <c r="AX198" i="74"/>
  <c r="AX218" i="74" s="1"/>
  <c r="AX197" i="74"/>
  <c r="AY186" i="74"/>
  <c r="AX191" i="74"/>
  <c r="AX192" i="74"/>
  <c r="AX212" i="74"/>
  <c r="J222" i="69"/>
  <c r="J206" i="69"/>
  <c r="J226" i="69" s="1"/>
  <c r="L131" i="69"/>
  <c r="J221" i="71"/>
  <c r="J205" i="71"/>
  <c r="J225" i="71" s="1"/>
  <c r="AQ214" i="71"/>
  <c r="K190" i="71"/>
  <c r="K135" i="71"/>
  <c r="AQ214" i="73"/>
  <c r="J226" i="70"/>
  <c r="AQ214" i="74"/>
  <c r="J225" i="75"/>
  <c r="J225" i="73"/>
  <c r="AP213" i="75"/>
  <c r="K202" i="72"/>
  <c r="K201" i="72"/>
  <c r="K210" i="72"/>
  <c r="K200" i="72"/>
  <c r="M131" i="75"/>
  <c r="J225" i="74"/>
  <c r="AP215" i="69"/>
  <c r="K210" i="74"/>
  <c r="K200" i="74"/>
  <c r="K202" i="74"/>
  <c r="K201" i="74"/>
  <c r="AY196" i="75"/>
  <c r="AY216" i="75" s="1"/>
  <c r="AZ187" i="75"/>
  <c r="AY196" i="74"/>
  <c r="AY216" i="74" s="1"/>
  <c r="AZ187" i="74"/>
  <c r="AQ214" i="75"/>
  <c r="AQ143" i="75"/>
  <c r="AQ193" i="75" s="1"/>
  <c r="AQ213" i="75" s="1"/>
  <c r="AQ143" i="74"/>
  <c r="AQ193" i="74" s="1"/>
  <c r="AQ213" i="74" s="1"/>
  <c r="AQ143" i="73"/>
  <c r="AQ193" i="73" s="1"/>
  <c r="AQ213" i="73" s="1"/>
  <c r="AQ143" i="72"/>
  <c r="AQ193" i="72" s="1"/>
  <c r="AQ213" i="72" s="1"/>
  <c r="AQ143" i="71"/>
  <c r="AQ193" i="71" s="1"/>
  <c r="AQ213" i="71" s="1"/>
  <c r="AQ143" i="70"/>
  <c r="AQ193" i="70" s="1"/>
  <c r="AQ143" i="69"/>
  <c r="AQ193" i="69" s="1"/>
  <c r="AQ213" i="69" s="1"/>
  <c r="J226" i="72"/>
  <c r="L190" i="75"/>
  <c r="L135" i="75"/>
  <c r="AX211" i="75"/>
  <c r="AP215" i="70"/>
  <c r="J226" i="75"/>
  <c r="J226" i="73"/>
  <c r="AQ176" i="75"/>
  <c r="AQ195" i="75" s="1"/>
  <c r="AQ176" i="74"/>
  <c r="AQ195" i="74" s="1"/>
  <c r="AQ215" i="74" s="1"/>
  <c r="AQ176" i="73"/>
  <c r="AQ195" i="73" s="1"/>
  <c r="AQ215" i="73" s="1"/>
  <c r="AQ176" i="72"/>
  <c r="AQ195" i="72" s="1"/>
  <c r="AQ176" i="71"/>
  <c r="AQ195" i="71" s="1"/>
  <c r="AQ176" i="70"/>
  <c r="AQ195" i="70" s="1"/>
  <c r="AQ176" i="69"/>
  <c r="AQ195" i="69" s="1"/>
  <c r="AX196" i="70"/>
  <c r="AX216" i="70" s="1"/>
  <c r="AY187" i="70"/>
  <c r="AY196" i="72"/>
  <c r="AY216" i="72" s="1"/>
  <c r="AZ187" i="72"/>
  <c r="K210" i="73"/>
  <c r="J224" i="70"/>
  <c r="AP215" i="71"/>
  <c r="J224" i="75"/>
  <c r="J224" i="73"/>
  <c r="AX196" i="69"/>
  <c r="AX216" i="69" s="1"/>
  <c r="AY187" i="69"/>
  <c r="AX212" i="71"/>
  <c r="AR172" i="75"/>
  <c r="AR194" i="75" s="1"/>
  <c r="AR172" i="74"/>
  <c r="AR194" i="74" s="1"/>
  <c r="AR172" i="73"/>
  <c r="AR194" i="73" s="1"/>
  <c r="AR172" i="72"/>
  <c r="AR194" i="72" s="1"/>
  <c r="AR172" i="71"/>
  <c r="AR194" i="71" s="1"/>
  <c r="AR214" i="71" s="1"/>
  <c r="AR172" i="70"/>
  <c r="AR194" i="70" s="1"/>
  <c r="AR214" i="70" s="1"/>
  <c r="AR172" i="69"/>
  <c r="AR194" i="69" s="1"/>
  <c r="AR214" i="69" s="1"/>
  <c r="K220" i="72" l="1"/>
  <c r="K204" i="72"/>
  <c r="AY197" i="74"/>
  <c r="AY217" i="74" s="1"/>
  <c r="AZ186" i="74"/>
  <c r="AY198" i="74"/>
  <c r="AY218" i="74" s="1"/>
  <c r="AY191" i="74"/>
  <c r="AY211" i="74" s="1"/>
  <c r="AY192" i="74"/>
  <c r="AY212" i="74"/>
  <c r="AY196" i="70"/>
  <c r="AY216" i="70" s="1"/>
  <c r="AZ187" i="70"/>
  <c r="AQ215" i="75"/>
  <c r="AZ196" i="75"/>
  <c r="AZ216" i="75" s="1"/>
  <c r="BA187" i="75"/>
  <c r="K220" i="70"/>
  <c r="K204" i="70"/>
  <c r="L130" i="71"/>
  <c r="L132" i="71" s="1"/>
  <c r="L133" i="71" s="1"/>
  <c r="M129" i="71"/>
  <c r="AX218" i="72"/>
  <c r="L130" i="69"/>
  <c r="L132" i="69" s="1"/>
  <c r="L133" i="69" s="1"/>
  <c r="M129" i="69"/>
  <c r="AY212" i="71"/>
  <c r="AS172" i="75"/>
  <c r="AS194" i="75" s="1"/>
  <c r="AS214" i="75" s="1"/>
  <c r="AS172" i="74"/>
  <c r="AS194" i="74" s="1"/>
  <c r="AS214" i="74" s="1"/>
  <c r="AS172" i="73"/>
  <c r="AS194" i="73" s="1"/>
  <c r="AS172" i="72"/>
  <c r="AS194" i="72" s="1"/>
  <c r="AS214" i="72" s="1"/>
  <c r="AS172" i="71"/>
  <c r="AS194" i="71" s="1"/>
  <c r="AS214" i="71" s="1"/>
  <c r="AS172" i="70"/>
  <c r="AS194" i="70" s="1"/>
  <c r="AS172" i="69"/>
  <c r="AS194" i="69" s="1"/>
  <c r="K221" i="72"/>
  <c r="K205" i="72"/>
  <c r="AX217" i="74"/>
  <c r="AY211" i="71"/>
  <c r="AZ186" i="69"/>
  <c r="AY198" i="69"/>
  <c r="AY218" i="69" s="1"/>
  <c r="AY197" i="69"/>
  <c r="AY217" i="69" s="1"/>
  <c r="AY191" i="69"/>
  <c r="AY211" i="69" s="1"/>
  <c r="AY212" i="69"/>
  <c r="AY192" i="69"/>
  <c r="AX217" i="72"/>
  <c r="AY212" i="75"/>
  <c r="K221" i="74"/>
  <c r="K205" i="74"/>
  <c r="AZ197" i="71"/>
  <c r="BA186" i="71"/>
  <c r="AZ198" i="71"/>
  <c r="AZ191" i="71"/>
  <c r="AZ212" i="71"/>
  <c r="AZ192" i="71"/>
  <c r="AZ196" i="74"/>
  <c r="AZ216" i="74" s="1"/>
  <c r="BA187" i="74"/>
  <c r="K220" i="74"/>
  <c r="K204" i="74"/>
  <c r="N131" i="73"/>
  <c r="AX217" i="70"/>
  <c r="AZ186" i="72"/>
  <c r="AY198" i="72"/>
  <c r="AY218" i="72" s="1"/>
  <c r="AY197" i="72"/>
  <c r="AY217" i="72" s="1"/>
  <c r="AY191" i="72"/>
  <c r="AY211" i="72" s="1"/>
  <c r="AY212" i="72"/>
  <c r="AY192" i="72"/>
  <c r="AX217" i="73"/>
  <c r="AY197" i="70"/>
  <c r="AY217" i="70" s="1"/>
  <c r="AZ186" i="70"/>
  <c r="AY198" i="70"/>
  <c r="AY218" i="70" s="1"/>
  <c r="AY191" i="70"/>
  <c r="AY211" i="70" s="1"/>
  <c r="AY192" i="70"/>
  <c r="AY212" i="70"/>
  <c r="AY196" i="71"/>
  <c r="AY216" i="71" s="1"/>
  <c r="AZ187" i="71"/>
  <c r="AX218" i="71"/>
  <c r="M135" i="73"/>
  <c r="M190" i="73"/>
  <c r="AX218" i="73"/>
  <c r="AZ197" i="75"/>
  <c r="AZ198" i="75"/>
  <c r="BA186" i="75"/>
  <c r="AZ191" i="75"/>
  <c r="AZ212" i="75"/>
  <c r="AZ192" i="75"/>
  <c r="AY211" i="75"/>
  <c r="AY196" i="69"/>
  <c r="AY216" i="69" s="1"/>
  <c r="AZ187" i="69"/>
  <c r="K222" i="74"/>
  <c r="K206" i="74"/>
  <c r="AR143" i="74"/>
  <c r="AR193" i="74" s="1"/>
  <c r="AR213" i="74" s="1"/>
  <c r="AR143" i="75"/>
  <c r="AR193" i="75" s="1"/>
  <c r="AR213" i="75" s="1"/>
  <c r="AR143" i="73"/>
  <c r="AR193" i="73" s="1"/>
  <c r="AR213" i="73" s="1"/>
  <c r="AR143" i="72"/>
  <c r="AR193" i="72" s="1"/>
  <c r="AR213" i="72" s="1"/>
  <c r="AR143" i="71"/>
  <c r="AR193" i="71" s="1"/>
  <c r="AR213" i="71" s="1"/>
  <c r="AR143" i="70"/>
  <c r="AR193" i="70" s="1"/>
  <c r="AR143" i="69"/>
  <c r="AR193" i="69" s="1"/>
  <c r="AR214" i="72"/>
  <c r="AR214" i="73"/>
  <c r="AQ215" i="69"/>
  <c r="AR214" i="74"/>
  <c r="M131" i="74"/>
  <c r="AY217" i="71"/>
  <c r="AX218" i="75"/>
  <c r="L200" i="75"/>
  <c r="L204" i="75" s="1"/>
  <c r="L202" i="75"/>
  <c r="L206" i="75" s="1"/>
  <c r="L201" i="75"/>
  <c r="L205" i="75" s="1"/>
  <c r="AR214" i="75"/>
  <c r="K220" i="73"/>
  <c r="AQ215" i="70"/>
  <c r="K201" i="71"/>
  <c r="K210" i="71"/>
  <c r="K200" i="71"/>
  <c r="K202" i="71"/>
  <c r="L190" i="74"/>
  <c r="L135" i="74"/>
  <c r="L204" i="73"/>
  <c r="AY218" i="71"/>
  <c r="AX211" i="69"/>
  <c r="AY218" i="75"/>
  <c r="K222" i="73"/>
  <c r="AX211" i="74"/>
  <c r="AX217" i="75"/>
  <c r="L205" i="73"/>
  <c r="AY198" i="73"/>
  <c r="AY218" i="73" s="1"/>
  <c r="AY197" i="73"/>
  <c r="AY217" i="73" s="1"/>
  <c r="AZ186" i="73"/>
  <c r="AY191" i="73"/>
  <c r="AY211" i="73" s="1"/>
  <c r="AY212" i="73"/>
  <c r="AY192" i="73"/>
  <c r="L190" i="72"/>
  <c r="L135" i="72"/>
  <c r="AY217" i="75"/>
  <c r="K222" i="72"/>
  <c r="K206" i="72"/>
  <c r="K226" i="72" s="1"/>
  <c r="AQ215" i="71"/>
  <c r="K221" i="73"/>
  <c r="AQ215" i="72"/>
  <c r="AQ213" i="70"/>
  <c r="M130" i="75"/>
  <c r="M132" i="75" s="1"/>
  <c r="M133" i="75" s="1"/>
  <c r="N129" i="75"/>
  <c r="AR176" i="75"/>
  <c r="AR195" i="75" s="1"/>
  <c r="AR176" i="74"/>
  <c r="AR195" i="74" s="1"/>
  <c r="AR176" i="72"/>
  <c r="AR195" i="72" s="1"/>
  <c r="AR176" i="73"/>
  <c r="AR195" i="73" s="1"/>
  <c r="AR176" i="71"/>
  <c r="AR195" i="71" s="1"/>
  <c r="AR176" i="70"/>
  <c r="AR195" i="70" s="1"/>
  <c r="AR176" i="69"/>
  <c r="AR195" i="69" s="1"/>
  <c r="K221" i="70"/>
  <c r="K205" i="70"/>
  <c r="AX217" i="69"/>
  <c r="AY196" i="73"/>
  <c r="AY216" i="73" s="1"/>
  <c r="AZ187" i="73"/>
  <c r="M131" i="72"/>
  <c r="BA187" i="72"/>
  <c r="AZ196" i="72"/>
  <c r="AZ216" i="72" s="1"/>
  <c r="K222" i="70"/>
  <c r="K206" i="70"/>
  <c r="K226" i="70" s="1"/>
  <c r="L206" i="73"/>
  <c r="AX211" i="70"/>
  <c r="AX218" i="69"/>
  <c r="M131" i="70"/>
  <c r="AX211" i="71"/>
  <c r="K210" i="69"/>
  <c r="K202" i="69"/>
  <c r="K201" i="69"/>
  <c r="K200" i="69"/>
  <c r="L190" i="70"/>
  <c r="L135" i="70"/>
  <c r="K225" i="72" l="1"/>
  <c r="M130" i="70"/>
  <c r="M132" i="70" s="1"/>
  <c r="M133" i="70" s="1"/>
  <c r="N129" i="70"/>
  <c r="AR215" i="74"/>
  <c r="K224" i="74"/>
  <c r="K225" i="73"/>
  <c r="K225" i="75"/>
  <c r="AS176" i="75"/>
  <c r="AS195" i="75" s="1"/>
  <c r="AS176" i="74"/>
  <c r="AS195" i="74" s="1"/>
  <c r="AS176" i="73"/>
  <c r="AS195" i="73" s="1"/>
  <c r="AS176" i="72"/>
  <c r="AS195" i="72" s="1"/>
  <c r="AS176" i="71"/>
  <c r="AS195" i="71" s="1"/>
  <c r="AS176" i="70"/>
  <c r="AS195" i="70" s="1"/>
  <c r="AS176" i="69"/>
  <c r="AS195" i="69" s="1"/>
  <c r="L210" i="70"/>
  <c r="L202" i="70"/>
  <c r="L201" i="70"/>
  <c r="L200" i="70"/>
  <c r="BB187" i="72"/>
  <c r="BB196" i="72" s="1"/>
  <c r="BB216" i="72" s="1"/>
  <c r="BA196" i="72"/>
  <c r="BA216" i="72" s="1"/>
  <c r="K225" i="70"/>
  <c r="AR215" i="75"/>
  <c r="AZ198" i="73"/>
  <c r="AZ218" i="73" s="1"/>
  <c r="AZ197" i="73"/>
  <c r="BA186" i="73"/>
  <c r="AZ191" i="73"/>
  <c r="AZ211" i="73" s="1"/>
  <c r="AZ192" i="73"/>
  <c r="AZ212" i="73"/>
  <c r="M202" i="73"/>
  <c r="M201" i="73"/>
  <c r="M200" i="73"/>
  <c r="AS214" i="73"/>
  <c r="AT172" i="75"/>
  <c r="AT194" i="75" s="1"/>
  <c r="AT172" i="74"/>
  <c r="AT194" i="74" s="1"/>
  <c r="AT172" i="73"/>
  <c r="AT194" i="73" s="1"/>
  <c r="AT172" i="72"/>
  <c r="AT194" i="72" s="1"/>
  <c r="AT172" i="71"/>
  <c r="AT194" i="71" s="1"/>
  <c r="AT172" i="70"/>
  <c r="AT194" i="70" s="1"/>
  <c r="AT172" i="69"/>
  <c r="AT194" i="69" s="1"/>
  <c r="K224" i="72"/>
  <c r="K220" i="69"/>
  <c r="K204" i="69"/>
  <c r="K224" i="69" s="1"/>
  <c r="N131" i="75"/>
  <c r="BA197" i="71"/>
  <c r="BB186" i="71"/>
  <c r="BA198" i="71"/>
  <c r="BA191" i="71"/>
  <c r="BA192" i="71"/>
  <c r="L210" i="73"/>
  <c r="L135" i="71"/>
  <c r="L190" i="71"/>
  <c r="M131" i="71"/>
  <c r="K222" i="69"/>
  <c r="K206" i="69"/>
  <c r="K226" i="69" s="1"/>
  <c r="K226" i="75"/>
  <c r="K226" i="73"/>
  <c r="K226" i="74"/>
  <c r="AS143" i="75"/>
  <c r="AS193" i="75" s="1"/>
  <c r="AS143" i="74"/>
  <c r="AS193" i="74" s="1"/>
  <c r="AS213" i="74" s="1"/>
  <c r="AS143" i="73"/>
  <c r="AS193" i="73" s="1"/>
  <c r="AS213" i="73" s="1"/>
  <c r="AS143" i="72"/>
  <c r="AS193" i="72" s="1"/>
  <c r="AS213" i="72" s="1"/>
  <c r="AS143" i="71"/>
  <c r="AS193" i="71" s="1"/>
  <c r="AS143" i="70"/>
  <c r="AS193" i="70" s="1"/>
  <c r="AS143" i="69"/>
  <c r="AS193" i="69" s="1"/>
  <c r="K224" i="70"/>
  <c r="L210" i="74"/>
  <c r="L200" i="74"/>
  <c r="L201" i="74"/>
  <c r="L202" i="74"/>
  <c r="K205" i="71"/>
  <c r="K225" i="71" s="1"/>
  <c r="K221" i="71"/>
  <c r="K224" i="75"/>
  <c r="K224" i="73"/>
  <c r="BA196" i="74"/>
  <c r="BA216" i="74" s="1"/>
  <c r="BB187" i="74"/>
  <c r="BB196" i="74" s="1"/>
  <c r="BB216" i="74" s="1"/>
  <c r="K222" i="71"/>
  <c r="K206" i="71"/>
  <c r="K226" i="71" s="1"/>
  <c r="AR215" i="69"/>
  <c r="L210" i="75"/>
  <c r="AZ196" i="71"/>
  <c r="AZ216" i="71" s="1"/>
  <c r="BA187" i="71"/>
  <c r="O129" i="73"/>
  <c r="N130" i="73"/>
  <c r="N132" i="73" s="1"/>
  <c r="N133" i="73" s="1"/>
  <c r="K225" i="74"/>
  <c r="BA196" i="75"/>
  <c r="BA216" i="75" s="1"/>
  <c r="BB187" i="75"/>
  <c r="BB196" i="75" s="1"/>
  <c r="BB216" i="75" s="1"/>
  <c r="BA212" i="71"/>
  <c r="AZ211" i="75"/>
  <c r="BA186" i="72"/>
  <c r="AZ198" i="72"/>
  <c r="AZ218" i="72" s="1"/>
  <c r="AZ197" i="72"/>
  <c r="AZ191" i="72"/>
  <c r="AZ211" i="72" s="1"/>
  <c r="AZ192" i="72"/>
  <c r="AZ212" i="72"/>
  <c r="M190" i="75"/>
  <c r="M135" i="75"/>
  <c r="BA186" i="70"/>
  <c r="AZ198" i="70"/>
  <c r="AZ218" i="70" s="1"/>
  <c r="AZ197" i="70"/>
  <c r="AZ191" i="70"/>
  <c r="AZ211" i="70" s="1"/>
  <c r="AZ192" i="70"/>
  <c r="AZ212" i="70"/>
  <c r="K220" i="71"/>
  <c r="K204" i="71"/>
  <c r="K224" i="71" s="1"/>
  <c r="M130" i="72"/>
  <c r="M132" i="72" s="1"/>
  <c r="M133" i="72" s="1"/>
  <c r="N129" i="72"/>
  <c r="AR215" i="70"/>
  <c r="L202" i="72"/>
  <c r="L201" i="72"/>
  <c r="L210" i="72"/>
  <c r="L200" i="72"/>
  <c r="AR213" i="69"/>
  <c r="AZ196" i="69"/>
  <c r="AZ216" i="69" s="1"/>
  <c r="BA187" i="69"/>
  <c r="AS214" i="69"/>
  <c r="M131" i="69"/>
  <c r="AZ197" i="74"/>
  <c r="BA186" i="74"/>
  <c r="AZ198" i="74"/>
  <c r="AZ218" i="74" s="1"/>
  <c r="AZ191" i="74"/>
  <c r="AZ211" i="74" s="1"/>
  <c r="AZ212" i="74"/>
  <c r="AZ192" i="74"/>
  <c r="K221" i="69"/>
  <c r="K205" i="69"/>
  <c r="K225" i="69" s="1"/>
  <c r="BA198" i="75"/>
  <c r="BA197" i="75"/>
  <c r="BB186" i="75"/>
  <c r="BA191" i="75"/>
  <c r="BA192" i="75"/>
  <c r="AR215" i="71"/>
  <c r="AZ196" i="73"/>
  <c r="AZ216" i="73" s="1"/>
  <c r="BA187" i="73"/>
  <c r="AR215" i="73"/>
  <c r="M130" i="74"/>
  <c r="M132" i="74" s="1"/>
  <c r="M133" i="74" s="1"/>
  <c r="N129" i="74"/>
  <c r="AR213" i="70"/>
  <c r="AZ211" i="71"/>
  <c r="AS214" i="70"/>
  <c r="L190" i="69"/>
  <c r="L135" i="69"/>
  <c r="AR215" i="72"/>
  <c r="AZ218" i="71"/>
  <c r="AZ198" i="69"/>
  <c r="AZ218" i="69" s="1"/>
  <c r="AZ197" i="69"/>
  <c r="BA186" i="69"/>
  <c r="AZ191" i="69"/>
  <c r="AZ211" i="69" s="1"/>
  <c r="AZ212" i="69"/>
  <c r="AZ192" i="69"/>
  <c r="AZ196" i="70"/>
  <c r="AZ216" i="70" s="1"/>
  <c r="BA187" i="70"/>
  <c r="N131" i="74" l="1"/>
  <c r="L220" i="73"/>
  <c r="AT214" i="75"/>
  <c r="L205" i="70"/>
  <c r="L221" i="70"/>
  <c r="AS215" i="74"/>
  <c r="N135" i="73"/>
  <c r="N190" i="73"/>
  <c r="N129" i="71"/>
  <c r="M130" i="71"/>
  <c r="M132" i="71" s="1"/>
  <c r="M133" i="71" s="1"/>
  <c r="L221" i="73"/>
  <c r="BA198" i="73"/>
  <c r="BA197" i="73"/>
  <c r="BB186" i="73"/>
  <c r="BA191" i="73"/>
  <c r="BA212" i="73"/>
  <c r="BA192" i="73"/>
  <c r="L222" i="70"/>
  <c r="L206" i="70"/>
  <c r="AS215" i="75"/>
  <c r="BA196" i="71"/>
  <c r="BA216" i="71" s="1"/>
  <c r="BB187" i="71"/>
  <c r="BB196" i="71" s="1"/>
  <c r="BB216" i="71" s="1"/>
  <c r="AZ217" i="74"/>
  <c r="L222" i="72"/>
  <c r="L206" i="72"/>
  <c r="M204" i="73"/>
  <c r="L222" i="73"/>
  <c r="BB186" i="74"/>
  <c r="BA198" i="74"/>
  <c r="BA197" i="74"/>
  <c r="BA191" i="74"/>
  <c r="BA212" i="74"/>
  <c r="BA192" i="74"/>
  <c r="L205" i="72"/>
  <c r="L225" i="72" s="1"/>
  <c r="L221" i="72"/>
  <c r="AZ217" i="72"/>
  <c r="L210" i="71"/>
  <c r="L200" i="71"/>
  <c r="L201" i="71"/>
  <c r="L202" i="71"/>
  <c r="AZ217" i="69"/>
  <c r="BA218" i="75"/>
  <c r="M130" i="69"/>
  <c r="M132" i="69" s="1"/>
  <c r="M133" i="69" s="1"/>
  <c r="N129" i="69"/>
  <c r="AZ218" i="75"/>
  <c r="AS213" i="69"/>
  <c r="M205" i="73"/>
  <c r="AT176" i="75"/>
  <c r="AT195" i="75" s="1"/>
  <c r="AT215" i="75" s="1"/>
  <c r="AT176" i="74"/>
  <c r="AT195" i="74" s="1"/>
  <c r="AT176" i="73"/>
  <c r="AT195" i="73" s="1"/>
  <c r="AT176" i="72"/>
  <c r="AT195" i="72" s="1"/>
  <c r="AT176" i="71"/>
  <c r="AT195" i="71" s="1"/>
  <c r="AT176" i="70"/>
  <c r="AT195" i="70" s="1"/>
  <c r="AT176" i="69"/>
  <c r="AT195" i="69" s="1"/>
  <c r="AT215" i="69" s="1"/>
  <c r="O131" i="73"/>
  <c r="AZ217" i="73"/>
  <c r="L210" i="69"/>
  <c r="L202" i="69"/>
  <c r="L201" i="69"/>
  <c r="L200" i="69"/>
  <c r="N131" i="72"/>
  <c r="AT143" i="75"/>
  <c r="AT193" i="75" s="1"/>
  <c r="AT213" i="75" s="1"/>
  <c r="AT143" i="74"/>
  <c r="AT193" i="74" s="1"/>
  <c r="AT143" i="73"/>
  <c r="AT193" i="73" s="1"/>
  <c r="AT213" i="73" s="1"/>
  <c r="AT143" i="72"/>
  <c r="AT193" i="72" s="1"/>
  <c r="AT213" i="72" s="1"/>
  <c r="AT143" i="71"/>
  <c r="AT193" i="71" s="1"/>
  <c r="AT213" i="71" s="1"/>
  <c r="AT143" i="70"/>
  <c r="AT193" i="70" s="1"/>
  <c r="AT213" i="70" s="1"/>
  <c r="AT143" i="69"/>
  <c r="AT193" i="69" s="1"/>
  <c r="AT213" i="69" s="1"/>
  <c r="AS213" i="70"/>
  <c r="AZ217" i="71"/>
  <c r="BB197" i="71"/>
  <c r="BB198" i="71"/>
  <c r="BB191" i="71"/>
  <c r="BB192" i="71"/>
  <c r="BB212" i="71"/>
  <c r="AT214" i="69"/>
  <c r="L220" i="72"/>
  <c r="L204" i="72"/>
  <c r="L224" i="72" s="1"/>
  <c r="BB197" i="75"/>
  <c r="BB198" i="75"/>
  <c r="BB191" i="75"/>
  <c r="BB212" i="75"/>
  <c r="BB192" i="75"/>
  <c r="BA198" i="69"/>
  <c r="BA218" i="69" s="1"/>
  <c r="BA197" i="69"/>
  <c r="BA217" i="69" s="1"/>
  <c r="BB186" i="69"/>
  <c r="BA191" i="69"/>
  <c r="BA192" i="69"/>
  <c r="BA212" i="69"/>
  <c r="AZ217" i="70"/>
  <c r="BA196" i="70"/>
  <c r="BA216" i="70" s="1"/>
  <c r="BB187" i="70"/>
  <c r="BB196" i="70" s="1"/>
  <c r="BB216" i="70" s="1"/>
  <c r="M190" i="72"/>
  <c r="M135" i="72"/>
  <c r="BB186" i="70"/>
  <c r="BA198" i="70"/>
  <c r="BA218" i="70" s="1"/>
  <c r="BA197" i="70"/>
  <c r="BA217" i="70" s="1"/>
  <c r="BA191" i="70"/>
  <c r="BA211" i="70" s="1"/>
  <c r="BA212" i="70"/>
  <c r="BA192" i="70"/>
  <c r="BB186" i="72"/>
  <c r="BA198" i="72"/>
  <c r="BA218" i="72" s="1"/>
  <c r="BA197" i="72"/>
  <c r="BA217" i="72" s="1"/>
  <c r="BA191" i="72"/>
  <c r="BA211" i="72" s="1"/>
  <c r="BA192" i="72"/>
  <c r="BA212" i="72"/>
  <c r="L222" i="74"/>
  <c r="L206" i="74"/>
  <c r="L226" i="74" s="1"/>
  <c r="AS213" i="71"/>
  <c r="AT214" i="70"/>
  <c r="M206" i="73"/>
  <c r="AS215" i="69"/>
  <c r="L221" i="74"/>
  <c r="L205" i="74"/>
  <c r="L225" i="74" s="1"/>
  <c r="BA217" i="71"/>
  <c r="AT214" i="71"/>
  <c r="AS215" i="70"/>
  <c r="O129" i="75"/>
  <c r="N130" i="75"/>
  <c r="N132" i="75" s="1"/>
  <c r="N133" i="75" s="1"/>
  <c r="AT214" i="72"/>
  <c r="AS215" i="71"/>
  <c r="M190" i="74"/>
  <c r="M135" i="74"/>
  <c r="L220" i="74"/>
  <c r="L204" i="74"/>
  <c r="L224" i="74" s="1"/>
  <c r="L222" i="75"/>
  <c r="L221" i="75"/>
  <c r="L220" i="75"/>
  <c r="AT214" i="73"/>
  <c r="AS215" i="72"/>
  <c r="N131" i="70"/>
  <c r="BA212" i="75"/>
  <c r="BA196" i="69"/>
  <c r="BA216" i="69" s="1"/>
  <c r="BB187" i="69"/>
  <c r="BB196" i="69" s="1"/>
  <c r="BB216" i="69" s="1"/>
  <c r="AU172" i="75"/>
  <c r="AU194" i="75" s="1"/>
  <c r="AU172" i="74"/>
  <c r="AU194" i="74" s="1"/>
  <c r="AU214" i="74" s="1"/>
  <c r="AU172" i="73"/>
  <c r="AU194" i="73" s="1"/>
  <c r="AU172" i="72"/>
  <c r="AU194" i="72" s="1"/>
  <c r="AU214" i="72" s="1"/>
  <c r="AU172" i="71"/>
  <c r="AU194" i="71" s="1"/>
  <c r="AU214" i="71" s="1"/>
  <c r="AU172" i="70"/>
  <c r="AU194" i="70" s="1"/>
  <c r="AU214" i="70" s="1"/>
  <c r="AU172" i="69"/>
  <c r="AU194" i="69" s="1"/>
  <c r="AU214" i="69" s="1"/>
  <c r="BA196" i="73"/>
  <c r="BA216" i="73" s="1"/>
  <c r="BB187" i="73"/>
  <c r="BB196" i="73" s="1"/>
  <c r="BB216" i="73" s="1"/>
  <c r="BA211" i="75"/>
  <c r="M202" i="75"/>
  <c r="M206" i="75" s="1"/>
  <c r="M201" i="75"/>
  <c r="M205" i="75" s="1"/>
  <c r="M200" i="75"/>
  <c r="M204" i="75" s="1"/>
  <c r="M210" i="75"/>
  <c r="AZ217" i="75"/>
  <c r="AS213" i="75"/>
  <c r="AT214" i="74"/>
  <c r="L220" i="70"/>
  <c r="L204" i="70"/>
  <c r="L224" i="70" s="1"/>
  <c r="AS215" i="73"/>
  <c r="M190" i="70"/>
  <c r="M135" i="70"/>
  <c r="L226" i="72" l="1"/>
  <c r="L226" i="70"/>
  <c r="L225" i="70"/>
  <c r="BB198" i="69"/>
  <c r="BB197" i="69"/>
  <c r="BB217" i="69" s="1"/>
  <c r="BB191" i="69"/>
  <c r="BB212" i="69"/>
  <c r="BB192" i="69"/>
  <c r="AU143" i="75"/>
  <c r="AU193" i="75" s="1"/>
  <c r="AU213" i="75" s="1"/>
  <c r="AU143" i="73"/>
  <c r="AU193" i="73" s="1"/>
  <c r="AU213" i="73" s="1"/>
  <c r="AU143" i="74"/>
  <c r="AU193" i="74" s="1"/>
  <c r="AU213" i="74" s="1"/>
  <c r="AU143" i="72"/>
  <c r="AU193" i="72" s="1"/>
  <c r="AU213" i="72" s="1"/>
  <c r="AU143" i="71"/>
  <c r="AU193" i="71" s="1"/>
  <c r="AU213" i="71" s="1"/>
  <c r="AU143" i="70"/>
  <c r="AU193" i="70" s="1"/>
  <c r="AU143" i="69"/>
  <c r="AU193" i="69" s="1"/>
  <c r="BA217" i="75"/>
  <c r="BA218" i="73"/>
  <c r="BB198" i="70"/>
  <c r="BB197" i="70"/>
  <c r="BB191" i="70"/>
  <c r="BB212" i="70"/>
  <c r="BB192" i="70"/>
  <c r="N131" i="69"/>
  <c r="BA211" i="71"/>
  <c r="M222" i="75"/>
  <c r="M220" i="75"/>
  <c r="M221" i="75"/>
  <c r="AU214" i="73"/>
  <c r="M210" i="73"/>
  <c r="M202" i="74"/>
  <c r="M200" i="74"/>
  <c r="M201" i="74"/>
  <c r="M210" i="74"/>
  <c r="BB198" i="72"/>
  <c r="BB218" i="72" s="1"/>
  <c r="BB197" i="72"/>
  <c r="BB217" i="72" s="1"/>
  <c r="BB191" i="72"/>
  <c r="BB212" i="72"/>
  <c r="BB192" i="72"/>
  <c r="M202" i="72"/>
  <c r="M201" i="72"/>
  <c r="M210" i="72"/>
  <c r="M200" i="72"/>
  <c r="AT213" i="74"/>
  <c r="O130" i="73"/>
  <c r="O132" i="73" s="1"/>
  <c r="O133" i="73" s="1"/>
  <c r="P129" i="73"/>
  <c r="D13" i="73"/>
  <c r="BA211" i="74"/>
  <c r="L226" i="75"/>
  <c r="L226" i="73"/>
  <c r="L225" i="73"/>
  <c r="L225" i="75"/>
  <c r="N130" i="72"/>
  <c r="N132" i="72" s="1"/>
  <c r="N133" i="72" s="1"/>
  <c r="O129" i="72"/>
  <c r="AT215" i="70"/>
  <c r="L222" i="71"/>
  <c r="L206" i="71"/>
  <c r="L226" i="71" s="1"/>
  <c r="BA217" i="74"/>
  <c r="M190" i="71"/>
  <c r="M135" i="71"/>
  <c r="M135" i="69"/>
  <c r="M190" i="69"/>
  <c r="B13" i="75"/>
  <c r="D13" i="75"/>
  <c r="AU214" i="75"/>
  <c r="F13" i="75"/>
  <c r="AU176" i="75"/>
  <c r="AU195" i="75" s="1"/>
  <c r="AU176" i="74"/>
  <c r="AU195" i="74" s="1"/>
  <c r="AU176" i="73"/>
  <c r="AU195" i="73" s="1"/>
  <c r="AU176" i="71"/>
  <c r="AU195" i="71" s="1"/>
  <c r="AU176" i="72"/>
  <c r="AU195" i="72" s="1"/>
  <c r="AU176" i="70"/>
  <c r="AU195" i="70" s="1"/>
  <c r="AU176" i="69"/>
  <c r="AU195" i="69" s="1"/>
  <c r="F13" i="73"/>
  <c r="AT215" i="71"/>
  <c r="L205" i="71"/>
  <c r="L225" i="71" s="1"/>
  <c r="L221" i="71"/>
  <c r="BA218" i="74"/>
  <c r="BA218" i="71"/>
  <c r="BA211" i="73"/>
  <c r="N131" i="71"/>
  <c r="L224" i="75"/>
  <c r="L224" i="73"/>
  <c r="L220" i="69"/>
  <c r="L204" i="69"/>
  <c r="L224" i="69" s="1"/>
  <c r="AT215" i="72"/>
  <c r="L204" i="71"/>
  <c r="L224" i="71" s="1"/>
  <c r="L220" i="71"/>
  <c r="BB197" i="74"/>
  <c r="BB217" i="74" s="1"/>
  <c r="BB198" i="74"/>
  <c r="BB218" i="74" s="1"/>
  <c r="BB191" i="74"/>
  <c r="BB212" i="74"/>
  <c r="BB192" i="74"/>
  <c r="B13" i="73"/>
  <c r="BB198" i="73"/>
  <c r="BB218" i="73" s="1"/>
  <c r="BB197" i="73"/>
  <c r="BB191" i="73"/>
  <c r="BB212" i="73"/>
  <c r="BB192" i="73"/>
  <c r="N130" i="70"/>
  <c r="N132" i="70" s="1"/>
  <c r="N133" i="70" s="1"/>
  <c r="O129" i="70"/>
  <c r="AV172" i="75"/>
  <c r="AV194" i="75" s="1"/>
  <c r="AV214" i="75" s="1"/>
  <c r="AV172" i="74"/>
  <c r="AV194" i="74" s="1"/>
  <c r="AV214" i="74" s="1"/>
  <c r="AV172" i="73"/>
  <c r="AV194" i="73" s="1"/>
  <c r="AV172" i="72"/>
  <c r="AV194" i="72" s="1"/>
  <c r="AV214" i="72" s="1"/>
  <c r="AV172" i="71"/>
  <c r="AV194" i="71" s="1"/>
  <c r="AV214" i="71" s="1"/>
  <c r="AV172" i="70"/>
  <c r="AV194" i="70" s="1"/>
  <c r="AV214" i="70" s="1"/>
  <c r="AV172" i="69"/>
  <c r="AV194" i="69" s="1"/>
  <c r="AV214" i="69" s="1"/>
  <c r="BB218" i="75"/>
  <c r="L221" i="69"/>
  <c r="L205" i="69"/>
  <c r="L225" i="69" s="1"/>
  <c r="AT215" i="73"/>
  <c r="O131" i="75"/>
  <c r="M210" i="70"/>
  <c r="M202" i="70"/>
  <c r="M201" i="70"/>
  <c r="M200" i="70"/>
  <c r="N190" i="75"/>
  <c r="N135" i="75"/>
  <c r="BA211" i="69"/>
  <c r="L222" i="69"/>
  <c r="L206" i="69"/>
  <c r="L226" i="69" s="1"/>
  <c r="AT215" i="74"/>
  <c r="N202" i="73"/>
  <c r="N201" i="73"/>
  <c r="N200" i="73"/>
  <c r="N130" i="74"/>
  <c r="N132" i="74" s="1"/>
  <c r="N133" i="74" s="1"/>
  <c r="O129" i="74"/>
  <c r="BA217" i="73"/>
  <c r="N130" i="71" l="1"/>
  <c r="N132" i="71" s="1"/>
  <c r="N133" i="71" s="1"/>
  <c r="O129" i="71"/>
  <c r="N205" i="73"/>
  <c r="AV143" i="75"/>
  <c r="AV193" i="75" s="1"/>
  <c r="AV213" i="75" s="1"/>
  <c r="AV143" i="74"/>
  <c r="AV193" i="74" s="1"/>
  <c r="AV213" i="74" s="1"/>
  <c r="AV143" i="73"/>
  <c r="AV193" i="73" s="1"/>
  <c r="AV213" i="73" s="1"/>
  <c r="AV143" i="72"/>
  <c r="AV193" i="72" s="1"/>
  <c r="AV213" i="72" s="1"/>
  <c r="AV143" i="71"/>
  <c r="AV193" i="71" s="1"/>
  <c r="AV213" i="71" s="1"/>
  <c r="AV143" i="70"/>
  <c r="AV193" i="70" s="1"/>
  <c r="AV213" i="70" s="1"/>
  <c r="AV143" i="69"/>
  <c r="AV193" i="69" s="1"/>
  <c r="AV213" i="69" s="1"/>
  <c r="M220" i="70"/>
  <c r="M204" i="70"/>
  <c r="O131" i="70"/>
  <c r="BB211" i="73"/>
  <c r="BB211" i="74"/>
  <c r="AU215" i="75"/>
  <c r="BB211" i="72"/>
  <c r="M220" i="74"/>
  <c r="M204" i="74"/>
  <c r="BB218" i="70"/>
  <c r="BB211" i="69"/>
  <c r="M205" i="70"/>
  <c r="M221" i="70"/>
  <c r="N190" i="70"/>
  <c r="N135" i="70"/>
  <c r="M210" i="71"/>
  <c r="M200" i="71"/>
  <c r="M202" i="71"/>
  <c r="M201" i="71"/>
  <c r="M222" i="74"/>
  <c r="M206" i="74"/>
  <c r="N204" i="73"/>
  <c r="P129" i="75"/>
  <c r="O130" i="75"/>
  <c r="O132" i="75" s="1"/>
  <c r="O133" i="75" s="1"/>
  <c r="BB217" i="73"/>
  <c r="BB217" i="71"/>
  <c r="N202" i="75"/>
  <c r="N206" i="75" s="1"/>
  <c r="N201" i="75"/>
  <c r="N205" i="75" s="1"/>
  <c r="N200" i="75"/>
  <c r="N204" i="75" s="1"/>
  <c r="M222" i="73"/>
  <c r="BB218" i="69"/>
  <c r="O131" i="74"/>
  <c r="AV214" i="73"/>
  <c r="AU215" i="69"/>
  <c r="O131" i="72"/>
  <c r="M220" i="72"/>
  <c r="M204" i="72"/>
  <c r="M221" i="73"/>
  <c r="N130" i="69"/>
  <c r="N132" i="69" s="1"/>
  <c r="N133" i="69" s="1"/>
  <c r="O129" i="69"/>
  <c r="N206" i="73"/>
  <c r="N210" i="75"/>
  <c r="AU215" i="70"/>
  <c r="AV176" i="75"/>
  <c r="AV195" i="75" s="1"/>
  <c r="AV215" i="75" s="1"/>
  <c r="AV176" i="74"/>
  <c r="AV195" i="74" s="1"/>
  <c r="AV176" i="73"/>
  <c r="AV195" i="73" s="1"/>
  <c r="AV176" i="72"/>
  <c r="AV195" i="72" s="1"/>
  <c r="AV215" i="72" s="1"/>
  <c r="AV176" i="71"/>
  <c r="AV195" i="71" s="1"/>
  <c r="AV176" i="70"/>
  <c r="AV195" i="70" s="1"/>
  <c r="AV176" i="69"/>
  <c r="AV195" i="69" s="1"/>
  <c r="N190" i="72"/>
  <c r="N135" i="72"/>
  <c r="M220" i="73"/>
  <c r="BB218" i="71"/>
  <c r="AU215" i="72"/>
  <c r="P131" i="73"/>
  <c r="M221" i="72"/>
  <c r="M205" i="72"/>
  <c r="BB217" i="75"/>
  <c r="O135" i="73"/>
  <c r="O190" i="73"/>
  <c r="M222" i="72"/>
  <c r="M206" i="72"/>
  <c r="BB211" i="71"/>
  <c r="N190" i="74"/>
  <c r="N135" i="74"/>
  <c r="AU215" i="71"/>
  <c r="AU215" i="73"/>
  <c r="M202" i="69"/>
  <c r="M201" i="69"/>
  <c r="M210" i="69"/>
  <c r="M200" i="69"/>
  <c r="BB211" i="70"/>
  <c r="AU213" i="69"/>
  <c r="M222" i="70"/>
  <c r="M206" i="70"/>
  <c r="AW172" i="75"/>
  <c r="AW194" i="75" s="1"/>
  <c r="AW214" i="75" s="1"/>
  <c r="AW172" i="74"/>
  <c r="AW194" i="74" s="1"/>
  <c r="AW214" i="74" s="1"/>
  <c r="AW172" i="73"/>
  <c r="AW194" i="73" s="1"/>
  <c r="AW214" i="73" s="1"/>
  <c r="AW172" i="71"/>
  <c r="AW194" i="71" s="1"/>
  <c r="AW214" i="71" s="1"/>
  <c r="AW172" i="72"/>
  <c r="AW194" i="72" s="1"/>
  <c r="AW214" i="72" s="1"/>
  <c r="AW172" i="70"/>
  <c r="AW194" i="70" s="1"/>
  <c r="AW214" i="70" s="1"/>
  <c r="AW172" i="69"/>
  <c r="AW194" i="69" s="1"/>
  <c r="AW214" i="69" s="1"/>
  <c r="BB211" i="75"/>
  <c r="AU215" i="74"/>
  <c r="M221" i="74"/>
  <c r="M205" i="74"/>
  <c r="BB217" i="70"/>
  <c r="AU213" i="70"/>
  <c r="N221" i="75" l="1"/>
  <c r="N220" i="75"/>
  <c r="N222" i="75"/>
  <c r="M225" i="72"/>
  <c r="D13" i="72"/>
  <c r="M224" i="75"/>
  <c r="M224" i="73"/>
  <c r="AV215" i="73"/>
  <c r="AV215" i="74"/>
  <c r="M225" i="70"/>
  <c r="D13" i="70"/>
  <c r="M222" i="69"/>
  <c r="M206" i="69"/>
  <c r="O201" i="73"/>
  <c r="O200" i="73"/>
  <c r="O202" i="73"/>
  <c r="N135" i="69"/>
  <c r="N190" i="69"/>
  <c r="M226" i="75"/>
  <c r="M226" i="73"/>
  <c r="M221" i="71"/>
  <c r="M205" i="71"/>
  <c r="O130" i="70"/>
  <c r="O132" i="70" s="1"/>
  <c r="O133" i="70" s="1"/>
  <c r="P129" i="70"/>
  <c r="O130" i="72"/>
  <c r="O132" i="72" s="1"/>
  <c r="O133" i="72" s="1"/>
  <c r="P129" i="72"/>
  <c r="N202" i="72"/>
  <c r="N201" i="72"/>
  <c r="N210" i="72"/>
  <c r="N200" i="72"/>
  <c r="AX172" i="75"/>
  <c r="AX194" i="75" s="1"/>
  <c r="AX214" i="75" s="1"/>
  <c r="AX172" i="74"/>
  <c r="AX194" i="74" s="1"/>
  <c r="AX214" i="74" s="1"/>
  <c r="AX172" i="73"/>
  <c r="AX194" i="73" s="1"/>
  <c r="AX214" i="73" s="1"/>
  <c r="AX172" i="72"/>
  <c r="AX194" i="72" s="1"/>
  <c r="AX214" i="72" s="1"/>
  <c r="AX172" i="71"/>
  <c r="AX194" i="71" s="1"/>
  <c r="AX172" i="70"/>
  <c r="AX194" i="70" s="1"/>
  <c r="AX214" i="70" s="1"/>
  <c r="AX172" i="69"/>
  <c r="AX194" i="69" s="1"/>
  <c r="AX214" i="69" s="1"/>
  <c r="M222" i="71"/>
  <c r="M206" i="71"/>
  <c r="M220" i="69"/>
  <c r="M204" i="69"/>
  <c r="Q129" i="73"/>
  <c r="P130" i="73"/>
  <c r="P132" i="73" s="1"/>
  <c r="P133" i="73" s="1"/>
  <c r="M226" i="72"/>
  <c r="F13" i="72"/>
  <c r="G13" i="72" s="1"/>
  <c r="AW176" i="75"/>
  <c r="AW195" i="75" s="1"/>
  <c r="AW215" i="75" s="1"/>
  <c r="AW176" i="74"/>
  <c r="AW195" i="74" s="1"/>
  <c r="AW176" i="73"/>
  <c r="AW195" i="73" s="1"/>
  <c r="AW176" i="72"/>
  <c r="AW195" i="72" s="1"/>
  <c r="AW215" i="72" s="1"/>
  <c r="AW176" i="71"/>
  <c r="AW195" i="71" s="1"/>
  <c r="AW215" i="71" s="1"/>
  <c r="AW176" i="70"/>
  <c r="AW195" i="70" s="1"/>
  <c r="AW176" i="69"/>
  <c r="AW195" i="69" s="1"/>
  <c r="M204" i="71"/>
  <c r="M220" i="71"/>
  <c r="M224" i="74"/>
  <c r="B13" i="74"/>
  <c r="C13" i="74" s="1"/>
  <c r="M224" i="70"/>
  <c r="B13" i="70"/>
  <c r="C13" i="70" s="1"/>
  <c r="M225" i="74"/>
  <c r="D13" i="74"/>
  <c r="M226" i="70"/>
  <c r="F13" i="70"/>
  <c r="N210" i="73"/>
  <c r="AW143" i="75"/>
  <c r="AW193" i="75" s="1"/>
  <c r="AW143" i="74"/>
  <c r="AW193" i="74" s="1"/>
  <c r="AW143" i="73"/>
  <c r="AW193" i="73" s="1"/>
  <c r="AW143" i="72"/>
  <c r="AW193" i="72" s="1"/>
  <c r="AW143" i="71"/>
  <c r="AW193" i="71" s="1"/>
  <c r="AW143" i="70"/>
  <c r="AW193" i="70" s="1"/>
  <c r="AW143" i="69"/>
  <c r="AW193" i="69" s="1"/>
  <c r="AV215" i="69"/>
  <c r="O135" i="75"/>
  <c r="O190" i="75"/>
  <c r="M221" i="69"/>
  <c r="M205" i="69"/>
  <c r="N202" i="74"/>
  <c r="N210" i="74"/>
  <c r="N200" i="74"/>
  <c r="N201" i="74"/>
  <c r="AV215" i="70"/>
  <c r="M225" i="73"/>
  <c r="M225" i="75"/>
  <c r="P131" i="75"/>
  <c r="M226" i="74"/>
  <c r="F13" i="74"/>
  <c r="O131" i="69"/>
  <c r="AV215" i="71"/>
  <c r="O131" i="71"/>
  <c r="M224" i="72"/>
  <c r="B13" i="72"/>
  <c r="C13" i="72" s="1"/>
  <c r="O130" i="74"/>
  <c r="O132" i="74" s="1"/>
  <c r="O133" i="74" s="1"/>
  <c r="P129" i="74"/>
  <c r="N210" i="70"/>
  <c r="N202" i="70"/>
  <c r="N201" i="70"/>
  <c r="N200" i="70"/>
  <c r="N190" i="71"/>
  <c r="N135" i="71"/>
  <c r="N204" i="70" l="1"/>
  <c r="N220" i="70"/>
  <c r="N204" i="74"/>
  <c r="N220" i="74"/>
  <c r="AW213" i="74"/>
  <c r="E13" i="74"/>
  <c r="AW215" i="69"/>
  <c r="O190" i="72"/>
  <c r="O135" i="72"/>
  <c r="O205" i="73"/>
  <c r="AW213" i="75"/>
  <c r="AW215" i="70"/>
  <c r="AY172" i="75"/>
  <c r="AY194" i="75" s="1"/>
  <c r="AY172" i="74"/>
  <c r="AY194" i="74" s="1"/>
  <c r="AY172" i="73"/>
  <c r="AY194" i="73" s="1"/>
  <c r="AY172" i="72"/>
  <c r="AY194" i="72" s="1"/>
  <c r="AY172" i="71"/>
  <c r="AY194" i="71" s="1"/>
  <c r="AY172" i="70"/>
  <c r="AY194" i="70" s="1"/>
  <c r="AY214" i="70" s="1"/>
  <c r="AY172" i="69"/>
  <c r="AY194" i="69" s="1"/>
  <c r="AX176" i="75"/>
  <c r="AX195" i="75" s="1"/>
  <c r="AX176" i="74"/>
  <c r="AX195" i="74" s="1"/>
  <c r="AX176" i="73"/>
  <c r="AX195" i="73" s="1"/>
  <c r="AX176" i="72"/>
  <c r="AX195" i="72" s="1"/>
  <c r="AX176" i="71"/>
  <c r="AX195" i="71" s="1"/>
  <c r="AX176" i="70"/>
  <c r="AX195" i="70" s="1"/>
  <c r="AX176" i="69"/>
  <c r="AX195" i="69" s="1"/>
  <c r="M226" i="69"/>
  <c r="F13" i="69"/>
  <c r="G13" i="69" s="1"/>
  <c r="G13" i="73"/>
  <c r="G13" i="75"/>
  <c r="AW215" i="73"/>
  <c r="P190" i="73"/>
  <c r="P135" i="73"/>
  <c r="N222" i="70"/>
  <c r="N206" i="70"/>
  <c r="P131" i="74"/>
  <c r="AW215" i="74"/>
  <c r="Q131" i="73"/>
  <c r="E13" i="70"/>
  <c r="N221" i="70"/>
  <c r="N205" i="70"/>
  <c r="N222" i="74"/>
  <c r="N206" i="74"/>
  <c r="N204" i="72"/>
  <c r="N220" i="72"/>
  <c r="N202" i="69"/>
  <c r="N201" i="69"/>
  <c r="N200" i="69"/>
  <c r="N210" i="69"/>
  <c r="C13" i="73"/>
  <c r="C13" i="75"/>
  <c r="M225" i="69"/>
  <c r="D13" i="69"/>
  <c r="E13" i="69" s="1"/>
  <c r="AW213" i="69"/>
  <c r="N222" i="73"/>
  <c r="M224" i="71"/>
  <c r="B13" i="71"/>
  <c r="C13" i="71" s="1"/>
  <c r="P131" i="70"/>
  <c r="E13" i="72"/>
  <c r="P130" i="75"/>
  <c r="P132" i="75" s="1"/>
  <c r="P133" i="75" s="1"/>
  <c r="Q129" i="75"/>
  <c r="O190" i="74"/>
  <c r="O135" i="74"/>
  <c r="AX143" i="75"/>
  <c r="AX193" i="75" s="1"/>
  <c r="AX143" i="74"/>
  <c r="AX193" i="74" s="1"/>
  <c r="AX213" i="74" s="1"/>
  <c r="AX143" i="73"/>
  <c r="AX193" i="73" s="1"/>
  <c r="AX213" i="73" s="1"/>
  <c r="AX143" i="72"/>
  <c r="AX193" i="72" s="1"/>
  <c r="AX143" i="71"/>
  <c r="AX193" i="71" s="1"/>
  <c r="AX213" i="71" s="1"/>
  <c r="AX143" i="70"/>
  <c r="AX193" i="70" s="1"/>
  <c r="AX143" i="69"/>
  <c r="AX193" i="69" s="1"/>
  <c r="AW213" i="70"/>
  <c r="N220" i="73"/>
  <c r="O210" i="75"/>
  <c r="M224" i="69"/>
  <c r="B13" i="69"/>
  <c r="C13" i="69" s="1"/>
  <c r="N221" i="72"/>
  <c r="N205" i="72"/>
  <c r="O190" i="70"/>
  <c r="O135" i="70"/>
  <c r="O130" i="71"/>
  <c r="O132" i="71" s="1"/>
  <c r="O133" i="71" s="1"/>
  <c r="P129" i="71"/>
  <c r="E13" i="73"/>
  <c r="E13" i="75"/>
  <c r="AW213" i="71"/>
  <c r="N221" i="73"/>
  <c r="N222" i="72"/>
  <c r="N206" i="72"/>
  <c r="N226" i="72" s="1"/>
  <c r="M225" i="71"/>
  <c r="D13" i="71"/>
  <c r="E13" i="71" s="1"/>
  <c r="O206" i="73"/>
  <c r="AW213" i="72"/>
  <c r="M226" i="71"/>
  <c r="F13" i="71"/>
  <c r="G13" i="71" s="1"/>
  <c r="O204" i="73"/>
  <c r="P129" i="69"/>
  <c r="O130" i="69"/>
  <c r="O132" i="69" s="1"/>
  <c r="O133" i="69" s="1"/>
  <c r="O202" i="75"/>
  <c r="O206" i="75" s="1"/>
  <c r="O201" i="75"/>
  <c r="O205" i="75" s="1"/>
  <c r="O200" i="75"/>
  <c r="O204" i="75" s="1"/>
  <c r="G13" i="70"/>
  <c r="N210" i="71"/>
  <c r="N200" i="71"/>
  <c r="N202" i="71"/>
  <c r="N201" i="71"/>
  <c r="G13" i="74"/>
  <c r="N221" i="74"/>
  <c r="N205" i="74"/>
  <c r="N225" i="74" s="1"/>
  <c r="AW213" i="73"/>
  <c r="AX214" i="71"/>
  <c r="P131" i="72"/>
  <c r="N225" i="72" l="1"/>
  <c r="N224" i="74"/>
  <c r="O221" i="75"/>
  <c r="O220" i="75"/>
  <c r="O222" i="75"/>
  <c r="AX215" i="75"/>
  <c r="P130" i="72"/>
  <c r="P132" i="72" s="1"/>
  <c r="P133" i="72" s="1"/>
  <c r="Q129" i="72"/>
  <c r="N222" i="71"/>
  <c r="N206" i="71"/>
  <c r="N226" i="71" s="1"/>
  <c r="N204" i="71"/>
  <c r="N224" i="71" s="1"/>
  <c r="N220" i="71"/>
  <c r="AX213" i="72"/>
  <c r="N226" i="75"/>
  <c r="N226" i="73"/>
  <c r="N220" i="69"/>
  <c r="N204" i="69"/>
  <c r="N224" i="69" s="1"/>
  <c r="Q130" i="73"/>
  <c r="Q132" i="73" s="1"/>
  <c r="Q133" i="73" s="1"/>
  <c r="R129" i="73"/>
  <c r="N226" i="70"/>
  <c r="O190" i="71"/>
  <c r="O135" i="71"/>
  <c r="N224" i="73"/>
  <c r="N224" i="75"/>
  <c r="AX213" i="75"/>
  <c r="N224" i="72"/>
  <c r="AY214" i="69"/>
  <c r="O202" i="72"/>
  <c r="O201" i="72"/>
  <c r="O210" i="72"/>
  <c r="O200" i="72"/>
  <c r="N224" i="70"/>
  <c r="O210" i="70"/>
  <c r="O202" i="70"/>
  <c r="O201" i="70"/>
  <c r="O200" i="70"/>
  <c r="AY143" i="75"/>
  <c r="AY193" i="75" s="1"/>
  <c r="AY213" i="75" s="1"/>
  <c r="AY143" i="74"/>
  <c r="AY193" i="74" s="1"/>
  <c r="AY143" i="73"/>
  <c r="AY193" i="73" s="1"/>
  <c r="AY213" i="73" s="1"/>
  <c r="AY143" i="72"/>
  <c r="AY193" i="72" s="1"/>
  <c r="AY213" i="72" s="1"/>
  <c r="AY143" i="71"/>
  <c r="AY193" i="71" s="1"/>
  <c r="AY213" i="71" s="1"/>
  <c r="AY143" i="70"/>
  <c r="AY193" i="70" s="1"/>
  <c r="AY213" i="70" s="1"/>
  <c r="AY143" i="69"/>
  <c r="AY193" i="69" s="1"/>
  <c r="AY213" i="69" s="1"/>
  <c r="AX215" i="69"/>
  <c r="O202" i="74"/>
  <c r="O201" i="74"/>
  <c r="O200" i="74"/>
  <c r="O210" i="74"/>
  <c r="N226" i="74"/>
  <c r="P130" i="74"/>
  <c r="P132" i="74" s="1"/>
  <c r="P133" i="74" s="1"/>
  <c r="Q129" i="74"/>
  <c r="P201" i="73"/>
  <c r="P200" i="73"/>
  <c r="P202" i="73"/>
  <c r="AX215" i="70"/>
  <c r="AY214" i="71"/>
  <c r="AY176" i="75"/>
  <c r="AY195" i="75" s="1"/>
  <c r="AY215" i="75" s="1"/>
  <c r="AY176" i="74"/>
  <c r="AY195" i="74" s="1"/>
  <c r="AY215" i="74" s="1"/>
  <c r="AY176" i="73"/>
  <c r="AY195" i="73" s="1"/>
  <c r="AY215" i="73" s="1"/>
  <c r="AY176" i="72"/>
  <c r="AY195" i="72" s="1"/>
  <c r="AY215" i="72" s="1"/>
  <c r="AY176" i="71"/>
  <c r="AY195" i="71" s="1"/>
  <c r="AY215" i="71" s="1"/>
  <c r="AY176" i="70"/>
  <c r="AY195" i="70" s="1"/>
  <c r="AY176" i="69"/>
  <c r="AY195" i="69" s="1"/>
  <c r="O135" i="69"/>
  <c r="O190" i="69"/>
  <c r="N225" i="73"/>
  <c r="N225" i="75"/>
  <c r="Q131" i="75"/>
  <c r="AX215" i="71"/>
  <c r="AY214" i="72"/>
  <c r="N221" i="69"/>
  <c r="N205" i="69"/>
  <c r="N225" i="69" s="1"/>
  <c r="P131" i="71"/>
  <c r="P190" i="75"/>
  <c r="P135" i="75"/>
  <c r="N225" i="70"/>
  <c r="AX215" i="72"/>
  <c r="AY214" i="73"/>
  <c r="AZ172" i="75"/>
  <c r="AZ194" i="75" s="1"/>
  <c r="AZ214" i="75" s="1"/>
  <c r="AZ172" i="74"/>
  <c r="AZ194" i="74" s="1"/>
  <c r="AZ214" i="74" s="1"/>
  <c r="AZ172" i="73"/>
  <c r="AZ194" i="73" s="1"/>
  <c r="AZ214" i="73" s="1"/>
  <c r="AZ172" i="72"/>
  <c r="AZ194" i="72" s="1"/>
  <c r="AZ214" i="72" s="1"/>
  <c r="AZ172" i="71"/>
  <c r="AZ194" i="71" s="1"/>
  <c r="AZ172" i="70"/>
  <c r="AZ194" i="70" s="1"/>
  <c r="AZ172" i="69"/>
  <c r="AZ194" i="69" s="1"/>
  <c r="N222" i="69"/>
  <c r="N206" i="69"/>
  <c r="N226" i="69" s="1"/>
  <c r="P131" i="69"/>
  <c r="AX213" i="69"/>
  <c r="AX215" i="73"/>
  <c r="AY214" i="74"/>
  <c r="N221" i="71"/>
  <c r="N205" i="71"/>
  <c r="N225" i="71" s="1"/>
  <c r="O210" i="73"/>
  <c r="AX213" i="70"/>
  <c r="P130" i="70"/>
  <c r="P132" i="70" s="1"/>
  <c r="P133" i="70" s="1"/>
  <c r="Q129" i="70"/>
  <c r="AX215" i="74"/>
  <c r="AY214" i="75"/>
  <c r="AZ143" i="75" l="1"/>
  <c r="AZ193" i="75" s="1"/>
  <c r="AZ143" i="74"/>
  <c r="AZ193" i="74" s="1"/>
  <c r="AZ143" i="73"/>
  <c r="AZ193" i="73" s="1"/>
  <c r="AZ143" i="72"/>
  <c r="AZ193" i="72" s="1"/>
  <c r="AZ143" i="71"/>
  <c r="AZ193" i="71" s="1"/>
  <c r="AZ143" i="70"/>
  <c r="AZ193" i="70" s="1"/>
  <c r="AZ143" i="69"/>
  <c r="AZ193" i="69" s="1"/>
  <c r="P130" i="69"/>
  <c r="P132" i="69" s="1"/>
  <c r="P133" i="69" s="1"/>
  <c r="Q129" i="69"/>
  <c r="O201" i="69"/>
  <c r="O210" i="69"/>
  <c r="O200" i="69"/>
  <c r="O202" i="69"/>
  <c r="BB172" i="75"/>
  <c r="BB194" i="75" s="1"/>
  <c r="BB214" i="75" s="1"/>
  <c r="BB172" i="74"/>
  <c r="BB194" i="74" s="1"/>
  <c r="BB172" i="73"/>
  <c r="BB194" i="73" s="1"/>
  <c r="BB172" i="72"/>
  <c r="BB194" i="72" s="1"/>
  <c r="BB172" i="71"/>
  <c r="BB194" i="71" s="1"/>
  <c r="BB172" i="70"/>
  <c r="BB194" i="70" s="1"/>
  <c r="BB172" i="69"/>
  <c r="BB194" i="69" s="1"/>
  <c r="O221" i="74"/>
  <c r="O205" i="74"/>
  <c r="O221" i="72"/>
  <c r="O205" i="72"/>
  <c r="O202" i="71"/>
  <c r="O201" i="71"/>
  <c r="O200" i="71"/>
  <c r="O210" i="71"/>
  <c r="P135" i="72"/>
  <c r="P190" i="72"/>
  <c r="O222" i="72"/>
  <c r="O206" i="72"/>
  <c r="P130" i="71"/>
  <c r="P132" i="71" s="1"/>
  <c r="P133" i="71" s="1"/>
  <c r="Q129" i="71"/>
  <c r="O220" i="72"/>
  <c r="O204" i="72"/>
  <c r="O220" i="73"/>
  <c r="BA172" i="75"/>
  <c r="BA194" i="75" s="1"/>
  <c r="BA214" i="75" s="1"/>
  <c r="BA172" i="74"/>
  <c r="BA194" i="74" s="1"/>
  <c r="BA214" i="74" s="1"/>
  <c r="BA172" i="73"/>
  <c r="BA194" i="73" s="1"/>
  <c r="BA214" i="73" s="1"/>
  <c r="BA172" i="72"/>
  <c r="BA194" i="72" s="1"/>
  <c r="BA214" i="72" s="1"/>
  <c r="BA172" i="71"/>
  <c r="BA194" i="71" s="1"/>
  <c r="BA214" i="71" s="1"/>
  <c r="BA172" i="70"/>
  <c r="BA194" i="70" s="1"/>
  <c r="BA214" i="70" s="1"/>
  <c r="BA172" i="69"/>
  <c r="BA194" i="69" s="1"/>
  <c r="BA214" i="69" s="1"/>
  <c r="P190" i="74"/>
  <c r="P135" i="74"/>
  <c r="O222" i="73"/>
  <c r="P206" i="73"/>
  <c r="AY213" i="74"/>
  <c r="O221" i="73"/>
  <c r="O206" i="74"/>
  <c r="O222" i="74"/>
  <c r="R129" i="75"/>
  <c r="Q130" i="75"/>
  <c r="Q132" i="75" s="1"/>
  <c r="Q133" i="75" s="1"/>
  <c r="P204" i="73"/>
  <c r="AZ176" i="75"/>
  <c r="AZ195" i="75" s="1"/>
  <c r="AZ215" i="75" s="1"/>
  <c r="AZ176" i="74"/>
  <c r="AZ195" i="74" s="1"/>
  <c r="AZ215" i="74" s="1"/>
  <c r="AZ176" i="73"/>
  <c r="AZ195" i="73" s="1"/>
  <c r="AZ176" i="72"/>
  <c r="AZ195" i="72" s="1"/>
  <c r="AZ215" i="72" s="1"/>
  <c r="AZ176" i="71"/>
  <c r="AZ195" i="71" s="1"/>
  <c r="AZ176" i="70"/>
  <c r="AZ195" i="70" s="1"/>
  <c r="AZ176" i="69"/>
  <c r="AZ195" i="69" s="1"/>
  <c r="Q131" i="70"/>
  <c r="AZ214" i="69"/>
  <c r="O204" i="70"/>
  <c r="O224" i="70" s="1"/>
  <c r="O220" i="70"/>
  <c r="R131" i="73"/>
  <c r="Q131" i="72"/>
  <c r="P190" i="70"/>
  <c r="P135" i="70"/>
  <c r="AZ214" i="70"/>
  <c r="P202" i="75"/>
  <c r="P206" i="75" s="1"/>
  <c r="P201" i="75"/>
  <c r="P205" i="75" s="1"/>
  <c r="P200" i="75"/>
  <c r="P204" i="75" s="1"/>
  <c r="P210" i="75"/>
  <c r="AY215" i="69"/>
  <c r="P205" i="73"/>
  <c r="O221" i="70"/>
  <c r="O205" i="70"/>
  <c r="Q190" i="73"/>
  <c r="Q135" i="73"/>
  <c r="O220" i="74"/>
  <c r="O204" i="74"/>
  <c r="O224" i="74" s="1"/>
  <c r="AZ214" i="71"/>
  <c r="AY215" i="70"/>
  <c r="Q131" i="74"/>
  <c r="O222" i="70"/>
  <c r="O206" i="70"/>
  <c r="O224" i="72" l="1"/>
  <c r="O226" i="72"/>
  <c r="O222" i="69"/>
  <c r="O206" i="69"/>
  <c r="O226" i="69" s="1"/>
  <c r="BA176" i="75"/>
  <c r="BA195" i="75" s="1"/>
  <c r="BA176" i="74"/>
  <c r="BA195" i="74" s="1"/>
  <c r="BA176" i="73"/>
  <c r="BA195" i="73" s="1"/>
  <c r="BA176" i="72"/>
  <c r="BA195" i="72" s="1"/>
  <c r="BA176" i="71"/>
  <c r="BA195" i="71" s="1"/>
  <c r="BA176" i="70"/>
  <c r="BA195" i="70" s="1"/>
  <c r="BA215" i="70" s="1"/>
  <c r="BA176" i="69"/>
  <c r="BA195" i="69" s="1"/>
  <c r="BA215" i="69" s="1"/>
  <c r="O225" i="72"/>
  <c r="BB214" i="73"/>
  <c r="P201" i="74"/>
  <c r="P200" i="74"/>
  <c r="P202" i="74"/>
  <c r="P210" i="74"/>
  <c r="R130" i="73"/>
  <c r="R132" i="73" s="1"/>
  <c r="R133" i="73" s="1"/>
  <c r="S129" i="73"/>
  <c r="O226" i="75"/>
  <c r="O226" i="73"/>
  <c r="AZ215" i="73"/>
  <c r="BB214" i="74"/>
  <c r="O225" i="75"/>
  <c r="O225" i="73"/>
  <c r="O225" i="74"/>
  <c r="O220" i="69"/>
  <c r="O204" i="69"/>
  <c r="O224" i="69" s="1"/>
  <c r="AZ213" i="69"/>
  <c r="Q131" i="71"/>
  <c r="P202" i="72"/>
  <c r="P201" i="72"/>
  <c r="P210" i="72"/>
  <c r="P200" i="72"/>
  <c r="O221" i="69"/>
  <c r="O205" i="69"/>
  <c r="O225" i="69" s="1"/>
  <c r="AZ213" i="70"/>
  <c r="P220" i="75"/>
  <c r="P222" i="75"/>
  <c r="P221" i="75"/>
  <c r="BB143" i="75"/>
  <c r="BB193" i="75" s="1"/>
  <c r="BB213" i="75" s="1"/>
  <c r="BB143" i="74"/>
  <c r="BB193" i="74" s="1"/>
  <c r="BB213" i="74" s="1"/>
  <c r="BB143" i="73"/>
  <c r="BB193" i="73" s="1"/>
  <c r="BB213" i="73" s="1"/>
  <c r="BB143" i="72"/>
  <c r="BB193" i="72" s="1"/>
  <c r="BB213" i="72" s="1"/>
  <c r="BB143" i="71"/>
  <c r="BB193" i="71" s="1"/>
  <c r="BB213" i="71" s="1"/>
  <c r="BB143" i="70"/>
  <c r="BB193" i="70" s="1"/>
  <c r="BB213" i="70" s="1"/>
  <c r="BB143" i="69"/>
  <c r="BB193" i="69" s="1"/>
  <c r="BB213" i="69" s="1"/>
  <c r="Q190" i="75"/>
  <c r="Q135" i="75"/>
  <c r="R131" i="75"/>
  <c r="P210" i="73"/>
  <c r="AZ213" i="71"/>
  <c r="P190" i="71"/>
  <c r="P135" i="71"/>
  <c r="BB214" i="69"/>
  <c r="AZ213" i="72"/>
  <c r="Q200" i="73"/>
  <c r="Q201" i="73"/>
  <c r="Q202" i="73"/>
  <c r="P210" i="70"/>
  <c r="P202" i="70"/>
  <c r="P201" i="70"/>
  <c r="P200" i="70"/>
  <c r="AZ215" i="69"/>
  <c r="O220" i="71"/>
  <c r="O204" i="71"/>
  <c r="O224" i="71" s="1"/>
  <c r="BB214" i="70"/>
  <c r="Q131" i="69"/>
  <c r="AZ213" i="73"/>
  <c r="BA143" i="75"/>
  <c r="BA193" i="75" s="1"/>
  <c r="BA143" i="74"/>
  <c r="BA193" i="74" s="1"/>
  <c r="BA143" i="73"/>
  <c r="BA193" i="73" s="1"/>
  <c r="BA143" i="72"/>
  <c r="BA193" i="72" s="1"/>
  <c r="BA143" i="71"/>
  <c r="BA193" i="71" s="1"/>
  <c r="BA143" i="70"/>
  <c r="BA193" i="70" s="1"/>
  <c r="BA143" i="69"/>
  <c r="BA193" i="69" s="1"/>
  <c r="O226" i="70"/>
  <c r="O225" i="70"/>
  <c r="Q130" i="72"/>
  <c r="Q132" i="72" s="1"/>
  <c r="Q133" i="72" s="1"/>
  <c r="R129" i="72"/>
  <c r="AZ215" i="70"/>
  <c r="O226" i="74"/>
  <c r="O205" i="71"/>
  <c r="O225" i="71" s="1"/>
  <c r="O221" i="71"/>
  <c r="BB214" i="71"/>
  <c r="P135" i="69"/>
  <c r="P190" i="69"/>
  <c r="AZ213" i="74"/>
  <c r="Q130" i="70"/>
  <c r="Q132" i="70" s="1"/>
  <c r="Q133" i="70" s="1"/>
  <c r="R129" i="70"/>
  <c r="R129" i="74"/>
  <c r="Q130" i="74"/>
  <c r="Q132" i="74" s="1"/>
  <c r="Q133" i="74" s="1"/>
  <c r="AZ215" i="71"/>
  <c r="BB176" i="75"/>
  <c r="BB195" i="75" s="1"/>
  <c r="BB176" i="74"/>
  <c r="BB195" i="74" s="1"/>
  <c r="BB176" i="73"/>
  <c r="BB195" i="73" s="1"/>
  <c r="BB176" i="72"/>
  <c r="BB195" i="72" s="1"/>
  <c r="BB176" i="71"/>
  <c r="BB195" i="71" s="1"/>
  <c r="BB176" i="70"/>
  <c r="BB195" i="70" s="1"/>
  <c r="BB176" i="69"/>
  <c r="BB195" i="69" s="1"/>
  <c r="O224" i="73"/>
  <c r="O224" i="75"/>
  <c r="O206" i="71"/>
  <c r="O226" i="71" s="1"/>
  <c r="O222" i="71"/>
  <c r="BB214" i="72"/>
  <c r="AZ213" i="75"/>
  <c r="Q190" i="74" l="1"/>
  <c r="Q135" i="74"/>
  <c r="BB215" i="75"/>
  <c r="R131" i="70"/>
  <c r="R131" i="72"/>
  <c r="BA213" i="73"/>
  <c r="P222" i="70"/>
  <c r="P206" i="70"/>
  <c r="S131" i="73"/>
  <c r="Q190" i="70"/>
  <c r="Q135" i="70"/>
  <c r="Q135" i="72"/>
  <c r="Q190" i="72"/>
  <c r="BA213" i="74"/>
  <c r="R190" i="73"/>
  <c r="R135" i="73"/>
  <c r="P220" i="74"/>
  <c r="P204" i="74"/>
  <c r="BA215" i="71"/>
  <c r="P220" i="72"/>
  <c r="P204" i="72"/>
  <c r="Q204" i="73"/>
  <c r="P221" i="72"/>
  <c r="P205" i="72"/>
  <c r="P221" i="74"/>
  <c r="P205" i="74"/>
  <c r="BA215" i="72"/>
  <c r="BA213" i="75"/>
  <c r="R131" i="74"/>
  <c r="Q205" i="73"/>
  <c r="P222" i="74"/>
  <c r="P206" i="74"/>
  <c r="Q201" i="75"/>
  <c r="Q205" i="75" s="1"/>
  <c r="Q200" i="75"/>
  <c r="Q204" i="75" s="1"/>
  <c r="Q202" i="75"/>
  <c r="Q206" i="75" s="1"/>
  <c r="P222" i="72"/>
  <c r="P206" i="72"/>
  <c r="BA215" i="73"/>
  <c r="Q206" i="73"/>
  <c r="BA215" i="74"/>
  <c r="BA213" i="69"/>
  <c r="P221" i="73"/>
  <c r="BA215" i="75"/>
  <c r="P202" i="71"/>
  <c r="P200" i="71"/>
  <c r="P210" i="71"/>
  <c r="P201" i="71"/>
  <c r="Q130" i="69"/>
  <c r="Q132" i="69" s="1"/>
  <c r="Q133" i="69" s="1"/>
  <c r="R129" i="69"/>
  <c r="P210" i="69"/>
  <c r="P200" i="69"/>
  <c r="P202" i="69"/>
  <c r="P201" i="69"/>
  <c r="BB215" i="69"/>
  <c r="BB215" i="70"/>
  <c r="BB215" i="71"/>
  <c r="BB215" i="72"/>
  <c r="BA213" i="70"/>
  <c r="P222" i="73"/>
  <c r="R129" i="71"/>
  <c r="Q130" i="71"/>
  <c r="Q132" i="71" s="1"/>
  <c r="Q133" i="71" s="1"/>
  <c r="BA213" i="71"/>
  <c r="R130" i="75"/>
  <c r="R132" i="75" s="1"/>
  <c r="R133" i="75" s="1"/>
  <c r="S129" i="75"/>
  <c r="BB215" i="73"/>
  <c r="P220" i="70"/>
  <c r="P204" i="70"/>
  <c r="P220" i="73"/>
  <c r="BB215" i="74"/>
  <c r="BA213" i="72"/>
  <c r="P221" i="70"/>
  <c r="P205" i="70"/>
  <c r="P225" i="70" s="1"/>
  <c r="P224" i="72" l="1"/>
  <c r="P222" i="69"/>
  <c r="P206" i="69"/>
  <c r="P226" i="69" s="1"/>
  <c r="Q210" i="73"/>
  <c r="P220" i="69"/>
  <c r="P204" i="69"/>
  <c r="P224" i="69" s="1"/>
  <c r="P226" i="70"/>
  <c r="P226" i="73"/>
  <c r="P226" i="75"/>
  <c r="S131" i="75"/>
  <c r="R131" i="69"/>
  <c r="P225" i="73"/>
  <c r="P225" i="75"/>
  <c r="Q190" i="69"/>
  <c r="Q135" i="69"/>
  <c r="P221" i="71"/>
  <c r="P205" i="71"/>
  <c r="P225" i="71" s="1"/>
  <c r="Q190" i="71"/>
  <c r="Q135" i="71"/>
  <c r="P225" i="72"/>
  <c r="P224" i="74"/>
  <c r="R130" i="70"/>
  <c r="R132" i="70" s="1"/>
  <c r="R133" i="70" s="1"/>
  <c r="S129" i="70"/>
  <c r="P225" i="74"/>
  <c r="Q210" i="70"/>
  <c r="Q202" i="70"/>
  <c r="Q201" i="70"/>
  <c r="Q200" i="70"/>
  <c r="R130" i="72"/>
  <c r="R132" i="72" s="1"/>
  <c r="R133" i="72" s="1"/>
  <c r="S129" i="72"/>
  <c r="R131" i="71"/>
  <c r="R190" i="75"/>
  <c r="R135" i="75"/>
  <c r="P226" i="74"/>
  <c r="P226" i="72"/>
  <c r="S130" i="73"/>
  <c r="S132" i="73" s="1"/>
  <c r="S133" i="73" s="1"/>
  <c r="T129" i="73"/>
  <c r="P222" i="71"/>
  <c r="P206" i="71"/>
  <c r="P226" i="71" s="1"/>
  <c r="R202" i="73"/>
  <c r="R201" i="73"/>
  <c r="R200" i="73"/>
  <c r="Q202" i="72"/>
  <c r="Q201" i="72"/>
  <c r="Q210" i="72"/>
  <c r="Q200" i="72"/>
  <c r="P220" i="71"/>
  <c r="P204" i="71"/>
  <c r="P224" i="71" s="1"/>
  <c r="P224" i="75"/>
  <c r="P224" i="73"/>
  <c r="P224" i="70"/>
  <c r="P221" i="69"/>
  <c r="P205" i="69"/>
  <c r="P225" i="69" s="1"/>
  <c r="R130" i="74"/>
  <c r="R132" i="74" s="1"/>
  <c r="R133" i="74" s="1"/>
  <c r="S129" i="74"/>
  <c r="Q210" i="75"/>
  <c r="Q202" i="74"/>
  <c r="Q201" i="74"/>
  <c r="Q210" i="74"/>
  <c r="Q200" i="74"/>
  <c r="Q206" i="74" l="1"/>
  <c r="Q222" i="74"/>
  <c r="Q210" i="69"/>
  <c r="Q200" i="69"/>
  <c r="Q202" i="69"/>
  <c r="Q201" i="69"/>
  <c r="Q205" i="74"/>
  <c r="Q221" i="74"/>
  <c r="S131" i="74"/>
  <c r="S131" i="70"/>
  <c r="S130" i="75"/>
  <c r="S132" i="75" s="1"/>
  <c r="S133" i="75" s="1"/>
  <c r="T129" i="75"/>
  <c r="Q220" i="72"/>
  <c r="Q204" i="72"/>
  <c r="R130" i="71"/>
  <c r="R132" i="71" s="1"/>
  <c r="R133" i="71" s="1"/>
  <c r="S129" i="71"/>
  <c r="Q220" i="75"/>
  <c r="Q221" i="75"/>
  <c r="Q222" i="75"/>
  <c r="T131" i="73"/>
  <c r="S131" i="72"/>
  <c r="R130" i="69"/>
  <c r="R132" i="69" s="1"/>
  <c r="R133" i="69" s="1"/>
  <c r="S129" i="69"/>
  <c r="R190" i="74"/>
  <c r="R135" i="74"/>
  <c r="R201" i="75"/>
  <c r="R205" i="75" s="1"/>
  <c r="R200" i="75"/>
  <c r="R204" i="75" s="1"/>
  <c r="R202" i="75"/>
  <c r="R206" i="75" s="1"/>
  <c r="S190" i="73"/>
  <c r="S135" i="73"/>
  <c r="Q221" i="73"/>
  <c r="R135" i="70"/>
  <c r="R190" i="70"/>
  <c r="Q221" i="72"/>
  <c r="Q205" i="72"/>
  <c r="R204" i="73"/>
  <c r="Q220" i="70"/>
  <c r="Q204" i="70"/>
  <c r="Q202" i="71"/>
  <c r="Q201" i="71"/>
  <c r="Q210" i="71"/>
  <c r="Q200" i="71"/>
  <c r="Q220" i="73"/>
  <c r="R205" i="73"/>
  <c r="Q221" i="70"/>
  <c r="Q205" i="70"/>
  <c r="Q222" i="73"/>
  <c r="R206" i="73"/>
  <c r="Q222" i="70"/>
  <c r="Q206" i="70"/>
  <c r="Q226" i="70" s="1"/>
  <c r="Q222" i="72"/>
  <c r="Q206" i="72"/>
  <c r="Q226" i="72" s="1"/>
  <c r="R135" i="72"/>
  <c r="R190" i="72"/>
  <c r="Q220" i="74"/>
  <c r="Q204" i="74"/>
  <c r="D14" i="75" l="1"/>
  <c r="S131" i="71"/>
  <c r="R190" i="71"/>
  <c r="R135" i="71"/>
  <c r="R201" i="72"/>
  <c r="R210" i="72"/>
  <c r="R200" i="72"/>
  <c r="R202" i="72"/>
  <c r="R210" i="70"/>
  <c r="R202" i="70"/>
  <c r="R201" i="70"/>
  <c r="R200" i="70"/>
  <c r="R190" i="69"/>
  <c r="R135" i="69"/>
  <c r="T131" i="75"/>
  <c r="Q205" i="71"/>
  <c r="Q225" i="71" s="1"/>
  <c r="Q221" i="71"/>
  <c r="R202" i="74"/>
  <c r="R210" i="74"/>
  <c r="R200" i="74"/>
  <c r="R201" i="74"/>
  <c r="F14" i="73"/>
  <c r="S131" i="69"/>
  <c r="R210" i="73"/>
  <c r="S190" i="75"/>
  <c r="S135" i="75"/>
  <c r="Q222" i="71"/>
  <c r="Q206" i="71"/>
  <c r="Q226" i="71" s="1"/>
  <c r="Q225" i="73"/>
  <c r="Q225" i="75"/>
  <c r="S130" i="70"/>
  <c r="S132" i="70" s="1"/>
  <c r="S133" i="70" s="1"/>
  <c r="T129" i="70"/>
  <c r="Q205" i="69"/>
  <c r="Q225" i="69" s="1"/>
  <c r="Q221" i="69"/>
  <c r="Q224" i="70"/>
  <c r="B14" i="73"/>
  <c r="S130" i="72"/>
  <c r="S132" i="72" s="1"/>
  <c r="S133" i="72" s="1"/>
  <c r="T129" i="72"/>
  <c r="Q222" i="69"/>
  <c r="Q206" i="69"/>
  <c r="Q226" i="69" s="1"/>
  <c r="T129" i="74"/>
  <c r="S130" i="74"/>
  <c r="S132" i="74" s="1"/>
  <c r="S133" i="74" s="1"/>
  <c r="Q220" i="69"/>
  <c r="Q204" i="69"/>
  <c r="Q224" i="69" s="1"/>
  <c r="Q224" i="73"/>
  <c r="Q224" i="75"/>
  <c r="S202" i="73"/>
  <c r="S200" i="73"/>
  <c r="S201" i="73"/>
  <c r="F14" i="75"/>
  <c r="U129" i="73"/>
  <c r="T130" i="73"/>
  <c r="T132" i="73" s="1"/>
  <c r="T133" i="73" s="1"/>
  <c r="D14" i="73"/>
  <c r="Q224" i="72"/>
  <c r="Q226" i="75"/>
  <c r="Q226" i="73"/>
  <c r="B14" i="75"/>
  <c r="Q224" i="74"/>
  <c r="Q225" i="70"/>
  <c r="Q204" i="71"/>
  <c r="Q224" i="71" s="1"/>
  <c r="Q220" i="71"/>
  <c r="Q225" i="72"/>
  <c r="R210" i="75"/>
  <c r="Q225" i="74"/>
  <c r="Q226" i="74"/>
  <c r="S206" i="73" l="1"/>
  <c r="R222" i="73"/>
  <c r="U131" i="73"/>
  <c r="T131" i="70"/>
  <c r="R206" i="74"/>
  <c r="R222" i="74"/>
  <c r="R220" i="70"/>
  <c r="R204" i="70"/>
  <c r="T190" i="73"/>
  <c r="T135" i="73"/>
  <c r="S135" i="72"/>
  <c r="S190" i="72"/>
  <c r="U129" i="75"/>
  <c r="T130" i="75"/>
  <c r="T132" i="75" s="1"/>
  <c r="T133" i="75" s="1"/>
  <c r="R222" i="72"/>
  <c r="R206" i="72"/>
  <c r="S202" i="75"/>
  <c r="S206" i="75" s="1"/>
  <c r="S201" i="75"/>
  <c r="S205" i="75" s="1"/>
  <c r="S200" i="75"/>
  <c r="S204" i="75" s="1"/>
  <c r="S130" i="69"/>
  <c r="S132" i="69" s="1"/>
  <c r="S133" i="69" s="1"/>
  <c r="T129" i="69"/>
  <c r="R220" i="72"/>
  <c r="R204" i="72"/>
  <c r="T129" i="71"/>
  <c r="S130" i="71"/>
  <c r="S132" i="71" s="1"/>
  <c r="S133" i="71" s="1"/>
  <c r="R222" i="70"/>
  <c r="R206" i="70"/>
  <c r="S135" i="74"/>
  <c r="S190" i="74"/>
  <c r="R220" i="75"/>
  <c r="R222" i="75"/>
  <c r="R221" i="75"/>
  <c r="T131" i="74"/>
  <c r="R202" i="69"/>
  <c r="R210" i="69"/>
  <c r="R201" i="69"/>
  <c r="R200" i="69"/>
  <c r="R205" i="72"/>
  <c r="R221" i="72"/>
  <c r="R221" i="70"/>
  <c r="R205" i="70"/>
  <c r="S135" i="70"/>
  <c r="S190" i="70"/>
  <c r="T131" i="72"/>
  <c r="S204" i="73"/>
  <c r="R220" i="73"/>
  <c r="R221" i="74"/>
  <c r="R205" i="74"/>
  <c r="R202" i="71"/>
  <c r="R201" i="71"/>
  <c r="R200" i="71"/>
  <c r="R210" i="71"/>
  <c r="S205" i="73"/>
  <c r="R221" i="73"/>
  <c r="R220" i="74"/>
  <c r="R204" i="74"/>
  <c r="R224" i="72" l="1"/>
  <c r="B14" i="72"/>
  <c r="R225" i="73"/>
  <c r="R225" i="75"/>
  <c r="U129" i="72"/>
  <c r="T130" i="72"/>
  <c r="T132" i="72" s="1"/>
  <c r="T133" i="72" s="1"/>
  <c r="T131" i="71"/>
  <c r="T202" i="73"/>
  <c r="T201" i="73"/>
  <c r="T200" i="73"/>
  <c r="S210" i="70"/>
  <c r="S202" i="70"/>
  <c r="S201" i="70"/>
  <c r="S200" i="70"/>
  <c r="R226" i="72"/>
  <c r="F14" i="72"/>
  <c r="R224" i="70"/>
  <c r="B14" i="70"/>
  <c r="T190" i="75"/>
  <c r="T135" i="75"/>
  <c r="R224" i="75"/>
  <c r="R224" i="73"/>
  <c r="R221" i="69"/>
  <c r="R205" i="69"/>
  <c r="U131" i="75"/>
  <c r="R226" i="74"/>
  <c r="F14" i="74"/>
  <c r="R226" i="75"/>
  <c r="R226" i="73"/>
  <c r="R222" i="69"/>
  <c r="R206" i="69"/>
  <c r="S210" i="73"/>
  <c r="S190" i="69"/>
  <c r="S135" i="69"/>
  <c r="R225" i="72"/>
  <c r="D14" i="72"/>
  <c r="E14" i="72" s="1"/>
  <c r="R224" i="74"/>
  <c r="B14" i="74"/>
  <c r="C14" i="74" s="1"/>
  <c r="R221" i="71"/>
  <c r="R205" i="71"/>
  <c r="S202" i="74"/>
  <c r="S201" i="74"/>
  <c r="S210" i="74"/>
  <c r="S200" i="74"/>
  <c r="R220" i="71"/>
  <c r="R204" i="71"/>
  <c r="R222" i="71"/>
  <c r="R206" i="71"/>
  <c r="U129" i="70"/>
  <c r="T130" i="70"/>
  <c r="T132" i="70" s="1"/>
  <c r="T133" i="70" s="1"/>
  <c r="T131" i="69"/>
  <c r="R226" i="70"/>
  <c r="F14" i="70"/>
  <c r="G14" i="70" s="1"/>
  <c r="S210" i="75"/>
  <c r="S201" i="72"/>
  <c r="S210" i="72"/>
  <c r="S200" i="72"/>
  <c r="S202" i="72"/>
  <c r="T130" i="74"/>
  <c r="T132" i="74" s="1"/>
  <c r="T133" i="74" s="1"/>
  <c r="U129" i="74"/>
  <c r="R225" i="70"/>
  <c r="D14" i="70"/>
  <c r="E14" i="70" s="1"/>
  <c r="R220" i="69"/>
  <c r="R204" i="69"/>
  <c r="R225" i="74"/>
  <c r="D14" i="74"/>
  <c r="E14" i="74" s="1"/>
  <c r="S190" i="71"/>
  <c r="S135" i="71"/>
  <c r="U130" i="73"/>
  <c r="U132" i="73" s="1"/>
  <c r="U133" i="73" s="1"/>
  <c r="V129" i="73"/>
  <c r="G14" i="74" l="1"/>
  <c r="C14" i="70"/>
  <c r="G14" i="72"/>
  <c r="T130" i="71"/>
  <c r="T132" i="71" s="1"/>
  <c r="T133" i="71" s="1"/>
  <c r="U129" i="71"/>
  <c r="S202" i="71"/>
  <c r="S201" i="71"/>
  <c r="S210" i="71"/>
  <c r="S200" i="71"/>
  <c r="R225" i="71"/>
  <c r="D14" i="71"/>
  <c r="E14" i="71" s="1"/>
  <c r="T135" i="70"/>
  <c r="T190" i="70"/>
  <c r="S202" i="69"/>
  <c r="S210" i="69"/>
  <c r="S201" i="69"/>
  <c r="S200" i="69"/>
  <c r="G14" i="73"/>
  <c r="G14" i="75"/>
  <c r="S220" i="70"/>
  <c r="S204" i="70"/>
  <c r="U131" i="72"/>
  <c r="T190" i="72"/>
  <c r="T135" i="72"/>
  <c r="V131" i="73"/>
  <c r="U190" i="73"/>
  <c r="U135" i="73"/>
  <c r="U131" i="74"/>
  <c r="S205" i="72"/>
  <c r="S221" i="72"/>
  <c r="S205" i="74"/>
  <c r="S221" i="74"/>
  <c r="S220" i="73"/>
  <c r="C14" i="73"/>
  <c r="C14" i="75"/>
  <c r="S221" i="70"/>
  <c r="S205" i="70"/>
  <c r="S220" i="72"/>
  <c r="S204" i="72"/>
  <c r="S224" i="72" s="1"/>
  <c r="S220" i="74"/>
  <c r="S204" i="74"/>
  <c r="S224" i="74" s="1"/>
  <c r="T190" i="74"/>
  <c r="T135" i="74"/>
  <c r="S221" i="75"/>
  <c r="S222" i="75"/>
  <c r="S220" i="75"/>
  <c r="R226" i="71"/>
  <c r="F14" i="71"/>
  <c r="G14" i="71" s="1"/>
  <c r="S222" i="74"/>
  <c r="S206" i="74"/>
  <c r="S221" i="73"/>
  <c r="S222" i="70"/>
  <c r="S206" i="70"/>
  <c r="S222" i="73"/>
  <c r="V129" i="75"/>
  <c r="U130" i="75"/>
  <c r="U132" i="75" s="1"/>
  <c r="U133" i="75" s="1"/>
  <c r="T202" i="75"/>
  <c r="T206" i="75" s="1"/>
  <c r="T200" i="75"/>
  <c r="T204" i="75" s="1"/>
  <c r="T201" i="75"/>
  <c r="T205" i="75" s="1"/>
  <c r="T204" i="73"/>
  <c r="S222" i="72"/>
  <c r="S206" i="72"/>
  <c r="U131" i="70"/>
  <c r="R226" i="69"/>
  <c r="F14" i="69"/>
  <c r="G14" i="69" s="1"/>
  <c r="R225" i="69"/>
  <c r="D14" i="69"/>
  <c r="E14" i="69" s="1"/>
  <c r="T205" i="73"/>
  <c r="E14" i="75"/>
  <c r="E14" i="73"/>
  <c r="R224" i="69"/>
  <c r="B14" i="69"/>
  <c r="C14" i="69" s="1"/>
  <c r="C14" i="72"/>
  <c r="T130" i="69"/>
  <c r="T132" i="69" s="1"/>
  <c r="T133" i="69" s="1"/>
  <c r="U129" i="69"/>
  <c r="R224" i="71"/>
  <c r="B14" i="71"/>
  <c r="C14" i="71" s="1"/>
  <c r="T210" i="75"/>
  <c r="T206" i="73"/>
  <c r="S225" i="70" l="1"/>
  <c r="S225" i="74"/>
  <c r="S225" i="72"/>
  <c r="S224" i="70"/>
  <c r="T222" i="75"/>
  <c r="T221" i="75"/>
  <c r="T220" i="75"/>
  <c r="S221" i="71"/>
  <c r="S205" i="71"/>
  <c r="S225" i="71" s="1"/>
  <c r="S226" i="72"/>
  <c r="S226" i="74"/>
  <c r="U130" i="72"/>
  <c r="U132" i="72" s="1"/>
  <c r="U133" i="72" s="1"/>
  <c r="V129" i="72"/>
  <c r="S204" i="71"/>
  <c r="S224" i="71" s="1"/>
  <c r="S220" i="71"/>
  <c r="S226" i="73"/>
  <c r="S226" i="75"/>
  <c r="S222" i="71"/>
  <c r="S206" i="71"/>
  <c r="S226" i="71" s="1"/>
  <c r="U131" i="69"/>
  <c r="S204" i="69"/>
  <c r="S224" i="69" s="1"/>
  <c r="S220" i="69"/>
  <c r="U130" i="74"/>
  <c r="U132" i="74" s="1"/>
  <c r="U133" i="74" s="1"/>
  <c r="V129" i="74"/>
  <c r="U131" i="71"/>
  <c r="T190" i="69"/>
  <c r="T135" i="69"/>
  <c r="S222" i="69"/>
  <c r="S206" i="69"/>
  <c r="S226" i="69" s="1"/>
  <c r="T135" i="71"/>
  <c r="T190" i="71"/>
  <c r="U202" i="73"/>
  <c r="U200" i="73"/>
  <c r="U201" i="73"/>
  <c r="S221" i="69"/>
  <c r="S205" i="69"/>
  <c r="S225" i="69" s="1"/>
  <c r="T202" i="74"/>
  <c r="T201" i="74"/>
  <c r="T200" i="74"/>
  <c r="T210" i="74"/>
  <c r="V130" i="73"/>
  <c r="V132" i="73" s="1"/>
  <c r="V133" i="73" s="1"/>
  <c r="W129" i="73"/>
  <c r="T210" i="70"/>
  <c r="T201" i="70"/>
  <c r="T200" i="70"/>
  <c r="T202" i="70"/>
  <c r="U130" i="70"/>
  <c r="U132" i="70" s="1"/>
  <c r="U133" i="70" s="1"/>
  <c r="V129" i="70"/>
  <c r="U190" i="75"/>
  <c r="U135" i="75"/>
  <c r="S225" i="73"/>
  <c r="S225" i="75"/>
  <c r="S226" i="70"/>
  <c r="T210" i="73"/>
  <c r="V131" i="75"/>
  <c r="S224" i="73"/>
  <c r="S224" i="75"/>
  <c r="T210" i="72"/>
  <c r="T200" i="72"/>
  <c r="T201" i="72"/>
  <c r="T202" i="72"/>
  <c r="T222" i="73" l="1"/>
  <c r="U135" i="70"/>
  <c r="U190" i="70"/>
  <c r="T220" i="74"/>
  <c r="T204" i="74"/>
  <c r="T202" i="69"/>
  <c r="T201" i="69"/>
  <c r="T210" i="69"/>
  <c r="T200" i="69"/>
  <c r="U206" i="73"/>
  <c r="U190" i="72"/>
  <c r="U135" i="72"/>
  <c r="V131" i="74"/>
  <c r="T222" i="70"/>
  <c r="T206" i="70"/>
  <c r="T226" i="70" s="1"/>
  <c r="U190" i="74"/>
  <c r="U135" i="74"/>
  <c r="U205" i="73"/>
  <c r="W129" i="75"/>
  <c r="V130" i="75"/>
  <c r="V132" i="75" s="1"/>
  <c r="V133" i="75" s="1"/>
  <c r="U130" i="71"/>
  <c r="U132" i="71" s="1"/>
  <c r="U133" i="71" s="1"/>
  <c r="V129" i="71"/>
  <c r="V131" i="72"/>
  <c r="T222" i="72"/>
  <c r="T206" i="72"/>
  <c r="T226" i="72" s="1"/>
  <c r="T220" i="70"/>
  <c r="T204" i="70"/>
  <c r="T202" i="71"/>
  <c r="T201" i="71"/>
  <c r="T210" i="71"/>
  <c r="T200" i="71"/>
  <c r="T222" i="74"/>
  <c r="T206" i="74"/>
  <c r="T226" i="74" s="1"/>
  <c r="T205" i="72"/>
  <c r="T221" i="72"/>
  <c r="T221" i="74"/>
  <c r="T205" i="74"/>
  <c r="U204" i="73"/>
  <c r="T220" i="73"/>
  <c r="U201" i="75"/>
  <c r="U205" i="75" s="1"/>
  <c r="U200" i="75"/>
  <c r="U204" i="75" s="1"/>
  <c r="U202" i="75"/>
  <c r="U206" i="75" s="1"/>
  <c r="T221" i="70"/>
  <c r="T205" i="70"/>
  <c r="T220" i="72"/>
  <c r="T204" i="72"/>
  <c r="T224" i="72" s="1"/>
  <c r="T221" i="73"/>
  <c r="V131" i="70"/>
  <c r="W131" i="73"/>
  <c r="V190" i="73"/>
  <c r="V135" i="73"/>
  <c r="U130" i="69"/>
  <c r="U132" i="69" s="1"/>
  <c r="U133" i="69" s="1"/>
  <c r="V129" i="69"/>
  <c r="U210" i="72" l="1"/>
  <c r="U200" i="72"/>
  <c r="U202" i="72"/>
  <c r="U201" i="72"/>
  <c r="T225" i="72"/>
  <c r="T224" i="74"/>
  <c r="T225" i="73"/>
  <c r="T225" i="75"/>
  <c r="V201" i="73"/>
  <c r="V202" i="73"/>
  <c r="V200" i="73"/>
  <c r="V130" i="72"/>
  <c r="V132" i="72" s="1"/>
  <c r="V133" i="72" s="1"/>
  <c r="W129" i="72"/>
  <c r="T224" i="73"/>
  <c r="T224" i="75"/>
  <c r="U135" i="71"/>
  <c r="U190" i="71"/>
  <c r="U201" i="74"/>
  <c r="U210" i="74"/>
  <c r="U200" i="74"/>
  <c r="U202" i="74"/>
  <c r="V131" i="71"/>
  <c r="T221" i="71"/>
  <c r="T205" i="71"/>
  <c r="T225" i="71" s="1"/>
  <c r="V190" i="75"/>
  <c r="V135" i="75"/>
  <c r="V131" i="69"/>
  <c r="W130" i="73"/>
  <c r="W132" i="73" s="1"/>
  <c r="W133" i="73" s="1"/>
  <c r="X129" i="73"/>
  <c r="T222" i="71"/>
  <c r="T206" i="71"/>
  <c r="T226" i="71" s="1"/>
  <c r="W131" i="75"/>
  <c r="U210" i="70"/>
  <c r="U201" i="70"/>
  <c r="U200" i="70"/>
  <c r="U202" i="70"/>
  <c r="V130" i="74"/>
  <c r="V132" i="74" s="1"/>
  <c r="V133" i="74" s="1"/>
  <c r="W129" i="74"/>
  <c r="T225" i="74"/>
  <c r="T220" i="69"/>
  <c r="T204" i="69"/>
  <c r="T224" i="69" s="1"/>
  <c r="U210" i="73"/>
  <c r="T224" i="70"/>
  <c r="V130" i="70"/>
  <c r="V132" i="70" s="1"/>
  <c r="V133" i="70" s="1"/>
  <c r="W129" i="70"/>
  <c r="U210" i="75"/>
  <c r="T221" i="69"/>
  <c r="T205" i="69"/>
  <c r="T225" i="69" s="1"/>
  <c r="T220" i="71"/>
  <c r="T204" i="71"/>
  <c r="T224" i="71" s="1"/>
  <c r="U190" i="69"/>
  <c r="U135" i="69"/>
  <c r="T225" i="70"/>
  <c r="T222" i="69"/>
  <c r="T206" i="69"/>
  <c r="T226" i="69" s="1"/>
  <c r="T226" i="73"/>
  <c r="T226" i="75"/>
  <c r="W130" i="75" l="1"/>
  <c r="W132" i="75" s="1"/>
  <c r="W133" i="75" s="1"/>
  <c r="X129" i="75"/>
  <c r="V130" i="71"/>
  <c r="V132" i="71" s="1"/>
  <c r="V133" i="71" s="1"/>
  <c r="W129" i="71"/>
  <c r="U201" i="69"/>
  <c r="U210" i="69"/>
  <c r="U202" i="69"/>
  <c r="U200" i="69"/>
  <c r="U220" i="75"/>
  <c r="U222" i="75"/>
  <c r="U221" i="75"/>
  <c r="U220" i="73"/>
  <c r="V190" i="74"/>
  <c r="V135" i="74"/>
  <c r="W190" i="73"/>
  <c r="W135" i="73"/>
  <c r="U222" i="74"/>
  <c r="U206" i="74"/>
  <c r="W131" i="72"/>
  <c r="U221" i="73"/>
  <c r="U222" i="70"/>
  <c r="U206" i="70"/>
  <c r="V130" i="69"/>
  <c r="V132" i="69" s="1"/>
  <c r="V133" i="69" s="1"/>
  <c r="W129" i="69"/>
  <c r="U220" i="74"/>
  <c r="U204" i="74"/>
  <c r="U224" i="74" s="1"/>
  <c r="V190" i="72"/>
  <c r="V135" i="72"/>
  <c r="V204" i="73"/>
  <c r="U221" i="74"/>
  <c r="U205" i="74"/>
  <c r="U225" i="74" s="1"/>
  <c r="V206" i="73"/>
  <c r="U221" i="72"/>
  <c r="U205" i="72"/>
  <c r="U225" i="72" s="1"/>
  <c r="U221" i="70"/>
  <c r="U205" i="70"/>
  <c r="U225" i="70" s="1"/>
  <c r="V201" i="75"/>
  <c r="V205" i="75" s="1"/>
  <c r="V200" i="75"/>
  <c r="V204" i="75" s="1"/>
  <c r="V202" i="75"/>
  <c r="V206" i="75" s="1"/>
  <c r="U202" i="71"/>
  <c r="U201" i="71"/>
  <c r="U210" i="71"/>
  <c r="U200" i="71"/>
  <c r="U222" i="72"/>
  <c r="U206" i="72"/>
  <c r="W131" i="74"/>
  <c r="W131" i="70"/>
  <c r="U222" i="73"/>
  <c r="V190" i="70"/>
  <c r="V135" i="70"/>
  <c r="V205" i="73"/>
  <c r="U220" i="72"/>
  <c r="U204" i="72"/>
  <c r="U224" i="72" s="1"/>
  <c r="X131" i="73"/>
  <c r="U220" i="70"/>
  <c r="U204" i="70"/>
  <c r="U224" i="70" s="1"/>
  <c r="U226" i="72" l="1"/>
  <c r="U226" i="70"/>
  <c r="U226" i="74"/>
  <c r="W131" i="71"/>
  <c r="V210" i="70"/>
  <c r="V200" i="70"/>
  <c r="V202" i="70"/>
  <c r="V201" i="70"/>
  <c r="V202" i="72"/>
  <c r="V210" i="72"/>
  <c r="V200" i="72"/>
  <c r="V201" i="72"/>
  <c r="W130" i="72"/>
  <c r="W132" i="72" s="1"/>
  <c r="W133" i="72" s="1"/>
  <c r="X129" i="72"/>
  <c r="X130" i="73"/>
  <c r="X132" i="73" s="1"/>
  <c r="X133" i="73" s="1"/>
  <c r="Y129" i="73"/>
  <c r="U221" i="69"/>
  <c r="U205" i="69"/>
  <c r="U225" i="69" s="1"/>
  <c r="X131" i="75"/>
  <c r="V190" i="71"/>
  <c r="V135" i="71"/>
  <c r="V210" i="73"/>
  <c r="U222" i="71"/>
  <c r="U206" i="71"/>
  <c r="U226" i="71" s="1"/>
  <c r="W202" i="73"/>
  <c r="W200" i="73"/>
  <c r="W201" i="73"/>
  <c r="W190" i="75"/>
  <c r="W135" i="75"/>
  <c r="U221" i="71"/>
  <c r="U205" i="71"/>
  <c r="U225" i="71" s="1"/>
  <c r="U226" i="73"/>
  <c r="U226" i="75"/>
  <c r="V201" i="74"/>
  <c r="V210" i="74"/>
  <c r="V200" i="74"/>
  <c r="V202" i="74"/>
  <c r="U220" i="71"/>
  <c r="U204" i="71"/>
  <c r="U224" i="71" s="1"/>
  <c r="W131" i="69"/>
  <c r="V190" i="69"/>
  <c r="V135" i="69"/>
  <c r="W130" i="70"/>
  <c r="W132" i="70" s="1"/>
  <c r="W133" i="70" s="1"/>
  <c r="X129" i="70"/>
  <c r="V210" i="75"/>
  <c r="X129" i="74"/>
  <c r="W130" i="74"/>
  <c r="W132" i="74" s="1"/>
  <c r="W133" i="74" s="1"/>
  <c r="U225" i="73"/>
  <c r="U225" i="75"/>
  <c r="U220" i="69"/>
  <c r="U204" i="69"/>
  <c r="U224" i="69" s="1"/>
  <c r="U224" i="75"/>
  <c r="U224" i="73"/>
  <c r="U222" i="69"/>
  <c r="U206" i="69"/>
  <c r="U226" i="69" s="1"/>
  <c r="V221" i="73" l="1"/>
  <c r="V221" i="72"/>
  <c r="V205" i="72"/>
  <c r="V225" i="72" s="1"/>
  <c r="V222" i="73"/>
  <c r="V220" i="72"/>
  <c r="V204" i="72"/>
  <c r="W206" i="73"/>
  <c r="X130" i="75"/>
  <c r="X132" i="75" s="1"/>
  <c r="X133" i="75" s="1"/>
  <c r="Y129" i="75"/>
  <c r="V220" i="74"/>
  <c r="V204" i="74"/>
  <c r="V206" i="72"/>
  <c r="V222" i="72"/>
  <c r="W205" i="73"/>
  <c r="W130" i="69"/>
  <c r="W132" i="69" s="1"/>
  <c r="W133" i="69" s="1"/>
  <c r="X129" i="69"/>
  <c r="W204" i="73"/>
  <c r="V221" i="70"/>
  <c r="V205" i="70"/>
  <c r="V225" i="70" s="1"/>
  <c r="W190" i="70"/>
  <c r="W135" i="70"/>
  <c r="V201" i="69"/>
  <c r="V210" i="69"/>
  <c r="V202" i="69"/>
  <c r="V200" i="69"/>
  <c r="V222" i="70"/>
  <c r="V206" i="70"/>
  <c r="V226" i="70" s="1"/>
  <c r="V201" i="71"/>
  <c r="V210" i="71"/>
  <c r="V200" i="71"/>
  <c r="V202" i="71"/>
  <c r="V222" i="75"/>
  <c r="V221" i="75"/>
  <c r="V220" i="75"/>
  <c r="Y131" i="73"/>
  <c r="V220" i="70"/>
  <c r="V204" i="70"/>
  <c r="V206" i="74"/>
  <c r="V222" i="74"/>
  <c r="W190" i="74"/>
  <c r="W135" i="74"/>
  <c r="X131" i="74"/>
  <c r="X135" i="73"/>
  <c r="X190" i="73"/>
  <c r="X131" i="72"/>
  <c r="W130" i="71"/>
  <c r="W132" i="71" s="1"/>
  <c r="W133" i="71" s="1"/>
  <c r="X129" i="71"/>
  <c r="V221" i="74"/>
  <c r="V205" i="74"/>
  <c r="V225" i="74" s="1"/>
  <c r="X131" i="70"/>
  <c r="W210" i="75"/>
  <c r="W200" i="75"/>
  <c r="W204" i="75" s="1"/>
  <c r="W201" i="75"/>
  <c r="W205" i="75" s="1"/>
  <c r="W202" i="75"/>
  <c r="W206" i="75" s="1"/>
  <c r="V220" i="73"/>
  <c r="W190" i="72"/>
  <c r="W135" i="72"/>
  <c r="V224" i="73" l="1"/>
  <c r="V224" i="75"/>
  <c r="Y129" i="72"/>
  <c r="X130" i="72"/>
  <c r="X132" i="72" s="1"/>
  <c r="X133" i="72" s="1"/>
  <c r="Y130" i="73"/>
  <c r="Y132" i="73" s="1"/>
  <c r="Y133" i="73" s="1"/>
  <c r="Z129" i="73"/>
  <c r="V226" i="74"/>
  <c r="V222" i="71"/>
  <c r="V206" i="71"/>
  <c r="V226" i="71" s="1"/>
  <c r="V220" i="69"/>
  <c r="V204" i="69"/>
  <c r="V224" i="69" s="1"/>
  <c r="D15" i="73"/>
  <c r="V221" i="69"/>
  <c r="V205" i="69"/>
  <c r="V225" i="69" s="1"/>
  <c r="V226" i="73"/>
  <c r="V226" i="75"/>
  <c r="X131" i="71"/>
  <c r="V224" i="70"/>
  <c r="V220" i="71"/>
  <c r="V204" i="71"/>
  <c r="V224" i="71" s="1"/>
  <c r="V222" i="69"/>
  <c r="V206" i="69"/>
  <c r="V226" i="69" s="1"/>
  <c r="Y131" i="75"/>
  <c r="V221" i="71"/>
  <c r="V205" i="71"/>
  <c r="V225" i="71" s="1"/>
  <c r="X130" i="74"/>
  <c r="X132" i="74" s="1"/>
  <c r="X133" i="74" s="1"/>
  <c r="Y129" i="74"/>
  <c r="W200" i="70"/>
  <c r="W202" i="70"/>
  <c r="W201" i="70"/>
  <c r="W210" i="70"/>
  <c r="X190" i="75"/>
  <c r="X135" i="75"/>
  <c r="F15" i="75"/>
  <c r="X202" i="73"/>
  <c r="X200" i="73"/>
  <c r="X201" i="73"/>
  <c r="D15" i="75"/>
  <c r="F15" i="73"/>
  <c r="B15" i="75"/>
  <c r="V226" i="72"/>
  <c r="B15" i="73"/>
  <c r="V224" i="74"/>
  <c r="X130" i="70"/>
  <c r="X132" i="70" s="1"/>
  <c r="X133" i="70" s="1"/>
  <c r="Y129" i="70"/>
  <c r="V225" i="75"/>
  <c r="V225" i="73"/>
  <c r="W222" i="75"/>
  <c r="W220" i="75"/>
  <c r="W221" i="75"/>
  <c r="X131" i="69"/>
  <c r="V224" i="72"/>
  <c r="W190" i="71"/>
  <c r="W135" i="71"/>
  <c r="W210" i="74"/>
  <c r="W200" i="74"/>
  <c r="W202" i="74"/>
  <c r="W201" i="74"/>
  <c r="W202" i="72"/>
  <c r="W201" i="72"/>
  <c r="W210" i="72"/>
  <c r="W200" i="72"/>
  <c r="W210" i="73"/>
  <c r="W190" i="69"/>
  <c r="W135" i="69"/>
  <c r="X190" i="72" l="1"/>
  <c r="X135" i="72"/>
  <c r="W221" i="73"/>
  <c r="W201" i="71"/>
  <c r="W210" i="71"/>
  <c r="W200" i="71"/>
  <c r="W202" i="71"/>
  <c r="Y131" i="72"/>
  <c r="W220" i="72"/>
  <c r="W204" i="72"/>
  <c r="W220" i="70"/>
  <c r="W204" i="70"/>
  <c r="X130" i="71"/>
  <c r="X132" i="71" s="1"/>
  <c r="X133" i="71" s="1"/>
  <c r="Y129" i="71"/>
  <c r="W222" i="73"/>
  <c r="X200" i="75"/>
  <c r="X204" i="75" s="1"/>
  <c r="X201" i="75"/>
  <c r="X205" i="75" s="1"/>
  <c r="X202" i="75"/>
  <c r="X206" i="75" s="1"/>
  <c r="X210" i="75"/>
  <c r="W221" i="70"/>
  <c r="W205" i="70"/>
  <c r="Y131" i="74"/>
  <c r="X205" i="73"/>
  <c r="X130" i="69"/>
  <c r="X132" i="69" s="1"/>
  <c r="X133" i="69" s="1"/>
  <c r="Y129" i="69"/>
  <c r="W221" i="74"/>
  <c r="W205" i="74"/>
  <c r="X190" i="70"/>
  <c r="X135" i="70"/>
  <c r="X206" i="73"/>
  <c r="X190" i="74"/>
  <c r="X135" i="74"/>
  <c r="W222" i="74"/>
  <c r="W206" i="74"/>
  <c r="X204" i="73"/>
  <c r="W222" i="72"/>
  <c r="W206" i="72"/>
  <c r="Y131" i="70"/>
  <c r="W220" i="74"/>
  <c r="W204" i="74"/>
  <c r="Z131" i="73"/>
  <c r="Y130" i="75"/>
  <c r="Y132" i="75" s="1"/>
  <c r="Y133" i="75" s="1"/>
  <c r="Z129" i="75"/>
  <c r="W206" i="70"/>
  <c r="W222" i="70"/>
  <c r="W221" i="72"/>
  <c r="W205" i="72"/>
  <c r="W210" i="69"/>
  <c r="W202" i="69"/>
  <c r="W200" i="69"/>
  <c r="W201" i="69"/>
  <c r="W220" i="73"/>
  <c r="Y135" i="73"/>
  <c r="Y190" i="73"/>
  <c r="Z131" i="75" l="1"/>
  <c r="Y131" i="69"/>
  <c r="X222" i="75"/>
  <c r="X221" i="75"/>
  <c r="X220" i="75"/>
  <c r="W220" i="71"/>
  <c r="W204" i="71"/>
  <c r="W221" i="71"/>
  <c r="W205" i="71"/>
  <c r="W220" i="69"/>
  <c r="W204" i="69"/>
  <c r="W226" i="75"/>
  <c r="W226" i="73"/>
  <c r="W224" i="75"/>
  <c r="W224" i="73"/>
  <c r="Y135" i="75"/>
  <c r="Y190" i="75"/>
  <c r="W224" i="72"/>
  <c r="B15" i="72"/>
  <c r="C15" i="72" s="1"/>
  <c r="AA129" i="73"/>
  <c r="Z130" i="73"/>
  <c r="Z132" i="73" s="1"/>
  <c r="Z133" i="73" s="1"/>
  <c r="W222" i="69"/>
  <c r="W206" i="69"/>
  <c r="W224" i="74"/>
  <c r="B15" i="74"/>
  <c r="C15" i="74" s="1"/>
  <c r="X210" i="74"/>
  <c r="X200" i="74"/>
  <c r="X201" i="74"/>
  <c r="X202" i="74"/>
  <c r="Y131" i="71"/>
  <c r="X190" i="71"/>
  <c r="X135" i="71"/>
  <c r="Z129" i="72"/>
  <c r="Y130" i="72"/>
  <c r="Y132" i="72" s="1"/>
  <c r="Y133" i="72" s="1"/>
  <c r="W225" i="73"/>
  <c r="W225" i="75"/>
  <c r="X210" i="73"/>
  <c r="W224" i="70"/>
  <c r="B15" i="70"/>
  <c r="C15" i="70" s="1"/>
  <c r="W221" i="69"/>
  <c r="W205" i="69"/>
  <c r="W225" i="72"/>
  <c r="D15" i="72"/>
  <c r="X202" i="72"/>
  <c r="X201" i="72"/>
  <c r="X210" i="72"/>
  <c r="X200" i="72"/>
  <c r="W225" i="70"/>
  <c r="D15" i="70"/>
  <c r="Y202" i="73"/>
  <c r="Y200" i="73"/>
  <c r="Y201" i="73"/>
  <c r="Y130" i="70"/>
  <c r="Y132" i="70" s="1"/>
  <c r="Y133" i="70" s="1"/>
  <c r="Z129" i="70"/>
  <c r="W226" i="72"/>
  <c r="F15" i="72"/>
  <c r="G15" i="72" s="1"/>
  <c r="W226" i="74"/>
  <c r="F15" i="74"/>
  <c r="G15" i="74" s="1"/>
  <c r="X210" i="70"/>
  <c r="X202" i="70"/>
  <c r="X201" i="70"/>
  <c r="X200" i="70"/>
  <c r="W225" i="74"/>
  <c r="D15" i="74"/>
  <c r="Y130" i="74"/>
  <c r="Y132" i="74" s="1"/>
  <c r="Y133" i="74" s="1"/>
  <c r="Z129" i="74"/>
  <c r="X190" i="69"/>
  <c r="X135" i="69"/>
  <c r="W226" i="70"/>
  <c r="F15" i="70"/>
  <c r="G15" i="70" s="1"/>
  <c r="W222" i="71"/>
  <c r="W206" i="71"/>
  <c r="X210" i="69" l="1"/>
  <c r="X200" i="69"/>
  <c r="X202" i="69"/>
  <c r="X201" i="69"/>
  <c r="Y205" i="73"/>
  <c r="X222" i="74"/>
  <c r="X206" i="74"/>
  <c r="W224" i="71"/>
  <c r="B15" i="71"/>
  <c r="C15" i="71" s="1"/>
  <c r="E15" i="73"/>
  <c r="E15" i="75"/>
  <c r="X220" i="74"/>
  <c r="X204" i="74"/>
  <c r="Y204" i="73"/>
  <c r="X205" i="74"/>
  <c r="X221" i="74"/>
  <c r="Z131" i="74"/>
  <c r="X210" i="71"/>
  <c r="X200" i="71"/>
  <c r="X202" i="71"/>
  <c r="X201" i="71"/>
  <c r="Y201" i="75"/>
  <c r="Y205" i="75" s="1"/>
  <c r="Y202" i="75"/>
  <c r="Y206" i="75" s="1"/>
  <c r="Y200" i="75"/>
  <c r="Y204" i="75" s="1"/>
  <c r="E15" i="70"/>
  <c r="X220" i="73"/>
  <c r="W226" i="69"/>
  <c r="F15" i="69"/>
  <c r="G15" i="69" s="1"/>
  <c r="G15" i="73"/>
  <c r="G15" i="75"/>
  <c r="W226" i="71"/>
  <c r="F15" i="71"/>
  <c r="G15" i="71" s="1"/>
  <c r="Y206" i="73"/>
  <c r="Y190" i="74"/>
  <c r="Y135" i="74"/>
  <c r="E15" i="74"/>
  <c r="E15" i="72"/>
  <c r="X221" i="73"/>
  <c r="X220" i="72"/>
  <c r="X204" i="72"/>
  <c r="X224" i="72" s="1"/>
  <c r="X222" i="73"/>
  <c r="Y130" i="69"/>
  <c r="Y132" i="69" s="1"/>
  <c r="Y133" i="69" s="1"/>
  <c r="Z129" i="69"/>
  <c r="Y190" i="72"/>
  <c r="Y135" i="72"/>
  <c r="Z131" i="72"/>
  <c r="X220" i="70"/>
  <c r="X204" i="70"/>
  <c r="X224" i="70" s="1"/>
  <c r="Z131" i="70"/>
  <c r="W225" i="69"/>
  <c r="D15" i="69"/>
  <c r="E15" i="69" s="1"/>
  <c r="W224" i="69"/>
  <c r="B15" i="69"/>
  <c r="C15" i="69" s="1"/>
  <c r="Z135" i="73"/>
  <c r="Z190" i="73"/>
  <c r="AA129" i="75"/>
  <c r="Z130" i="75"/>
  <c r="Z132" i="75" s="1"/>
  <c r="Z133" i="75" s="1"/>
  <c r="Z129" i="71"/>
  <c r="Y130" i="71"/>
  <c r="Y132" i="71" s="1"/>
  <c r="Y133" i="71" s="1"/>
  <c r="X205" i="70"/>
  <c r="X225" i="70" s="1"/>
  <c r="X221" i="70"/>
  <c r="Y190" i="70"/>
  <c r="Y135" i="70"/>
  <c r="X205" i="72"/>
  <c r="X225" i="72" s="1"/>
  <c r="X221" i="72"/>
  <c r="X222" i="70"/>
  <c r="X206" i="70"/>
  <c r="X226" i="70" s="1"/>
  <c r="X222" i="72"/>
  <c r="X206" i="72"/>
  <c r="X226" i="72" s="1"/>
  <c r="AA131" i="73"/>
  <c r="C15" i="73"/>
  <c r="C15" i="75"/>
  <c r="W225" i="71"/>
  <c r="D15" i="71"/>
  <c r="E15" i="71" s="1"/>
  <c r="X225" i="74" l="1"/>
  <c r="X224" i="74"/>
  <c r="X226" i="74"/>
  <c r="Z202" i="73"/>
  <c r="Z201" i="73"/>
  <c r="Z200" i="73"/>
  <c r="Y210" i="73"/>
  <c r="X222" i="71"/>
  <c r="X206" i="71"/>
  <c r="X226" i="71" s="1"/>
  <c r="X226" i="75"/>
  <c r="X226" i="73"/>
  <c r="X220" i="71"/>
  <c r="X204" i="71"/>
  <c r="X224" i="71" s="1"/>
  <c r="X221" i="69"/>
  <c r="X205" i="69"/>
  <c r="X225" i="69" s="1"/>
  <c r="Z131" i="69"/>
  <c r="X222" i="69"/>
  <c r="X206" i="69"/>
  <c r="X226" i="69" s="1"/>
  <c r="Z131" i="71"/>
  <c r="Y135" i="69"/>
  <c r="Y190" i="69"/>
  <c r="X220" i="69"/>
  <c r="X204" i="69"/>
  <c r="X224" i="69" s="1"/>
  <c r="Y202" i="72"/>
  <c r="Y201" i="72"/>
  <c r="Y210" i="72"/>
  <c r="Y200" i="72"/>
  <c r="Z130" i="74"/>
  <c r="Z132" i="74" s="1"/>
  <c r="Z133" i="74" s="1"/>
  <c r="AA129" i="74"/>
  <c r="X224" i="75"/>
  <c r="X224" i="73"/>
  <c r="Y190" i="71"/>
  <c r="Y135" i="71"/>
  <c r="Z130" i="70"/>
  <c r="Z132" i="70" s="1"/>
  <c r="Z133" i="70" s="1"/>
  <c r="AA129" i="70"/>
  <c r="X225" i="75"/>
  <c r="X225" i="73"/>
  <c r="Y202" i="74"/>
  <c r="Y201" i="74"/>
  <c r="Y210" i="74"/>
  <c r="Y200" i="74"/>
  <c r="Y210" i="75"/>
  <c r="Z190" i="75"/>
  <c r="Z135" i="75"/>
  <c r="AA130" i="73"/>
  <c r="AA132" i="73" s="1"/>
  <c r="AA133" i="73" s="1"/>
  <c r="AB129" i="73"/>
  <c r="AA131" i="75"/>
  <c r="Z130" i="72"/>
  <c r="Z132" i="72" s="1"/>
  <c r="Z133" i="72" s="1"/>
  <c r="AA129" i="72"/>
  <c r="Y202" i="70"/>
  <c r="Y201" i="70"/>
  <c r="Y210" i="70"/>
  <c r="Y200" i="70"/>
  <c r="X221" i="71"/>
  <c r="X205" i="71"/>
  <c r="X225" i="71" s="1"/>
  <c r="Y221" i="74" l="1"/>
  <c r="Y205" i="74"/>
  <c r="Y222" i="74"/>
  <c r="Y206" i="74"/>
  <c r="Z130" i="71"/>
  <c r="Z132" i="71" s="1"/>
  <c r="Z133" i="71" s="1"/>
  <c r="AA129" i="71"/>
  <c r="Y220" i="74"/>
  <c r="Y204" i="74"/>
  <c r="AA131" i="72"/>
  <c r="Y202" i="69"/>
  <c r="Y201" i="69"/>
  <c r="Y200" i="69"/>
  <c r="Y210" i="69"/>
  <c r="Z190" i="72"/>
  <c r="Z135" i="72"/>
  <c r="Y220" i="70"/>
  <c r="Y204" i="70"/>
  <c r="AA131" i="74"/>
  <c r="Y221" i="73"/>
  <c r="AB131" i="73"/>
  <c r="Z210" i="75"/>
  <c r="Z190" i="70"/>
  <c r="Z135" i="70"/>
  <c r="Y220" i="72"/>
  <c r="Y204" i="72"/>
  <c r="Y222" i="73"/>
  <c r="Y220" i="73"/>
  <c r="Z202" i="75"/>
  <c r="Z206" i="75" s="1"/>
  <c r="Z200" i="75"/>
  <c r="Z204" i="75" s="1"/>
  <c r="Z201" i="75"/>
  <c r="Z205" i="75" s="1"/>
  <c r="Y210" i="71"/>
  <c r="Y200" i="71"/>
  <c r="Y202" i="71"/>
  <c r="Y201" i="71"/>
  <c r="Y221" i="72"/>
  <c r="Y205" i="72"/>
  <c r="Y225" i="72" s="1"/>
  <c r="Z204" i="73"/>
  <c r="Z190" i="74"/>
  <c r="Z135" i="74"/>
  <c r="AA135" i="73"/>
  <c r="AA190" i="73"/>
  <c r="Y222" i="72"/>
  <c r="Y206" i="72"/>
  <c r="Y226" i="72" s="1"/>
  <c r="AA131" i="70"/>
  <c r="Y205" i="70"/>
  <c r="Y221" i="70"/>
  <c r="Z130" i="69"/>
  <c r="Z132" i="69" s="1"/>
  <c r="Z133" i="69" s="1"/>
  <c r="AA129" i="69"/>
  <c r="Z205" i="73"/>
  <c r="AA130" i="75"/>
  <c r="AA132" i="75" s="1"/>
  <c r="AA133" i="75" s="1"/>
  <c r="AB129" i="75"/>
  <c r="Y222" i="70"/>
  <c r="Y206" i="70"/>
  <c r="Y226" i="70" s="1"/>
  <c r="Y222" i="75"/>
  <c r="Y220" i="75"/>
  <c r="Y221" i="75"/>
  <c r="Z206" i="73"/>
  <c r="Y224" i="72" l="1"/>
  <c r="Z221" i="75"/>
  <c r="Z220" i="75"/>
  <c r="Z222" i="75"/>
  <c r="Y226" i="75"/>
  <c r="Y226" i="73"/>
  <c r="Y225" i="75"/>
  <c r="Y225" i="73"/>
  <c r="Y222" i="69"/>
  <c r="Y206" i="69"/>
  <c r="Y226" i="69" s="1"/>
  <c r="AA130" i="74"/>
  <c r="AA132" i="74" s="1"/>
  <c r="AA133" i="74" s="1"/>
  <c r="AB129" i="74"/>
  <c r="Y221" i="71"/>
  <c r="Y205" i="71"/>
  <c r="Y225" i="71" s="1"/>
  <c r="Y224" i="73"/>
  <c r="Y224" i="75"/>
  <c r="Z202" i="70"/>
  <c r="Z201" i="70"/>
  <c r="Z210" i="70"/>
  <c r="Z200" i="70"/>
  <c r="Y224" i="74"/>
  <c r="AA131" i="69"/>
  <c r="Y206" i="71"/>
  <c r="Y226" i="71" s="1"/>
  <c r="Y222" i="71"/>
  <c r="Y224" i="70"/>
  <c r="AA131" i="71"/>
  <c r="Z135" i="69"/>
  <c r="Z190" i="69"/>
  <c r="Y220" i="71"/>
  <c r="Y204" i="71"/>
  <c r="Y224" i="71" s="1"/>
  <c r="AC129" i="73"/>
  <c r="AB130" i="73"/>
  <c r="AB132" i="73" s="1"/>
  <c r="AB133" i="73" s="1"/>
  <c r="Z190" i="71"/>
  <c r="Z135" i="71"/>
  <c r="AB131" i="75"/>
  <c r="AA135" i="75"/>
  <c r="AA190" i="75"/>
  <c r="Y225" i="70"/>
  <c r="Z202" i="72"/>
  <c r="Z201" i="72"/>
  <c r="Z210" i="72"/>
  <c r="Z200" i="72"/>
  <c r="Y226" i="74"/>
  <c r="AB129" i="72"/>
  <c r="AA130" i="72"/>
  <c r="AA132" i="72" s="1"/>
  <c r="AA133" i="72" s="1"/>
  <c r="AA130" i="70"/>
  <c r="AA132" i="70" s="1"/>
  <c r="AA133" i="70" s="1"/>
  <c r="AB129" i="70"/>
  <c r="Z202" i="74"/>
  <c r="Z210" i="74"/>
  <c r="Z200" i="74"/>
  <c r="Z201" i="74"/>
  <c r="AA201" i="73"/>
  <c r="AA202" i="73"/>
  <c r="AA200" i="73"/>
  <c r="Y220" i="69"/>
  <c r="Y204" i="69"/>
  <c r="Y224" i="69" s="1"/>
  <c r="Y225" i="74"/>
  <c r="Z210" i="73"/>
  <c r="Y221" i="69"/>
  <c r="Y205" i="69"/>
  <c r="Y225" i="69" s="1"/>
  <c r="AA202" i="75" l="1"/>
  <c r="AA206" i="75" s="1"/>
  <c r="AA201" i="75"/>
  <c r="AA205" i="75" s="1"/>
  <c r="AA200" i="75"/>
  <c r="AA204" i="75" s="1"/>
  <c r="Z202" i="69"/>
  <c r="Z201" i="69"/>
  <c r="Z210" i="69"/>
  <c r="Z200" i="69"/>
  <c r="Z204" i="70"/>
  <c r="Z220" i="70"/>
  <c r="Z222" i="74"/>
  <c r="Z206" i="74"/>
  <c r="AA206" i="73"/>
  <c r="AA190" i="72"/>
  <c r="AA135" i="72"/>
  <c r="AA130" i="71"/>
  <c r="AA132" i="71" s="1"/>
  <c r="AA133" i="71" s="1"/>
  <c r="AB129" i="71"/>
  <c r="AA205" i="73"/>
  <c r="AB131" i="72"/>
  <c r="Z222" i="73"/>
  <c r="AA204" i="73"/>
  <c r="Z222" i="70"/>
  <c r="Z206" i="70"/>
  <c r="Z204" i="72"/>
  <c r="Z220" i="72"/>
  <c r="Z200" i="71"/>
  <c r="Z202" i="71"/>
  <c r="Z201" i="71"/>
  <c r="Z210" i="71"/>
  <c r="Z220" i="73"/>
  <c r="AB131" i="70"/>
  <c r="AA190" i="70"/>
  <c r="AA135" i="70"/>
  <c r="AB190" i="73"/>
  <c r="AB135" i="73"/>
  <c r="Z221" i="73"/>
  <c r="Z221" i="72"/>
  <c r="Z205" i="72"/>
  <c r="Z225" i="72" s="1"/>
  <c r="AC131" i="73"/>
  <c r="AB129" i="69"/>
  <c r="AA130" i="69"/>
  <c r="AA132" i="69" s="1"/>
  <c r="AA133" i="69" s="1"/>
  <c r="Z221" i="70"/>
  <c r="Z205" i="70"/>
  <c r="Z222" i="72"/>
  <c r="Z206" i="72"/>
  <c r="AB131" i="74"/>
  <c r="AB130" i="75"/>
  <c r="AB132" i="75" s="1"/>
  <c r="AB133" i="75" s="1"/>
  <c r="AC129" i="75"/>
  <c r="Z221" i="74"/>
  <c r="Z205" i="74"/>
  <c r="Z220" i="74"/>
  <c r="Z204" i="74"/>
  <c r="AA190" i="74"/>
  <c r="AA135" i="74"/>
  <c r="AA135" i="69" l="1"/>
  <c r="AA190" i="69"/>
  <c r="AB130" i="70"/>
  <c r="AB132" i="70" s="1"/>
  <c r="AB133" i="70" s="1"/>
  <c r="AC129" i="70"/>
  <c r="AA210" i="73"/>
  <c r="AA202" i="72"/>
  <c r="AA201" i="72"/>
  <c r="AA210" i="72"/>
  <c r="AA200" i="72"/>
  <c r="Z220" i="69"/>
  <c r="Z204" i="69"/>
  <c r="Z224" i="69" s="1"/>
  <c r="Z224" i="73"/>
  <c r="Z224" i="75"/>
  <c r="Z226" i="70"/>
  <c r="AC130" i="73"/>
  <c r="AC132" i="73" s="1"/>
  <c r="AC133" i="73" s="1"/>
  <c r="AD129" i="73"/>
  <c r="Z224" i="70"/>
  <c r="AB130" i="72"/>
  <c r="AB132" i="72" s="1"/>
  <c r="AB133" i="72" s="1"/>
  <c r="AC129" i="72"/>
  <c r="Z221" i="69"/>
  <c r="Z205" i="69"/>
  <c r="Z225" i="69" s="1"/>
  <c r="Z222" i="69"/>
  <c r="Z206" i="69"/>
  <c r="Z226" i="69" s="1"/>
  <c r="AB190" i="75"/>
  <c r="AB135" i="75"/>
  <c r="AA202" i="74"/>
  <c r="AA201" i="74"/>
  <c r="AA210" i="74"/>
  <c r="AA200" i="74"/>
  <c r="Z221" i="71"/>
  <c r="Z205" i="71"/>
  <c r="Z225" i="71" s="1"/>
  <c r="AC131" i="75"/>
  <c r="Z226" i="73"/>
  <c r="Z226" i="75"/>
  <c r="Z224" i="74"/>
  <c r="Z225" i="75"/>
  <c r="Z225" i="73"/>
  <c r="Z222" i="71"/>
  <c r="Z206" i="71"/>
  <c r="Z226" i="71" s="1"/>
  <c r="Z226" i="74"/>
  <c r="Z224" i="72"/>
  <c r="AB131" i="69"/>
  <c r="Z226" i="72"/>
  <c r="Z225" i="74"/>
  <c r="Z225" i="70"/>
  <c r="Z220" i="71"/>
  <c r="Z204" i="71"/>
  <c r="Z224" i="71" s="1"/>
  <c r="AB131" i="71"/>
  <c r="AA210" i="75"/>
  <c r="AB130" i="74"/>
  <c r="AB132" i="74" s="1"/>
  <c r="AB133" i="74" s="1"/>
  <c r="AC129" i="74"/>
  <c r="AB201" i="73"/>
  <c r="AB202" i="73"/>
  <c r="AB200" i="73"/>
  <c r="AA202" i="70"/>
  <c r="AA201" i="70"/>
  <c r="AA210" i="70"/>
  <c r="AA200" i="70"/>
  <c r="AA190" i="71"/>
  <c r="AA135" i="71"/>
  <c r="AA221" i="70" l="1"/>
  <c r="AA205" i="70"/>
  <c r="AA222" i="70"/>
  <c r="AA206" i="70"/>
  <c r="AC131" i="74"/>
  <c r="AC190" i="73"/>
  <c r="AC135" i="73"/>
  <c r="AC131" i="70"/>
  <c r="AA204" i="70"/>
  <c r="AA220" i="70"/>
  <c r="AA222" i="72"/>
  <c r="AA206" i="72"/>
  <c r="AB202" i="75"/>
  <c r="AB206" i="75" s="1"/>
  <c r="AB201" i="75"/>
  <c r="AB205" i="75" s="1"/>
  <c r="AB200" i="75"/>
  <c r="AB204" i="75" s="1"/>
  <c r="AB204" i="73"/>
  <c r="AB190" i="70"/>
  <c r="AB135" i="70"/>
  <c r="AB206" i="73"/>
  <c r="AA221" i="73"/>
  <c r="AA201" i="69"/>
  <c r="AA210" i="69"/>
  <c r="AA200" i="69"/>
  <c r="AA202" i="69"/>
  <c r="AB130" i="69"/>
  <c r="AB132" i="69" s="1"/>
  <c r="AB133" i="69" s="1"/>
  <c r="AC129" i="69"/>
  <c r="AA220" i="73"/>
  <c r="AA220" i="74"/>
  <c r="AA204" i="74"/>
  <c r="AC131" i="72"/>
  <c r="AA222" i="73"/>
  <c r="AB135" i="72"/>
  <c r="AB190" i="72"/>
  <c r="AA222" i="74"/>
  <c r="AA206" i="74"/>
  <c r="AA220" i="72"/>
  <c r="AA204" i="72"/>
  <c r="AB205" i="73"/>
  <c r="AA221" i="74"/>
  <c r="AA205" i="74"/>
  <c r="AA221" i="75"/>
  <c r="AA222" i="75"/>
  <c r="AA220" i="75"/>
  <c r="AD129" i="75"/>
  <c r="AC130" i="75"/>
  <c r="AC132" i="75" s="1"/>
  <c r="AC133" i="75" s="1"/>
  <c r="AB190" i="74"/>
  <c r="AB135" i="74"/>
  <c r="AA202" i="71"/>
  <c r="AA201" i="71"/>
  <c r="AA200" i="71"/>
  <c r="AA210" i="71"/>
  <c r="AB130" i="71"/>
  <c r="AB132" i="71" s="1"/>
  <c r="AB133" i="71" s="1"/>
  <c r="AC129" i="71"/>
  <c r="AD131" i="73"/>
  <c r="AA221" i="72"/>
  <c r="AA205" i="72"/>
  <c r="AA226" i="75" l="1"/>
  <c r="AA226" i="73"/>
  <c r="AA225" i="75"/>
  <c r="AA225" i="73"/>
  <c r="AC130" i="72"/>
  <c r="AC132" i="72" s="1"/>
  <c r="AC133" i="72" s="1"/>
  <c r="AD129" i="72"/>
  <c r="AA206" i="71"/>
  <c r="AA226" i="71" s="1"/>
  <c r="AA222" i="71"/>
  <c r="AA225" i="74"/>
  <c r="AB210" i="73"/>
  <c r="AD130" i="73"/>
  <c r="AD132" i="73" s="1"/>
  <c r="AD133" i="73" s="1"/>
  <c r="AE129" i="73"/>
  <c r="D16" i="75"/>
  <c r="B16" i="75"/>
  <c r="AB210" i="75"/>
  <c r="AC190" i="75"/>
  <c r="AC135" i="75"/>
  <c r="F16" i="75"/>
  <c r="AC200" i="73"/>
  <c r="AC201" i="73"/>
  <c r="AC202" i="73"/>
  <c r="AA224" i="74"/>
  <c r="AC131" i="69"/>
  <c r="F16" i="73"/>
  <c r="AA226" i="72"/>
  <c r="AD129" i="74"/>
  <c r="AC130" i="74"/>
  <c r="AC132" i="74" s="1"/>
  <c r="AC133" i="74" s="1"/>
  <c r="AC131" i="71"/>
  <c r="AB135" i="69"/>
  <c r="AB190" i="69"/>
  <c r="AB190" i="71"/>
  <c r="AB135" i="71"/>
  <c r="AA221" i="71"/>
  <c r="AA205" i="71"/>
  <c r="AA225" i="71" s="1"/>
  <c r="AA222" i="69"/>
  <c r="AA206" i="69"/>
  <c r="AA226" i="69" s="1"/>
  <c r="AA226" i="70"/>
  <c r="AA224" i="72"/>
  <c r="AA220" i="69"/>
  <c r="AA204" i="69"/>
  <c r="AA224" i="69" s="1"/>
  <c r="AB202" i="70"/>
  <c r="AB201" i="70"/>
  <c r="AB210" i="70"/>
  <c r="AB200" i="70"/>
  <c r="AA224" i="70"/>
  <c r="D16" i="73"/>
  <c r="AA220" i="71"/>
  <c r="AA204" i="71"/>
  <c r="AA224" i="71" s="1"/>
  <c r="AA226" i="74"/>
  <c r="AB202" i="72"/>
  <c r="AB201" i="72"/>
  <c r="AB210" i="72"/>
  <c r="AB200" i="72"/>
  <c r="B16" i="73"/>
  <c r="AC130" i="70"/>
  <c r="AC132" i="70" s="1"/>
  <c r="AC133" i="70" s="1"/>
  <c r="AD129" i="70"/>
  <c r="AA225" i="70"/>
  <c r="AA224" i="73"/>
  <c r="AA224" i="75"/>
  <c r="AD131" i="75"/>
  <c r="AB201" i="74"/>
  <c r="AB202" i="74"/>
  <c r="AB200" i="74"/>
  <c r="AB210" i="74"/>
  <c r="AA225" i="72"/>
  <c r="AA221" i="69"/>
  <c r="AA205" i="69"/>
  <c r="AA225" i="69" s="1"/>
  <c r="AC130" i="69" l="1"/>
  <c r="AC132" i="69" s="1"/>
  <c r="AC133" i="69" s="1"/>
  <c r="AD129" i="69"/>
  <c r="AB221" i="74"/>
  <c r="AB205" i="74"/>
  <c r="AB210" i="69"/>
  <c r="AB200" i="69"/>
  <c r="AB201" i="69"/>
  <c r="AB202" i="69"/>
  <c r="AB222" i="74"/>
  <c r="AB206" i="74"/>
  <c r="AD131" i="70"/>
  <c r="AC190" i="70"/>
  <c r="AC135" i="70"/>
  <c r="AB202" i="71"/>
  <c r="AB201" i="71"/>
  <c r="AB210" i="71"/>
  <c r="AB200" i="71"/>
  <c r="AC201" i="75"/>
  <c r="AC205" i="75" s="1"/>
  <c r="AC202" i="75"/>
  <c r="AC206" i="75" s="1"/>
  <c r="AC200" i="75"/>
  <c r="AC204" i="75" s="1"/>
  <c r="AE131" i="73"/>
  <c r="AD190" i="73"/>
  <c r="AD135" i="73"/>
  <c r="AC205" i="73"/>
  <c r="AD130" i="75"/>
  <c r="AD132" i="75" s="1"/>
  <c r="AD133" i="75" s="1"/>
  <c r="AE129" i="75"/>
  <c r="AD129" i="71"/>
  <c r="AC130" i="71"/>
  <c r="AC132" i="71" s="1"/>
  <c r="AC133" i="71" s="1"/>
  <c r="AB221" i="70"/>
  <c r="AB205" i="70"/>
  <c r="AC190" i="74"/>
  <c r="AC135" i="74"/>
  <c r="AC204" i="73"/>
  <c r="AB220" i="72"/>
  <c r="AB204" i="72"/>
  <c r="AC206" i="73"/>
  <c r="AB221" i="72"/>
  <c r="AB205" i="72"/>
  <c r="AB222" i="72"/>
  <c r="AB206" i="72"/>
  <c r="AB222" i="70"/>
  <c r="AB206" i="70"/>
  <c r="AD131" i="74"/>
  <c r="AB220" i="75"/>
  <c r="AB221" i="75"/>
  <c r="AB222" i="75"/>
  <c r="AD131" i="72"/>
  <c r="AB220" i="70"/>
  <c r="AB204" i="70"/>
  <c r="AB222" i="73"/>
  <c r="AC135" i="72"/>
  <c r="AC190" i="72"/>
  <c r="AB220" i="74"/>
  <c r="AB204" i="74"/>
  <c r="AB221" i="73"/>
  <c r="AB220" i="73"/>
  <c r="AB221" i="69" l="1"/>
  <c r="AB205" i="69"/>
  <c r="AB225" i="72"/>
  <c r="D16" i="72"/>
  <c r="AB225" i="70"/>
  <c r="D16" i="70"/>
  <c r="AB222" i="71"/>
  <c r="AB206" i="71"/>
  <c r="AD202" i="73"/>
  <c r="AD201" i="73"/>
  <c r="AD200" i="73"/>
  <c r="AB224" i="73"/>
  <c r="AB224" i="75"/>
  <c r="AB225" i="75"/>
  <c r="AB225" i="73"/>
  <c r="AB226" i="73"/>
  <c r="AB226" i="75"/>
  <c r="AC210" i="73"/>
  <c r="AB222" i="69"/>
  <c r="AB206" i="69"/>
  <c r="AE130" i="73"/>
  <c r="AE132" i="73" s="1"/>
  <c r="AE133" i="73" s="1"/>
  <c r="AF129" i="73"/>
  <c r="AC202" i="70"/>
  <c r="AC201" i="70"/>
  <c r="AC210" i="70"/>
  <c r="AC200" i="70"/>
  <c r="AB220" i="69"/>
  <c r="AB204" i="69"/>
  <c r="AB224" i="72"/>
  <c r="B16" i="72"/>
  <c r="C16" i="72" s="1"/>
  <c r="AB224" i="74"/>
  <c r="B16" i="74"/>
  <c r="C16" i="74" s="1"/>
  <c r="AD130" i="74"/>
  <c r="AD132" i="74" s="1"/>
  <c r="AD133" i="74" s="1"/>
  <c r="AE129" i="74"/>
  <c r="AC190" i="71"/>
  <c r="AC135" i="71"/>
  <c r="AD130" i="70"/>
  <c r="AD132" i="70" s="1"/>
  <c r="AD133" i="70" s="1"/>
  <c r="AE129" i="70"/>
  <c r="AB225" i="74"/>
  <c r="D16" i="74"/>
  <c r="E16" i="74" s="1"/>
  <c r="AD131" i="71"/>
  <c r="AE131" i="75"/>
  <c r="AC210" i="75"/>
  <c r="AC202" i="72"/>
  <c r="AC201" i="72"/>
  <c r="AC210" i="72"/>
  <c r="AC200" i="72"/>
  <c r="AB226" i="70"/>
  <c r="F16" i="70"/>
  <c r="G16" i="70" s="1"/>
  <c r="AD190" i="75"/>
  <c r="AD135" i="75"/>
  <c r="AB220" i="71"/>
  <c r="AB204" i="71"/>
  <c r="AD131" i="69"/>
  <c r="AD130" i="72"/>
  <c r="AD132" i="72" s="1"/>
  <c r="AD133" i="72" s="1"/>
  <c r="AE129" i="72"/>
  <c r="AB226" i="72"/>
  <c r="F16" i="72"/>
  <c r="G16" i="72" s="1"/>
  <c r="AC190" i="69"/>
  <c r="AC135" i="69"/>
  <c r="AB224" i="70"/>
  <c r="B16" i="70"/>
  <c r="C16" i="70" s="1"/>
  <c r="AC202" i="74"/>
  <c r="AC201" i="74"/>
  <c r="AC210" i="74"/>
  <c r="AC200" i="74"/>
  <c r="AB221" i="71"/>
  <c r="AB205" i="71"/>
  <c r="AB226" i="74"/>
  <c r="F16" i="74"/>
  <c r="G16" i="74" s="1"/>
  <c r="AC222" i="74" l="1"/>
  <c r="AC206" i="74"/>
  <c r="AE130" i="75"/>
  <c r="AE132" i="75" s="1"/>
  <c r="AE133" i="75" s="1"/>
  <c r="AF129" i="75"/>
  <c r="AD190" i="74"/>
  <c r="AD135" i="74"/>
  <c r="AC222" i="70"/>
  <c r="AC206" i="70"/>
  <c r="AC222" i="73"/>
  <c r="AD206" i="73"/>
  <c r="AE131" i="72"/>
  <c r="AD201" i="75"/>
  <c r="AD205" i="75" s="1"/>
  <c r="AD202" i="75"/>
  <c r="AD206" i="75" s="1"/>
  <c r="AD200" i="75"/>
  <c r="AD204" i="75" s="1"/>
  <c r="AF131" i="73"/>
  <c r="AC220" i="73"/>
  <c r="AD135" i="72"/>
  <c r="AD190" i="72"/>
  <c r="F16" i="71"/>
  <c r="G16" i="71" s="1"/>
  <c r="AB226" i="71"/>
  <c r="AD130" i="71"/>
  <c r="AD132" i="71" s="1"/>
  <c r="AD133" i="71" s="1"/>
  <c r="AE129" i="71"/>
  <c r="AE131" i="70"/>
  <c r="E16" i="75"/>
  <c r="E16" i="73"/>
  <c r="E16" i="70"/>
  <c r="AC221" i="73"/>
  <c r="AD130" i="69"/>
  <c r="AD132" i="69" s="1"/>
  <c r="AD133" i="69" s="1"/>
  <c r="AE129" i="69"/>
  <c r="AE190" i="73"/>
  <c r="AE135" i="73"/>
  <c r="AD135" i="70"/>
  <c r="AD190" i="70"/>
  <c r="E16" i="72"/>
  <c r="AB224" i="71"/>
  <c r="B16" i="71"/>
  <c r="C16" i="71" s="1"/>
  <c r="AD210" i="75"/>
  <c r="AB224" i="69"/>
  <c r="B16" i="69"/>
  <c r="C16" i="69" s="1"/>
  <c r="AB226" i="69"/>
  <c r="F16" i="69"/>
  <c r="G16" i="69" s="1"/>
  <c r="G16" i="73"/>
  <c r="G16" i="75"/>
  <c r="AC220" i="72"/>
  <c r="AC204" i="72"/>
  <c r="AB225" i="71"/>
  <c r="D16" i="71"/>
  <c r="E16" i="71" s="1"/>
  <c r="AC210" i="69"/>
  <c r="AC200" i="69"/>
  <c r="AC201" i="69"/>
  <c r="AC202" i="69"/>
  <c r="AC221" i="72"/>
  <c r="AC205" i="72"/>
  <c r="AC220" i="74"/>
  <c r="AC204" i="74"/>
  <c r="AC222" i="72"/>
  <c r="AC206" i="72"/>
  <c r="AC202" i="71"/>
  <c r="AC201" i="71"/>
  <c r="AC210" i="71"/>
  <c r="AC200" i="71"/>
  <c r="AB225" i="69"/>
  <c r="D16" i="69"/>
  <c r="E16" i="69" s="1"/>
  <c r="AC220" i="70"/>
  <c r="AC204" i="70"/>
  <c r="C16" i="73"/>
  <c r="C16" i="75"/>
  <c r="AC205" i="74"/>
  <c r="AC221" i="74"/>
  <c r="AD204" i="73"/>
  <c r="AC220" i="75"/>
  <c r="AC221" i="75"/>
  <c r="AC222" i="75"/>
  <c r="AE131" i="74"/>
  <c r="AC221" i="70"/>
  <c r="AC205" i="70"/>
  <c r="AD205" i="73"/>
  <c r="AC226" i="74" l="1"/>
  <c r="AD221" i="75"/>
  <c r="AD222" i="75"/>
  <c r="AD220" i="75"/>
  <c r="AC224" i="75"/>
  <c r="AC224" i="73"/>
  <c r="AC204" i="71"/>
  <c r="AC224" i="71" s="1"/>
  <c r="AC220" i="71"/>
  <c r="AC222" i="69"/>
  <c r="AC206" i="69"/>
  <c r="AC226" i="69" s="1"/>
  <c r="AE130" i="70"/>
  <c r="AE132" i="70" s="1"/>
  <c r="AE133" i="70" s="1"/>
  <c r="AF129" i="70"/>
  <c r="AG129" i="73"/>
  <c r="AF130" i="73"/>
  <c r="AF132" i="73" s="1"/>
  <c r="AF133" i="73" s="1"/>
  <c r="AC220" i="69"/>
  <c r="AC204" i="69"/>
  <c r="AC224" i="69" s="1"/>
  <c r="AC222" i="71"/>
  <c r="AC206" i="71"/>
  <c r="AC226" i="71" s="1"/>
  <c r="AD210" i="70"/>
  <c r="AD202" i="70"/>
  <c r="AD201" i="70"/>
  <c r="AD200" i="70"/>
  <c r="AD190" i="71"/>
  <c r="AD135" i="71"/>
  <c r="AC226" i="70"/>
  <c r="AC225" i="75"/>
  <c r="AC225" i="73"/>
  <c r="AC224" i="70"/>
  <c r="AC226" i="72"/>
  <c r="AD202" i="74"/>
  <c r="AD210" i="74"/>
  <c r="AD200" i="74"/>
  <c r="AD201" i="74"/>
  <c r="AC226" i="75"/>
  <c r="AC226" i="73"/>
  <c r="AE202" i="73"/>
  <c r="AE201" i="73"/>
  <c r="AE200" i="73"/>
  <c r="AE130" i="72"/>
  <c r="AE132" i="72" s="1"/>
  <c r="AE133" i="72" s="1"/>
  <c r="AF129" i="72"/>
  <c r="AE131" i="71"/>
  <c r="AC225" i="70"/>
  <c r="AC224" i="74"/>
  <c r="AE131" i="69"/>
  <c r="AC205" i="71"/>
  <c r="AC225" i="71" s="1"/>
  <c r="AC221" i="71"/>
  <c r="AF129" i="74"/>
  <c r="AE130" i="74"/>
  <c r="AE132" i="74" s="1"/>
  <c r="AE133" i="74" s="1"/>
  <c r="AD201" i="72"/>
  <c r="AD210" i="72"/>
  <c r="AD200" i="72"/>
  <c r="AD202" i="72"/>
  <c r="AD210" i="73"/>
  <c r="AC225" i="74"/>
  <c r="AD190" i="69"/>
  <c r="AD135" i="69"/>
  <c r="AF131" i="75"/>
  <c r="AC205" i="69"/>
  <c r="AC225" i="69" s="1"/>
  <c r="AC221" i="69"/>
  <c r="AC224" i="72"/>
  <c r="AC225" i="72"/>
  <c r="AE190" i="75"/>
  <c r="AE135" i="75"/>
  <c r="AE204" i="73" l="1"/>
  <c r="AD220" i="74"/>
  <c r="AD204" i="74"/>
  <c r="AD220" i="73"/>
  <c r="AE205" i="73"/>
  <c r="AE206" i="73"/>
  <c r="AD220" i="72"/>
  <c r="AD204" i="72"/>
  <c r="AD224" i="72" s="1"/>
  <c r="AD202" i="71"/>
  <c r="AD201" i="71"/>
  <c r="AD210" i="71"/>
  <c r="AD200" i="71"/>
  <c r="AE202" i="75"/>
  <c r="AE206" i="75" s="1"/>
  <c r="AE200" i="75"/>
  <c r="AE204" i="75" s="1"/>
  <c r="AE201" i="75"/>
  <c r="AE205" i="75" s="1"/>
  <c r="AD222" i="72"/>
  <c r="AD206" i="72"/>
  <c r="AD221" i="72"/>
  <c r="AD205" i="72"/>
  <c r="AD220" i="70"/>
  <c r="AD204" i="70"/>
  <c r="AD224" i="70" s="1"/>
  <c r="AF190" i="73"/>
  <c r="AF135" i="73"/>
  <c r="AD221" i="70"/>
  <c r="AD205" i="70"/>
  <c r="AG131" i="73"/>
  <c r="AE130" i="69"/>
  <c r="AE132" i="69" s="1"/>
  <c r="AE133" i="69" s="1"/>
  <c r="AF129" i="69"/>
  <c r="AD202" i="69"/>
  <c r="AD210" i="69"/>
  <c r="AD201" i="69"/>
  <c r="AD200" i="69"/>
  <c r="AF131" i="74"/>
  <c r="AD222" i="70"/>
  <c r="AD206" i="70"/>
  <c r="AF131" i="70"/>
  <c r="AE135" i="74"/>
  <c r="AE190" i="74"/>
  <c r="AF129" i="71"/>
  <c r="AE130" i="71"/>
  <c r="AE132" i="71" s="1"/>
  <c r="AE133" i="71" s="1"/>
  <c r="AE135" i="70"/>
  <c r="AE190" i="70"/>
  <c r="AG129" i="75"/>
  <c r="AF130" i="75"/>
  <c r="AF132" i="75" s="1"/>
  <c r="AF133" i="75" s="1"/>
  <c r="AF131" i="72"/>
  <c r="AD222" i="74"/>
  <c r="AD206" i="74"/>
  <c r="AE135" i="72"/>
  <c r="AE190" i="72"/>
  <c r="AE210" i="75"/>
  <c r="AD222" i="73"/>
  <c r="AD221" i="73"/>
  <c r="AD221" i="74"/>
  <c r="AD205" i="74"/>
  <c r="AE220" i="75" l="1"/>
  <c r="AE222" i="75"/>
  <c r="AE221" i="75"/>
  <c r="AE201" i="72"/>
  <c r="AE210" i="72"/>
  <c r="AE200" i="72"/>
  <c r="AE202" i="72"/>
  <c r="AD226" i="70"/>
  <c r="AD221" i="71"/>
  <c r="AD205" i="71"/>
  <c r="AD225" i="71" s="1"/>
  <c r="AG130" i="73"/>
  <c r="AG132" i="73" s="1"/>
  <c r="AG133" i="73" s="1"/>
  <c r="AH129" i="73"/>
  <c r="AD226" i="72"/>
  <c r="AD222" i="71"/>
  <c r="AD206" i="71"/>
  <c r="AD226" i="71" s="1"/>
  <c r="AD225" i="75"/>
  <c r="AD225" i="73"/>
  <c r="AD226" i="74"/>
  <c r="AE190" i="71"/>
  <c r="AE135" i="71"/>
  <c r="AF130" i="74"/>
  <c r="AF132" i="74" s="1"/>
  <c r="AF133" i="74" s="1"/>
  <c r="AG129" i="74"/>
  <c r="AE210" i="70"/>
  <c r="AE202" i="70"/>
  <c r="AE201" i="70"/>
  <c r="AE200" i="70"/>
  <c r="AD224" i="75"/>
  <c r="AD224" i="73"/>
  <c r="AF131" i="71"/>
  <c r="AF130" i="72"/>
  <c r="AF132" i="72" s="1"/>
  <c r="AF133" i="72" s="1"/>
  <c r="AG129" i="72"/>
  <c r="AD220" i="69"/>
  <c r="AD204" i="69"/>
  <c r="AD224" i="69" s="1"/>
  <c r="AF202" i="73"/>
  <c r="AF201" i="73"/>
  <c r="AF200" i="73"/>
  <c r="AD225" i="70"/>
  <c r="AE202" i="74"/>
  <c r="AE201" i="74"/>
  <c r="AE210" i="74"/>
  <c r="AE200" i="74"/>
  <c r="AD221" i="69"/>
  <c r="AD205" i="69"/>
  <c r="AD225" i="69" s="1"/>
  <c r="AD225" i="74"/>
  <c r="AF190" i="75"/>
  <c r="AF135" i="75"/>
  <c r="AD224" i="74"/>
  <c r="AG131" i="75"/>
  <c r="AD222" i="69"/>
  <c r="AD206" i="69"/>
  <c r="AD226" i="69" s="1"/>
  <c r="AD225" i="72"/>
  <c r="AG129" i="70"/>
  <c r="AF130" i="70"/>
  <c r="AF132" i="70" s="1"/>
  <c r="AF133" i="70" s="1"/>
  <c r="AF131" i="69"/>
  <c r="AD220" i="71"/>
  <c r="AD204" i="71"/>
  <c r="AD224" i="71" s="1"/>
  <c r="AD226" i="75"/>
  <c r="AD226" i="73"/>
  <c r="AE210" i="73"/>
  <c r="AE190" i="69"/>
  <c r="AE135" i="69"/>
  <c r="AG131" i="74" l="1"/>
  <c r="AE222" i="74"/>
  <c r="AE206" i="74"/>
  <c r="AF190" i="74"/>
  <c r="AF135" i="74"/>
  <c r="AE205" i="74"/>
  <c r="AE221" i="74"/>
  <c r="AF190" i="72"/>
  <c r="AF135" i="72"/>
  <c r="AE221" i="70"/>
  <c r="AE205" i="70"/>
  <c r="AE222" i="72"/>
  <c r="AE206" i="72"/>
  <c r="AE222" i="70"/>
  <c r="AE206" i="70"/>
  <c r="AH131" i="73"/>
  <c r="AE220" i="72"/>
  <c r="AE204" i="72"/>
  <c r="AF202" i="75"/>
  <c r="AF206" i="75" s="1"/>
  <c r="AF201" i="75"/>
  <c r="AF205" i="75" s="1"/>
  <c r="AF200" i="75"/>
  <c r="AF204" i="75" s="1"/>
  <c r="AG129" i="71"/>
  <c r="AF130" i="71"/>
  <c r="AF132" i="71" s="1"/>
  <c r="AF133" i="71" s="1"/>
  <c r="AG190" i="73"/>
  <c r="AG135" i="73"/>
  <c r="AF204" i="73"/>
  <c r="AE221" i="72"/>
  <c r="AE205" i="72"/>
  <c r="AG131" i="70"/>
  <c r="AF205" i="73"/>
  <c r="AF130" i="69"/>
  <c r="AF132" i="69" s="1"/>
  <c r="AF133" i="69" s="1"/>
  <c r="AG129" i="69"/>
  <c r="AE220" i="70"/>
  <c r="AE204" i="70"/>
  <c r="AE222" i="73"/>
  <c r="AE220" i="73"/>
  <c r="AE202" i="69"/>
  <c r="AE210" i="69"/>
  <c r="AE201" i="69"/>
  <c r="AE200" i="69"/>
  <c r="AH129" i="75"/>
  <c r="AG130" i="75"/>
  <c r="AG132" i="75" s="1"/>
  <c r="AG133" i="75" s="1"/>
  <c r="AG131" i="72"/>
  <c r="AF135" i="70"/>
  <c r="AF190" i="70"/>
  <c r="AE202" i="71"/>
  <c r="AE201" i="71"/>
  <c r="AE210" i="71"/>
  <c r="AE200" i="71"/>
  <c r="AE221" i="73"/>
  <c r="AE204" i="74"/>
  <c r="AE224" i="74" s="1"/>
  <c r="AE220" i="74"/>
  <c r="AF206" i="73"/>
  <c r="AE226" i="70" l="1"/>
  <c r="AE225" i="70"/>
  <c r="AF210" i="73"/>
  <c r="AE222" i="69"/>
  <c r="AE206" i="69"/>
  <c r="AE226" i="69" s="1"/>
  <c r="AF201" i="70"/>
  <c r="AF200" i="70"/>
  <c r="AF210" i="70"/>
  <c r="AF202" i="70"/>
  <c r="AG131" i="69"/>
  <c r="AH130" i="73"/>
  <c r="AH132" i="73" s="1"/>
  <c r="AH133" i="73" s="1"/>
  <c r="AI129" i="73"/>
  <c r="AE224" i="75"/>
  <c r="AE224" i="73"/>
  <c r="AG201" i="73"/>
  <c r="AG200" i="73"/>
  <c r="AG202" i="73"/>
  <c r="AH129" i="70"/>
  <c r="AG130" i="70"/>
  <c r="AG132" i="70" s="1"/>
  <c r="AG133" i="70" s="1"/>
  <c r="AG131" i="71"/>
  <c r="AE222" i="71"/>
  <c r="AE206" i="71"/>
  <c r="AE226" i="71" s="1"/>
  <c r="AG190" i="75"/>
  <c r="AG135" i="75"/>
  <c r="AF210" i="72"/>
  <c r="AF200" i="72"/>
  <c r="AF202" i="72"/>
  <c r="AF201" i="72"/>
  <c r="AF190" i="71"/>
  <c r="AF135" i="71"/>
  <c r="AE225" i="75"/>
  <c r="AE225" i="73"/>
  <c r="AH131" i="75"/>
  <c r="AE226" i="75"/>
  <c r="AE226" i="73"/>
  <c r="AE225" i="72"/>
  <c r="AE226" i="74"/>
  <c r="AF190" i="69"/>
  <c r="AF135" i="69"/>
  <c r="AE225" i="74"/>
  <c r="AE204" i="69"/>
  <c r="AE224" i="69" s="1"/>
  <c r="AE220" i="69"/>
  <c r="AF210" i="75"/>
  <c r="AE226" i="72"/>
  <c r="AG130" i="74"/>
  <c r="AG132" i="74" s="1"/>
  <c r="AG133" i="74" s="1"/>
  <c r="AH129" i="74"/>
  <c r="AG130" i="72"/>
  <c r="AG132" i="72" s="1"/>
  <c r="AG133" i="72" s="1"/>
  <c r="AH129" i="72"/>
  <c r="AF202" i="74"/>
  <c r="AF201" i="74"/>
  <c r="AF210" i="74"/>
  <c r="AF200" i="74"/>
  <c r="AE204" i="71"/>
  <c r="AE224" i="71" s="1"/>
  <c r="AE220" i="71"/>
  <c r="AE224" i="70"/>
  <c r="AE221" i="69"/>
  <c r="AE205" i="69"/>
  <c r="AE225" i="69" s="1"/>
  <c r="AE221" i="71"/>
  <c r="AE205" i="71"/>
  <c r="AE225" i="71" s="1"/>
  <c r="AE224" i="72"/>
  <c r="AF204" i="72" l="1"/>
  <c r="AF220" i="72"/>
  <c r="AG204" i="73"/>
  <c r="AF222" i="70"/>
  <c r="AF206" i="70"/>
  <c r="AF205" i="74"/>
  <c r="AF221" i="74"/>
  <c r="AH129" i="71"/>
  <c r="AG130" i="71"/>
  <c r="AG132" i="71" s="1"/>
  <c r="AG133" i="71" s="1"/>
  <c r="AF221" i="70"/>
  <c r="AF205" i="70"/>
  <c r="AG201" i="75"/>
  <c r="AG205" i="75" s="1"/>
  <c r="AG200" i="75"/>
  <c r="AG204" i="75" s="1"/>
  <c r="AG202" i="75"/>
  <c r="AG206" i="75" s="1"/>
  <c r="AF222" i="74"/>
  <c r="AF206" i="74"/>
  <c r="AH131" i="72"/>
  <c r="AF202" i="71"/>
  <c r="AF201" i="71"/>
  <c r="AF210" i="71"/>
  <c r="AF200" i="71"/>
  <c r="AG135" i="70"/>
  <c r="AG190" i="70"/>
  <c r="AF222" i="75"/>
  <c r="AF221" i="75"/>
  <c r="AF220" i="75"/>
  <c r="AG190" i="72"/>
  <c r="AG135" i="72"/>
  <c r="AH131" i="70"/>
  <c r="AI131" i="73"/>
  <c r="AH131" i="74"/>
  <c r="AH130" i="75"/>
  <c r="AH132" i="75" s="1"/>
  <c r="AH133" i="75" s="1"/>
  <c r="AI129" i="75"/>
  <c r="AH190" i="73"/>
  <c r="AH135" i="73"/>
  <c r="AF221" i="73"/>
  <c r="AF220" i="70"/>
  <c r="AF204" i="70"/>
  <c r="AG190" i="74"/>
  <c r="AG135" i="74"/>
  <c r="AF221" i="72"/>
  <c r="AF205" i="72"/>
  <c r="AF225" i="72" s="1"/>
  <c r="AG130" i="69"/>
  <c r="AG132" i="69" s="1"/>
  <c r="AG133" i="69" s="1"/>
  <c r="AH129" i="69"/>
  <c r="AF220" i="73"/>
  <c r="AG205" i="73"/>
  <c r="AF220" i="74"/>
  <c r="AF204" i="74"/>
  <c r="AG210" i="75"/>
  <c r="AF202" i="69"/>
  <c r="AF201" i="69"/>
  <c r="AF210" i="69"/>
  <c r="AF200" i="69"/>
  <c r="AF222" i="72"/>
  <c r="AF206" i="72"/>
  <c r="AG206" i="73"/>
  <c r="AF222" i="73"/>
  <c r="AF224" i="70" l="1"/>
  <c r="AG220" i="75"/>
  <c r="AG221" i="75"/>
  <c r="AG222" i="75"/>
  <c r="AG201" i="74"/>
  <c r="AG210" i="74"/>
  <c r="AG200" i="74"/>
  <c r="AG202" i="74"/>
  <c r="AH201" i="73"/>
  <c r="AH200" i="73"/>
  <c r="AH202" i="73"/>
  <c r="AF225" i="74"/>
  <c r="AF221" i="69"/>
  <c r="AF205" i="69"/>
  <c r="AF225" i="69" s="1"/>
  <c r="AF225" i="73"/>
  <c r="AF225" i="75"/>
  <c r="AH130" i="70"/>
  <c r="AH132" i="70" s="1"/>
  <c r="AH133" i="70" s="1"/>
  <c r="AI129" i="70"/>
  <c r="AF220" i="71"/>
  <c r="AF204" i="71"/>
  <c r="AF224" i="71" s="1"/>
  <c r="AG210" i="73"/>
  <c r="AF222" i="71"/>
  <c r="AF206" i="71"/>
  <c r="AF226" i="71" s="1"/>
  <c r="AF226" i="70"/>
  <c r="AF225" i="70"/>
  <c r="AF222" i="69"/>
  <c r="AF206" i="69"/>
  <c r="AF226" i="69" s="1"/>
  <c r="AF205" i="71"/>
  <c r="AF225" i="71" s="1"/>
  <c r="AF221" i="71"/>
  <c r="AF226" i="73"/>
  <c r="AF226" i="75"/>
  <c r="AI131" i="75"/>
  <c r="AG210" i="72"/>
  <c r="AG200" i="72"/>
  <c r="AG202" i="72"/>
  <c r="AG201" i="72"/>
  <c r="AH190" i="75"/>
  <c r="AH135" i="75"/>
  <c r="AF226" i="72"/>
  <c r="AG190" i="69"/>
  <c r="AG135" i="69"/>
  <c r="AH130" i="74"/>
  <c r="AH132" i="74" s="1"/>
  <c r="AH133" i="74" s="1"/>
  <c r="AI129" i="74"/>
  <c r="AH130" i="72"/>
  <c r="AH132" i="72" s="1"/>
  <c r="AH133" i="72" s="1"/>
  <c r="AI129" i="72"/>
  <c r="AG190" i="71"/>
  <c r="AG135" i="71"/>
  <c r="AF224" i="72"/>
  <c r="AF224" i="75"/>
  <c r="AF224" i="73"/>
  <c r="AH131" i="69"/>
  <c r="AF224" i="74"/>
  <c r="AH131" i="71"/>
  <c r="AF220" i="69"/>
  <c r="AF204" i="69"/>
  <c r="AF224" i="69" s="1"/>
  <c r="AI130" i="73"/>
  <c r="AI132" i="73" s="1"/>
  <c r="AI133" i="73" s="1"/>
  <c r="AJ129" i="73"/>
  <c r="AG201" i="70"/>
  <c r="AG200" i="70"/>
  <c r="AG210" i="70"/>
  <c r="AG202" i="70"/>
  <c r="AF226" i="74"/>
  <c r="AG202" i="71" l="1"/>
  <c r="AG201" i="71"/>
  <c r="AG210" i="71"/>
  <c r="AG200" i="71"/>
  <c r="AI131" i="72"/>
  <c r="AH206" i="73"/>
  <c r="AH190" i="70"/>
  <c r="AH135" i="70"/>
  <c r="AH190" i="74"/>
  <c r="AH135" i="74"/>
  <c r="AH205" i="73"/>
  <c r="AI190" i="73"/>
  <c r="AI135" i="73"/>
  <c r="AH190" i="72"/>
  <c r="AH135" i="72"/>
  <c r="AG222" i="74"/>
  <c r="AG206" i="74"/>
  <c r="AG204" i="74"/>
  <c r="AG220" i="74"/>
  <c r="AI131" i="70"/>
  <c r="AI131" i="74"/>
  <c r="AG201" i="69"/>
  <c r="AG210" i="69"/>
  <c r="AG200" i="69"/>
  <c r="AG202" i="69"/>
  <c r="AG221" i="72"/>
  <c r="AG205" i="72"/>
  <c r="AG222" i="72"/>
  <c r="AG206" i="72"/>
  <c r="AH204" i="73"/>
  <c r="AG204" i="72"/>
  <c r="AG220" i="72"/>
  <c r="AG220" i="73"/>
  <c r="AG221" i="74"/>
  <c r="AG205" i="74"/>
  <c r="AG221" i="70"/>
  <c r="AG205" i="70"/>
  <c r="AJ131" i="73"/>
  <c r="AH130" i="69"/>
  <c r="AH132" i="69" s="1"/>
  <c r="AH133" i="69" s="1"/>
  <c r="AI129" i="69"/>
  <c r="AG222" i="70"/>
  <c r="AG206" i="70"/>
  <c r="AG221" i="73"/>
  <c r="AI130" i="75"/>
  <c r="AI132" i="75" s="1"/>
  <c r="AI133" i="75" s="1"/>
  <c r="AJ129" i="75"/>
  <c r="AG222" i="73"/>
  <c r="AG220" i="70"/>
  <c r="AG204" i="70"/>
  <c r="AH130" i="71"/>
  <c r="AH132" i="71" s="1"/>
  <c r="AH133" i="71" s="1"/>
  <c r="AI129" i="71"/>
  <c r="AH201" i="75"/>
  <c r="AH205" i="75" s="1"/>
  <c r="AH200" i="75"/>
  <c r="AH204" i="75" s="1"/>
  <c r="AH202" i="75"/>
  <c r="AH206" i="75" s="1"/>
  <c r="AG225" i="70" l="1"/>
  <c r="AG225" i="74"/>
  <c r="AI131" i="69"/>
  <c r="AG220" i="69"/>
  <c r="AG204" i="69"/>
  <c r="AG224" i="69" s="1"/>
  <c r="AG224" i="75"/>
  <c r="AG224" i="73"/>
  <c r="AG224" i="72"/>
  <c r="AI131" i="71"/>
  <c r="AH190" i="69"/>
  <c r="AH135" i="69"/>
  <c r="AJ129" i="74"/>
  <c r="AI130" i="74"/>
  <c r="AI132" i="74" s="1"/>
  <c r="AI133" i="74" s="1"/>
  <c r="AH202" i="72"/>
  <c r="AH210" i="72"/>
  <c r="AH200" i="72"/>
  <c r="AH201" i="72"/>
  <c r="AH210" i="70"/>
  <c r="AH200" i="70"/>
  <c r="AH202" i="70"/>
  <c r="AH201" i="70"/>
  <c r="AH210" i="73"/>
  <c r="AG221" i="69"/>
  <c r="AG205" i="69"/>
  <c r="AG225" i="69" s="1"/>
  <c r="AH201" i="74"/>
  <c r="AH210" i="74"/>
  <c r="AH200" i="74"/>
  <c r="AH202" i="74"/>
  <c r="AG225" i="75"/>
  <c r="AG225" i="73"/>
  <c r="AG226" i="72"/>
  <c r="AI130" i="70"/>
  <c r="AI132" i="70" s="1"/>
  <c r="AI133" i="70" s="1"/>
  <c r="AJ129" i="70"/>
  <c r="AI201" i="73"/>
  <c r="AI200" i="73"/>
  <c r="AI202" i="73"/>
  <c r="AG220" i="71"/>
  <c r="AG204" i="71"/>
  <c r="AG224" i="71" s="1"/>
  <c r="AG222" i="69"/>
  <c r="AG206" i="69"/>
  <c r="AG226" i="69" s="1"/>
  <c r="AG224" i="70"/>
  <c r="AJ130" i="73"/>
  <c r="AJ132" i="73" s="1"/>
  <c r="AJ133" i="73" s="1"/>
  <c r="AK129" i="73"/>
  <c r="AH190" i="71"/>
  <c r="AH135" i="71"/>
  <c r="AJ131" i="75"/>
  <c r="AG225" i="72"/>
  <c r="AG224" i="74"/>
  <c r="AG221" i="71"/>
  <c r="AG205" i="71"/>
  <c r="AG225" i="71" s="1"/>
  <c r="AG226" i="75"/>
  <c r="AG226" i="73"/>
  <c r="AH210" i="75"/>
  <c r="AI190" i="75"/>
  <c r="AI135" i="75"/>
  <c r="AG226" i="70"/>
  <c r="AG226" i="74"/>
  <c r="AI130" i="72"/>
  <c r="AI132" i="72" s="1"/>
  <c r="AI133" i="72" s="1"/>
  <c r="AJ129" i="72"/>
  <c r="AG206" i="71"/>
  <c r="AG226" i="71" s="1"/>
  <c r="AG222" i="71"/>
  <c r="AH221" i="73" l="1"/>
  <c r="AI190" i="74"/>
  <c r="AI135" i="74"/>
  <c r="AI206" i="73"/>
  <c r="AH222" i="73"/>
  <c r="AJ131" i="74"/>
  <c r="AH222" i="74"/>
  <c r="AH206" i="74"/>
  <c r="AJ130" i="75"/>
  <c r="AJ132" i="75" s="1"/>
  <c r="AJ133" i="75" s="1"/>
  <c r="AK129" i="75"/>
  <c r="AH221" i="70"/>
  <c r="AH205" i="70"/>
  <c r="AH225" i="70" s="1"/>
  <c r="AH201" i="69"/>
  <c r="AH210" i="69"/>
  <c r="AH200" i="69"/>
  <c r="AH202" i="69"/>
  <c r="AJ131" i="70"/>
  <c r="AH221" i="74"/>
  <c r="AH205" i="74"/>
  <c r="AH225" i="74" s="1"/>
  <c r="AH206" i="70"/>
  <c r="AH226" i="70" s="1"/>
  <c r="AH222" i="70"/>
  <c r="AI205" i="73"/>
  <c r="AI200" i="75"/>
  <c r="AI204" i="75" s="1"/>
  <c r="AI202" i="75"/>
  <c r="AI206" i="75" s="1"/>
  <c r="AI201" i="75"/>
  <c r="AI205" i="75" s="1"/>
  <c r="AI190" i="70"/>
  <c r="AI135" i="70"/>
  <c r="AH220" i="70"/>
  <c r="AH204" i="70"/>
  <c r="AI130" i="71"/>
  <c r="AI132" i="71" s="1"/>
  <c r="AI133" i="71" s="1"/>
  <c r="AJ129" i="71"/>
  <c r="AI204" i="73"/>
  <c r="AH201" i="71"/>
  <c r="AH210" i="71"/>
  <c r="AH200" i="71"/>
  <c r="AH202" i="71"/>
  <c r="AH221" i="72"/>
  <c r="AH205" i="72"/>
  <c r="AH225" i="72" s="1"/>
  <c r="AH204" i="72"/>
  <c r="AH220" i="72"/>
  <c r="AK131" i="73"/>
  <c r="AJ135" i="73"/>
  <c r="AJ190" i="73"/>
  <c r="AI130" i="69"/>
  <c r="AI132" i="69" s="1"/>
  <c r="AI133" i="69" s="1"/>
  <c r="AJ129" i="69"/>
  <c r="AI190" i="72"/>
  <c r="AI135" i="72"/>
  <c r="AH220" i="74"/>
  <c r="AH204" i="74"/>
  <c r="AI210" i="75"/>
  <c r="AH222" i="75"/>
  <c r="AH221" i="75"/>
  <c r="AH220" i="75"/>
  <c r="AJ131" i="72"/>
  <c r="AH220" i="73"/>
  <c r="AH206" i="72"/>
  <c r="AH226" i="72" s="1"/>
  <c r="AH222" i="72"/>
  <c r="AH224" i="74" l="1"/>
  <c r="AH224" i="72"/>
  <c r="AI222" i="75"/>
  <c r="AI220" i="75"/>
  <c r="AI221" i="75"/>
  <c r="AI200" i="70"/>
  <c r="AI210" i="70"/>
  <c r="AI202" i="70"/>
  <c r="AI201" i="70"/>
  <c r="AH226" i="75"/>
  <c r="AH226" i="73"/>
  <c r="AK131" i="75"/>
  <c r="AJ190" i="75"/>
  <c r="AJ135" i="75"/>
  <c r="AI210" i="74"/>
  <c r="AI200" i="74"/>
  <c r="AI201" i="74"/>
  <c r="AI202" i="74"/>
  <c r="AH220" i="71"/>
  <c r="AH204" i="71"/>
  <c r="AH224" i="71" s="1"/>
  <c r="AH226" i="74"/>
  <c r="AJ131" i="71"/>
  <c r="AH222" i="69"/>
  <c r="AH206" i="69"/>
  <c r="AH226" i="69" s="1"/>
  <c r="AI202" i="72"/>
  <c r="AI201" i="72"/>
  <c r="AI210" i="72"/>
  <c r="AI200" i="72"/>
  <c r="AH205" i="71"/>
  <c r="AH225" i="71" s="1"/>
  <c r="AH221" i="71"/>
  <c r="AH220" i="69"/>
  <c r="AH204" i="69"/>
  <c r="AH224" i="69" s="1"/>
  <c r="AJ130" i="74"/>
  <c r="AJ132" i="74" s="1"/>
  <c r="AJ133" i="74" s="1"/>
  <c r="AK129" i="74"/>
  <c r="AJ130" i="70"/>
  <c r="AJ132" i="70" s="1"/>
  <c r="AJ133" i="70" s="1"/>
  <c r="AK129" i="70"/>
  <c r="AJ202" i="73"/>
  <c r="AJ200" i="73"/>
  <c r="AJ201" i="73"/>
  <c r="AH224" i="75"/>
  <c r="AH224" i="73"/>
  <c r="AI190" i="71"/>
  <c r="AI135" i="71"/>
  <c r="AJ131" i="69"/>
  <c r="AK130" i="73"/>
  <c r="AK132" i="73" s="1"/>
  <c r="AK133" i="73" s="1"/>
  <c r="AL129" i="73"/>
  <c r="AH224" i="70"/>
  <c r="AH225" i="73"/>
  <c r="AH225" i="75"/>
  <c r="AI210" i="73"/>
  <c r="AK129" i="72"/>
  <c r="AJ130" i="72"/>
  <c r="AJ132" i="72" s="1"/>
  <c r="AJ133" i="72" s="1"/>
  <c r="AH206" i="71"/>
  <c r="AH226" i="71" s="1"/>
  <c r="AH222" i="71"/>
  <c r="AI190" i="69"/>
  <c r="AI135" i="69"/>
  <c r="AH221" i="69"/>
  <c r="AH205" i="69"/>
  <c r="AH225" i="69" s="1"/>
  <c r="AJ204" i="73" l="1"/>
  <c r="AL131" i="73"/>
  <c r="AI221" i="72"/>
  <c r="AI205" i="72"/>
  <c r="AJ190" i="72"/>
  <c r="AJ135" i="72"/>
  <c r="AJ190" i="70"/>
  <c r="AJ135" i="70"/>
  <c r="AI220" i="74"/>
  <c r="AI204" i="74"/>
  <c r="AI221" i="70"/>
  <c r="AI205" i="70"/>
  <c r="AJ130" i="69"/>
  <c r="AJ132" i="69" s="1"/>
  <c r="AJ133" i="69" s="1"/>
  <c r="AK129" i="69"/>
  <c r="AK131" i="72"/>
  <c r="AK131" i="74"/>
  <c r="AI201" i="71"/>
  <c r="AI210" i="71"/>
  <c r="AI200" i="71"/>
  <c r="AI202" i="71"/>
  <c r="AJ190" i="74"/>
  <c r="AJ135" i="74"/>
  <c r="AI206" i="70"/>
  <c r="AI222" i="70"/>
  <c r="AJ200" i="75"/>
  <c r="AJ204" i="75" s="1"/>
  <c r="AJ210" i="75"/>
  <c r="AJ202" i="75"/>
  <c r="AJ206" i="75" s="1"/>
  <c r="AJ201" i="75"/>
  <c r="AJ205" i="75" s="1"/>
  <c r="AK135" i="73"/>
  <c r="AK190" i="73"/>
  <c r="AI220" i="70"/>
  <c r="AI204" i="70"/>
  <c r="AJ206" i="73"/>
  <c r="AI222" i="74"/>
  <c r="AI206" i="74"/>
  <c r="AI221" i="74"/>
  <c r="AI205" i="74"/>
  <c r="AI220" i="73"/>
  <c r="AI222" i="72"/>
  <c r="AI206" i="72"/>
  <c r="AK131" i="70"/>
  <c r="AK130" i="75"/>
  <c r="AK132" i="75" s="1"/>
  <c r="AK133" i="75" s="1"/>
  <c r="AL129" i="75"/>
  <c r="AJ130" i="71"/>
  <c r="AJ132" i="71" s="1"/>
  <c r="AJ133" i="71" s="1"/>
  <c r="AK129" i="71"/>
  <c r="AI210" i="69"/>
  <c r="AI200" i="69"/>
  <c r="AI202" i="69"/>
  <c r="AI201" i="69"/>
  <c r="AI222" i="73"/>
  <c r="AI221" i="73"/>
  <c r="AJ205" i="73"/>
  <c r="AI220" i="72"/>
  <c r="AI204" i="72"/>
  <c r="AI224" i="72" s="1"/>
  <c r="AI224" i="70" l="1"/>
  <c r="AI224" i="74"/>
  <c r="AI225" i="72"/>
  <c r="AL131" i="75"/>
  <c r="AI222" i="69"/>
  <c r="AI206" i="69"/>
  <c r="AI226" i="69" s="1"/>
  <c r="AK202" i="73"/>
  <c r="AK200" i="73"/>
  <c r="AK201" i="73"/>
  <c r="AI220" i="71"/>
  <c r="AI204" i="71"/>
  <c r="AI224" i="71" s="1"/>
  <c r="AI225" i="70"/>
  <c r="AJ190" i="71"/>
  <c r="AJ135" i="71"/>
  <c r="AM129" i="73"/>
  <c r="AL130" i="73"/>
  <c r="AL132" i="73" s="1"/>
  <c r="AL133" i="73" s="1"/>
  <c r="AJ222" i="75"/>
  <c r="AJ221" i="75"/>
  <c r="AJ220" i="75"/>
  <c r="AK130" i="72"/>
  <c r="AK132" i="72" s="1"/>
  <c r="AK133" i="72" s="1"/>
  <c r="AL129" i="72"/>
  <c r="AK131" i="71"/>
  <c r="AK190" i="75"/>
  <c r="AK135" i="75"/>
  <c r="AI221" i="71"/>
  <c r="AI205" i="71"/>
  <c r="AI225" i="71" s="1"/>
  <c r="AI226" i="70"/>
  <c r="AK131" i="69"/>
  <c r="AJ190" i="69"/>
  <c r="AJ135" i="69"/>
  <c r="AJ210" i="70"/>
  <c r="AJ202" i="70"/>
  <c r="AJ201" i="70"/>
  <c r="AJ200" i="70"/>
  <c r="AJ210" i="73"/>
  <c r="AI226" i="73"/>
  <c r="AI226" i="75"/>
  <c r="AI224" i="75"/>
  <c r="AI224" i="73"/>
  <c r="AJ210" i="74"/>
  <c r="AJ200" i="74"/>
  <c r="AJ201" i="74"/>
  <c r="AJ202" i="74"/>
  <c r="AI220" i="69"/>
  <c r="AI204" i="69"/>
  <c r="AI224" i="69" s="1"/>
  <c r="AI226" i="72"/>
  <c r="AI226" i="74"/>
  <c r="AK130" i="74"/>
  <c r="AK132" i="74" s="1"/>
  <c r="AK133" i="74" s="1"/>
  <c r="AL129" i="74"/>
  <c r="AI225" i="73"/>
  <c r="AI225" i="75"/>
  <c r="AK130" i="70"/>
  <c r="AK132" i="70" s="1"/>
  <c r="AK133" i="70" s="1"/>
  <c r="AL129" i="70"/>
  <c r="AI221" i="69"/>
  <c r="AI205" i="69"/>
  <c r="AI225" i="69" s="1"/>
  <c r="AI225" i="74"/>
  <c r="AI222" i="71"/>
  <c r="AI206" i="71"/>
  <c r="AI226" i="71" s="1"/>
  <c r="AJ202" i="72"/>
  <c r="AJ201" i="72"/>
  <c r="AJ210" i="72"/>
  <c r="AJ200" i="72"/>
  <c r="AJ221" i="73" l="1"/>
  <c r="AJ220" i="70"/>
  <c r="AJ204" i="70"/>
  <c r="AJ205" i="72"/>
  <c r="AJ225" i="72" s="1"/>
  <c r="AJ221" i="72"/>
  <c r="AK190" i="70"/>
  <c r="AK135" i="70"/>
  <c r="AJ222" i="72"/>
  <c r="AJ206" i="72"/>
  <c r="AJ222" i="73"/>
  <c r="AL131" i="72"/>
  <c r="AK190" i="72"/>
  <c r="AK135" i="72"/>
  <c r="AJ210" i="71"/>
  <c r="AJ200" i="71"/>
  <c r="AJ201" i="71"/>
  <c r="AJ202" i="71"/>
  <c r="AK204" i="73"/>
  <c r="AK205" i="73"/>
  <c r="AJ205" i="70"/>
  <c r="AJ225" i="70" s="1"/>
  <c r="AJ221" i="70"/>
  <c r="AJ222" i="70"/>
  <c r="AJ206" i="70"/>
  <c r="AJ226" i="70" s="1"/>
  <c r="AJ205" i="74"/>
  <c r="AJ225" i="74" s="1"/>
  <c r="AJ221" i="74"/>
  <c r="AK206" i="73"/>
  <c r="AJ220" i="74"/>
  <c r="AJ204" i="74"/>
  <c r="AK200" i="75"/>
  <c r="AK204" i="75" s="1"/>
  <c r="AK202" i="75"/>
  <c r="AK206" i="75" s="1"/>
  <c r="AK201" i="75"/>
  <c r="AK205" i="75" s="1"/>
  <c r="AJ222" i="74"/>
  <c r="AJ206" i="74"/>
  <c r="AJ226" i="74" s="1"/>
  <c r="AK210" i="75"/>
  <c r="AJ210" i="69"/>
  <c r="AJ200" i="69"/>
  <c r="AJ202" i="69"/>
  <c r="AJ201" i="69"/>
  <c r="AL135" i="73"/>
  <c r="AL190" i="73"/>
  <c r="AJ220" i="72"/>
  <c r="AJ204" i="72"/>
  <c r="AL131" i="74"/>
  <c r="AL129" i="71"/>
  <c r="AK130" i="71"/>
  <c r="AK132" i="71" s="1"/>
  <c r="AK133" i="71" s="1"/>
  <c r="AM131" i="73"/>
  <c r="AM129" i="75"/>
  <c r="AL130" i="75"/>
  <c r="AL132" i="75" s="1"/>
  <c r="AL133" i="75" s="1"/>
  <c r="AK130" i="69"/>
  <c r="AK132" i="69" s="1"/>
  <c r="AK133" i="69" s="1"/>
  <c r="AL129" i="69"/>
  <c r="AL131" i="70"/>
  <c r="AK190" i="74"/>
  <c r="AK135" i="74"/>
  <c r="AJ220" i="73"/>
  <c r="AJ226" i="72" l="1"/>
  <c r="AK202" i="74"/>
  <c r="AK201" i="74"/>
  <c r="AK210" i="74"/>
  <c r="AK200" i="74"/>
  <c r="AK190" i="71"/>
  <c r="AK135" i="71"/>
  <c r="AK202" i="72"/>
  <c r="AK201" i="72"/>
  <c r="AK210" i="72"/>
  <c r="AK200" i="72"/>
  <c r="AK210" i="70"/>
  <c r="AK202" i="70"/>
  <c r="AK201" i="70"/>
  <c r="AK200" i="70"/>
  <c r="AK135" i="69"/>
  <c r="AK190" i="69"/>
  <c r="AJ224" i="72"/>
  <c r="AJ220" i="69"/>
  <c r="AJ204" i="69"/>
  <c r="AJ224" i="69" s="1"/>
  <c r="AJ224" i="74"/>
  <c r="AJ224" i="70"/>
  <c r="AK222" i="75"/>
  <c r="AK221" i="75"/>
  <c r="AK220" i="75"/>
  <c r="AL130" i="74"/>
  <c r="AL132" i="74" s="1"/>
  <c r="AL133" i="74" s="1"/>
  <c r="AM129" i="74"/>
  <c r="AL130" i="72"/>
  <c r="AL132" i="72" s="1"/>
  <c r="AL133" i="72" s="1"/>
  <c r="AM129" i="72"/>
  <c r="AJ221" i="69"/>
  <c r="AJ205" i="69"/>
  <c r="AJ225" i="69" s="1"/>
  <c r="AJ222" i="69"/>
  <c r="AJ206" i="69"/>
  <c r="AJ226" i="69" s="1"/>
  <c r="AL190" i="75"/>
  <c r="AL135" i="75"/>
  <c r="AJ222" i="71"/>
  <c r="AJ206" i="71"/>
  <c r="AJ226" i="71" s="1"/>
  <c r="AL131" i="71"/>
  <c r="AK210" i="73"/>
  <c r="AJ221" i="71"/>
  <c r="AJ205" i="71"/>
  <c r="AJ225" i="71" s="1"/>
  <c r="AJ226" i="73"/>
  <c r="AJ226" i="75"/>
  <c r="AJ225" i="73"/>
  <c r="AJ225" i="75"/>
  <c r="AL130" i="70"/>
  <c r="AL132" i="70" s="1"/>
  <c r="AL133" i="70" s="1"/>
  <c r="AM129" i="70"/>
  <c r="AL131" i="69"/>
  <c r="AJ224" i="75"/>
  <c r="AJ224" i="73"/>
  <c r="AM130" i="73"/>
  <c r="AM132" i="73" s="1"/>
  <c r="AM133" i="73" s="1"/>
  <c r="AN129" i="73"/>
  <c r="AL202" i="73"/>
  <c r="AL201" i="73"/>
  <c r="AL200" i="73"/>
  <c r="AJ220" i="71"/>
  <c r="AJ204" i="71"/>
  <c r="AJ224" i="71" s="1"/>
  <c r="AM131" i="75"/>
  <c r="AN129" i="75" l="1"/>
  <c r="AM130" i="75"/>
  <c r="AM132" i="75" s="1"/>
  <c r="AM133" i="75" s="1"/>
  <c r="AL190" i="70"/>
  <c r="AL135" i="70"/>
  <c r="AK221" i="72"/>
  <c r="AK205" i="72"/>
  <c r="AK220" i="73"/>
  <c r="AL202" i="75"/>
  <c r="AL206" i="75" s="1"/>
  <c r="AL201" i="75"/>
  <c r="AL205" i="75" s="1"/>
  <c r="AL200" i="75"/>
  <c r="AL204" i="75" s="1"/>
  <c r="AM131" i="72"/>
  <c r="AK202" i="69"/>
  <c r="AK201" i="69"/>
  <c r="AK200" i="69"/>
  <c r="AK210" i="69"/>
  <c r="AL210" i="75"/>
  <c r="AL130" i="69"/>
  <c r="AL132" i="69" s="1"/>
  <c r="AL133" i="69" s="1"/>
  <c r="AM129" i="69"/>
  <c r="AL190" i="72"/>
  <c r="AL135" i="72"/>
  <c r="AM131" i="74"/>
  <c r="AK221" i="73"/>
  <c r="AK222" i="73"/>
  <c r="AL130" i="71"/>
  <c r="AL132" i="71" s="1"/>
  <c r="AL133" i="71" s="1"/>
  <c r="AM129" i="71"/>
  <c r="AL190" i="74"/>
  <c r="AL135" i="74"/>
  <c r="AK220" i="70"/>
  <c r="AK204" i="70"/>
  <c r="AK210" i="71"/>
  <c r="AK200" i="71"/>
  <c r="AK202" i="71"/>
  <c r="AK201" i="71"/>
  <c r="AL204" i="73"/>
  <c r="AL205" i="73"/>
  <c r="AK220" i="74"/>
  <c r="AK204" i="74"/>
  <c r="AL206" i="73"/>
  <c r="AK222" i="70"/>
  <c r="AK206" i="70"/>
  <c r="AK226" i="70" s="1"/>
  <c r="AK222" i="72"/>
  <c r="AK206" i="72"/>
  <c r="AK226" i="72" s="1"/>
  <c r="AK205" i="70"/>
  <c r="AK225" i="70" s="1"/>
  <c r="AK221" i="70"/>
  <c r="AN131" i="73"/>
  <c r="AK221" i="74"/>
  <c r="AK205" i="74"/>
  <c r="AM135" i="73"/>
  <c r="AM190" i="73"/>
  <c r="AM131" i="70"/>
  <c r="AK220" i="72"/>
  <c r="AK204" i="72"/>
  <c r="AK224" i="72" s="1"/>
  <c r="AK222" i="74"/>
  <c r="AK206" i="74"/>
  <c r="AK226" i="74" s="1"/>
  <c r="D17" i="73" l="1"/>
  <c r="B17" i="75"/>
  <c r="B17" i="73"/>
  <c r="AL202" i="74"/>
  <c r="AL210" i="74"/>
  <c r="AL200" i="74"/>
  <c r="AL201" i="74"/>
  <c r="AK225" i="73"/>
  <c r="AK225" i="75"/>
  <c r="AL210" i="73"/>
  <c r="D17" i="75"/>
  <c r="AM135" i="75"/>
  <c r="AM190" i="75"/>
  <c r="AM131" i="71"/>
  <c r="AL210" i="70"/>
  <c r="AL202" i="70"/>
  <c r="AL201" i="70"/>
  <c r="AL200" i="70"/>
  <c r="AL202" i="72"/>
  <c r="AL201" i="72"/>
  <c r="AL210" i="72"/>
  <c r="AL200" i="72"/>
  <c r="AN131" i="75"/>
  <c r="AO129" i="73"/>
  <c r="AN130" i="73"/>
  <c r="AN132" i="73" s="1"/>
  <c r="AN133" i="73" s="1"/>
  <c r="AL221" i="75"/>
  <c r="AL220" i="75"/>
  <c r="AL222" i="75"/>
  <c r="F17" i="73"/>
  <c r="AK221" i="71"/>
  <c r="AK205" i="71"/>
  <c r="AK225" i="71" s="1"/>
  <c r="AK206" i="71"/>
  <c r="AK226" i="71" s="1"/>
  <c r="AK222" i="71"/>
  <c r="AK220" i="69"/>
  <c r="AK204" i="69"/>
  <c r="AK224" i="69" s="1"/>
  <c r="AK224" i="75"/>
  <c r="AK224" i="73"/>
  <c r="AK221" i="69"/>
  <c r="AK205" i="69"/>
  <c r="AK225" i="69" s="1"/>
  <c r="AM130" i="74"/>
  <c r="AM132" i="74" s="1"/>
  <c r="AM133" i="74" s="1"/>
  <c r="AN129" i="74"/>
  <c r="F17" i="75"/>
  <c r="AM130" i="70"/>
  <c r="AM132" i="70" s="1"/>
  <c r="AM133" i="70" s="1"/>
  <c r="AN129" i="70"/>
  <c r="AM201" i="73"/>
  <c r="AM200" i="73"/>
  <c r="AM202" i="73"/>
  <c r="AK220" i="71"/>
  <c r="AK204" i="71"/>
  <c r="AK224" i="71" s="1"/>
  <c r="AK225" i="72"/>
  <c r="AK226" i="73"/>
  <c r="AK226" i="75"/>
  <c r="AK222" i="69"/>
  <c r="AK206" i="69"/>
  <c r="AK226" i="69" s="1"/>
  <c r="AK225" i="74"/>
  <c r="AK224" i="74"/>
  <c r="AK224" i="70"/>
  <c r="AM131" i="69"/>
  <c r="AN129" i="72"/>
  <c r="AM130" i="72"/>
  <c r="AM132" i="72" s="1"/>
  <c r="AM133" i="72" s="1"/>
  <c r="AL190" i="71"/>
  <c r="AL135" i="71"/>
  <c r="AL135" i="69"/>
  <c r="AL190" i="69"/>
  <c r="AL221" i="74" l="1"/>
  <c r="AL205" i="74"/>
  <c r="AN131" i="74"/>
  <c r="AL222" i="72"/>
  <c r="AL206" i="72"/>
  <c r="AL222" i="74"/>
  <c r="AL206" i="74"/>
  <c r="AL204" i="74"/>
  <c r="AL220" i="74"/>
  <c r="AM206" i="73"/>
  <c r="AM190" i="74"/>
  <c r="AM135" i="74"/>
  <c r="AL204" i="70"/>
  <c r="AL220" i="70"/>
  <c r="AL201" i="71"/>
  <c r="AL210" i="71"/>
  <c r="AL200" i="71"/>
  <c r="AL202" i="71"/>
  <c r="AM204" i="73"/>
  <c r="AL221" i="70"/>
  <c r="AL205" i="70"/>
  <c r="AL222" i="73"/>
  <c r="AL221" i="72"/>
  <c r="AL205" i="72"/>
  <c r="AN190" i="73"/>
  <c r="AN135" i="73"/>
  <c r="AL221" i="73"/>
  <c r="AN129" i="69"/>
  <c r="AM130" i="69"/>
  <c r="AM132" i="69" s="1"/>
  <c r="AM133" i="69" s="1"/>
  <c r="AN131" i="70"/>
  <c r="AO131" i="73"/>
  <c r="AM130" i="71"/>
  <c r="AM132" i="71" s="1"/>
  <c r="AM133" i="71" s="1"/>
  <c r="AN129" i="71"/>
  <c r="AL220" i="73"/>
  <c r="AM190" i="70"/>
  <c r="AM135" i="70"/>
  <c r="AN130" i="75"/>
  <c r="AN132" i="75" s="1"/>
  <c r="AN133" i="75" s="1"/>
  <c r="AO129" i="75"/>
  <c r="AL204" i="72"/>
  <c r="AL220" i="72"/>
  <c r="AM190" i="72"/>
  <c r="AM135" i="72"/>
  <c r="AN131" i="72"/>
  <c r="AL222" i="70"/>
  <c r="AL206" i="70"/>
  <c r="AM205" i="73"/>
  <c r="AL202" i="69"/>
  <c r="AL201" i="69"/>
  <c r="AL200" i="69"/>
  <c r="AL210" i="69"/>
  <c r="AM210" i="75"/>
  <c r="AM202" i="75"/>
  <c r="AM206" i="75" s="1"/>
  <c r="AM200" i="75"/>
  <c r="AM204" i="75" s="1"/>
  <c r="AM201" i="75"/>
  <c r="AM205" i="75" s="1"/>
  <c r="AM221" i="75" l="1"/>
  <c r="AM222" i="75"/>
  <c r="AM220" i="75"/>
  <c r="AO131" i="75"/>
  <c r="AN131" i="71"/>
  <c r="AL225" i="70"/>
  <c r="D17" i="70"/>
  <c r="AL226" i="72"/>
  <c r="F17" i="72"/>
  <c r="AL225" i="75"/>
  <c r="AL225" i="73"/>
  <c r="AN190" i="75"/>
  <c r="AN135" i="75"/>
  <c r="AM190" i="71"/>
  <c r="AM135" i="71"/>
  <c r="AL224" i="70"/>
  <c r="B17" i="70"/>
  <c r="AL220" i="69"/>
  <c r="AL204" i="69"/>
  <c r="AN130" i="70"/>
  <c r="AN132" i="70" s="1"/>
  <c r="AN133" i="70" s="1"/>
  <c r="AO129" i="70"/>
  <c r="AM210" i="73"/>
  <c r="AL221" i="69"/>
  <c r="AL205" i="69"/>
  <c r="AM210" i="70"/>
  <c r="AM202" i="70"/>
  <c r="AM201" i="70"/>
  <c r="AM200" i="70"/>
  <c r="AL225" i="72"/>
  <c r="D17" i="72"/>
  <c r="E17" i="72" s="1"/>
  <c r="AN130" i="72"/>
  <c r="AN132" i="72" s="1"/>
  <c r="AN133" i="72" s="1"/>
  <c r="AO129" i="72"/>
  <c r="AL222" i="69"/>
  <c r="AL206" i="69"/>
  <c r="AM135" i="69"/>
  <c r="AM190" i="69"/>
  <c r="AL222" i="71"/>
  <c r="AL206" i="71"/>
  <c r="AN130" i="74"/>
  <c r="AN132" i="74" s="1"/>
  <c r="AN133" i="74" s="1"/>
  <c r="AO129" i="74"/>
  <c r="AN201" i="73"/>
  <c r="AN200" i="73"/>
  <c r="AN202" i="73"/>
  <c r="AM202" i="72"/>
  <c r="AM201" i="72"/>
  <c r="AM210" i="72"/>
  <c r="AM200" i="72"/>
  <c r="AN131" i="69"/>
  <c r="AL220" i="71"/>
  <c r="AL204" i="71"/>
  <c r="AL224" i="74"/>
  <c r="B17" i="74"/>
  <c r="AL225" i="74"/>
  <c r="D17" i="74"/>
  <c r="E17" i="74" s="1"/>
  <c r="AL226" i="70"/>
  <c r="F17" i="70"/>
  <c r="AL224" i="73"/>
  <c r="AL224" i="75"/>
  <c r="AL221" i="71"/>
  <c r="AL205" i="71"/>
  <c r="AO130" i="73"/>
  <c r="AO132" i="73" s="1"/>
  <c r="AO133" i="73" s="1"/>
  <c r="AP129" i="73"/>
  <c r="AM202" i="74"/>
  <c r="AM201" i="74"/>
  <c r="AM210" i="74"/>
  <c r="AM200" i="74"/>
  <c r="AL224" i="72"/>
  <c r="B17" i="72"/>
  <c r="AL226" i="74"/>
  <c r="F17" i="74"/>
  <c r="AL226" i="73"/>
  <c r="AL226" i="75"/>
  <c r="G17" i="74" l="1"/>
  <c r="AM221" i="74"/>
  <c r="AM205" i="74"/>
  <c r="AM222" i="72"/>
  <c r="AM206" i="72"/>
  <c r="AL226" i="69"/>
  <c r="F17" i="69"/>
  <c r="G17" i="69" s="1"/>
  <c r="AN202" i="75"/>
  <c r="AN206" i="75" s="1"/>
  <c r="AN201" i="75"/>
  <c r="AN205" i="75" s="1"/>
  <c r="AN210" i="75"/>
  <c r="AN200" i="75"/>
  <c r="AN204" i="75" s="1"/>
  <c r="AN206" i="73"/>
  <c r="AM220" i="74"/>
  <c r="AM204" i="74"/>
  <c r="C17" i="74"/>
  <c r="AL224" i="71"/>
  <c r="B17" i="71"/>
  <c r="C17" i="71" s="1"/>
  <c r="AP129" i="75"/>
  <c r="AO130" i="75"/>
  <c r="AO132" i="75" s="1"/>
  <c r="AO133" i="75" s="1"/>
  <c r="AM220" i="73"/>
  <c r="AM221" i="73"/>
  <c r="AN205" i="73"/>
  <c r="AM222" i="73"/>
  <c r="C17" i="70"/>
  <c r="AO131" i="74"/>
  <c r="AM204" i="70"/>
  <c r="AM224" i="70" s="1"/>
  <c r="AM220" i="70"/>
  <c r="AO131" i="70"/>
  <c r="AN204" i="73"/>
  <c r="G17" i="75"/>
  <c r="G17" i="73"/>
  <c r="AP131" i="73"/>
  <c r="C17" i="73"/>
  <c r="C17" i="75"/>
  <c r="AN130" i="69"/>
  <c r="AN132" i="69" s="1"/>
  <c r="AN133" i="69" s="1"/>
  <c r="AO129" i="69"/>
  <c r="AN190" i="74"/>
  <c r="AN135" i="74"/>
  <c r="AM221" i="70"/>
  <c r="AM205" i="70"/>
  <c r="AM225" i="70" s="1"/>
  <c r="AN190" i="70"/>
  <c r="AN135" i="70"/>
  <c r="E17" i="75"/>
  <c r="E17" i="73"/>
  <c r="AL224" i="69"/>
  <c r="B17" i="69"/>
  <c r="C17" i="69" s="1"/>
  <c r="G17" i="72"/>
  <c r="AO131" i="72"/>
  <c r="AL226" i="71"/>
  <c r="F17" i="71"/>
  <c r="G17" i="71" s="1"/>
  <c r="AL225" i="71"/>
  <c r="D17" i="71"/>
  <c r="E17" i="71" s="1"/>
  <c r="AM220" i="72"/>
  <c r="AM204" i="72"/>
  <c r="AM224" i="72" s="1"/>
  <c r="C17" i="72"/>
  <c r="AM201" i="69"/>
  <c r="AM210" i="69"/>
  <c r="AM200" i="69"/>
  <c r="AM202" i="69"/>
  <c r="AL225" i="69"/>
  <c r="D17" i="69"/>
  <c r="E17" i="69" s="1"/>
  <c r="AM202" i="71"/>
  <c r="AM201" i="71"/>
  <c r="AM210" i="71"/>
  <c r="AM200" i="71"/>
  <c r="E17" i="70"/>
  <c r="AN130" i="71"/>
  <c r="AN132" i="71" s="1"/>
  <c r="AN133" i="71" s="1"/>
  <c r="AO129" i="71"/>
  <c r="AN135" i="72"/>
  <c r="AN190" i="72"/>
  <c r="AM206" i="74"/>
  <c r="AM226" i="74" s="1"/>
  <c r="AM222" i="74"/>
  <c r="AO190" i="73"/>
  <c r="AO135" i="73"/>
  <c r="G17" i="70"/>
  <c r="AM222" i="70"/>
  <c r="AM206" i="70"/>
  <c r="AM226" i="70" s="1"/>
  <c r="AM221" i="72"/>
  <c r="AM205" i="72"/>
  <c r="AM225" i="72" s="1"/>
  <c r="AM225" i="74" l="1"/>
  <c r="AO200" i="73"/>
  <c r="AO202" i="73"/>
  <c r="AO201" i="73"/>
  <c r="AO130" i="70"/>
  <c r="AO132" i="70" s="1"/>
  <c r="AO133" i="70" s="1"/>
  <c r="AP129" i="70"/>
  <c r="AP131" i="75"/>
  <c r="AM220" i="69"/>
  <c r="AM204" i="69"/>
  <c r="AM224" i="69" s="1"/>
  <c r="AP129" i="74"/>
  <c r="AO130" i="74"/>
  <c r="AO132" i="74" s="1"/>
  <c r="AO133" i="74" s="1"/>
  <c r="AN220" i="75"/>
  <c r="AN221" i="75"/>
  <c r="AN222" i="75"/>
  <c r="AN210" i="73"/>
  <c r="AP130" i="73"/>
  <c r="AP132" i="73" s="1"/>
  <c r="AP133" i="73" s="1"/>
  <c r="AQ129" i="73"/>
  <c r="AM206" i="69"/>
  <c r="AM226" i="69" s="1"/>
  <c r="AM222" i="69"/>
  <c r="AN190" i="71"/>
  <c r="AN135" i="71"/>
  <c r="AM221" i="69"/>
  <c r="AM205" i="69"/>
  <c r="AM225" i="69" s="1"/>
  <c r="AO131" i="69"/>
  <c r="AM225" i="75"/>
  <c r="AM225" i="73"/>
  <c r="AM224" i="74"/>
  <c r="AN202" i="72"/>
  <c r="AN201" i="72"/>
  <c r="AN210" i="72"/>
  <c r="AN200" i="72"/>
  <c r="AN201" i="74"/>
  <c r="AN210" i="74"/>
  <c r="AN202" i="74"/>
  <c r="AN200" i="74"/>
  <c r="AN135" i="69"/>
  <c r="AN190" i="69"/>
  <c r="AM220" i="71"/>
  <c r="AM204" i="71"/>
  <c r="AM224" i="71" s="1"/>
  <c r="AO131" i="71"/>
  <c r="AM205" i="71"/>
  <c r="AM225" i="71" s="1"/>
  <c r="AM221" i="71"/>
  <c r="AO130" i="72"/>
  <c r="AO132" i="72" s="1"/>
  <c r="AO133" i="72" s="1"/>
  <c r="AP129" i="72"/>
  <c r="AM226" i="75"/>
  <c r="AM226" i="73"/>
  <c r="AM224" i="73"/>
  <c r="AM224" i="75"/>
  <c r="AM226" i="72"/>
  <c r="AN202" i="70"/>
  <c r="AN201" i="70"/>
  <c r="AN200" i="70"/>
  <c r="AN210" i="70"/>
  <c r="AM206" i="71"/>
  <c r="AM226" i="71" s="1"/>
  <c r="AM222" i="71"/>
  <c r="AO190" i="75"/>
  <c r="AO135" i="75"/>
  <c r="AN222" i="73" l="1"/>
  <c r="AQ129" i="75"/>
  <c r="AP130" i="75"/>
  <c r="AP132" i="75" s="1"/>
  <c r="AP133" i="75" s="1"/>
  <c r="AO201" i="75"/>
  <c r="AO205" i="75" s="1"/>
  <c r="AO200" i="75"/>
  <c r="AO204" i="75" s="1"/>
  <c r="AO202" i="75"/>
  <c r="AO206" i="75" s="1"/>
  <c r="AP129" i="71"/>
  <c r="AO130" i="71"/>
  <c r="AO132" i="71" s="1"/>
  <c r="AO133" i="71" s="1"/>
  <c r="AN210" i="69"/>
  <c r="AN200" i="69"/>
  <c r="AN201" i="69"/>
  <c r="AN202" i="69"/>
  <c r="AN220" i="73"/>
  <c r="AN222" i="74"/>
  <c r="AN206" i="74"/>
  <c r="AN226" i="74" s="1"/>
  <c r="AN220" i="74"/>
  <c r="AN204" i="74"/>
  <c r="AN221" i="74"/>
  <c r="AN205" i="74"/>
  <c r="AQ131" i="73"/>
  <c r="AO205" i="73"/>
  <c r="AO210" i="75"/>
  <c r="AN220" i="72"/>
  <c r="AN204" i="72"/>
  <c r="AN224" i="72" s="1"/>
  <c r="AP190" i="73"/>
  <c r="AP135" i="73"/>
  <c r="AO206" i="73"/>
  <c r="AP131" i="70"/>
  <c r="AN202" i="71"/>
  <c r="AN201" i="71"/>
  <c r="AN210" i="71"/>
  <c r="AN200" i="71"/>
  <c r="AO190" i="74"/>
  <c r="AO135" i="74"/>
  <c r="AO204" i="73"/>
  <c r="AO190" i="70"/>
  <c r="AO135" i="70"/>
  <c r="AN221" i="70"/>
  <c r="AN205" i="70"/>
  <c r="AP131" i="72"/>
  <c r="AN221" i="72"/>
  <c r="AN205" i="72"/>
  <c r="AP131" i="74"/>
  <c r="AN222" i="70"/>
  <c r="AN206" i="70"/>
  <c r="AN226" i="70" s="1"/>
  <c r="AO135" i="72"/>
  <c r="AO190" i="72"/>
  <c r="AN206" i="72"/>
  <c r="AN226" i="72" s="1"/>
  <c r="AN222" i="72"/>
  <c r="AO130" i="69"/>
  <c r="AO132" i="69" s="1"/>
  <c r="AO133" i="69" s="1"/>
  <c r="AP129" i="69"/>
  <c r="AN220" i="70"/>
  <c r="AN204" i="70"/>
  <c r="AN224" i="70" s="1"/>
  <c r="AN221" i="73"/>
  <c r="AN225" i="72" l="1"/>
  <c r="AN225" i="74"/>
  <c r="AO202" i="70"/>
  <c r="AO201" i="70"/>
  <c r="AO200" i="70"/>
  <c r="AO210" i="70"/>
  <c r="AO190" i="71"/>
  <c r="AO135" i="71"/>
  <c r="AP131" i="71"/>
  <c r="AP202" i="73"/>
  <c r="AP201" i="73"/>
  <c r="AP200" i="73"/>
  <c r="AO220" i="75"/>
  <c r="AO222" i="75"/>
  <c r="AO221" i="75"/>
  <c r="AP130" i="74"/>
  <c r="AP132" i="74" s="1"/>
  <c r="AP133" i="74" s="1"/>
  <c r="AQ129" i="74"/>
  <c r="AO202" i="74"/>
  <c r="AO201" i="74"/>
  <c r="AO210" i="74"/>
  <c r="AO200" i="74"/>
  <c r="AO202" i="72"/>
  <c r="AO201" i="72"/>
  <c r="AO210" i="72"/>
  <c r="AO200" i="72"/>
  <c r="AN220" i="71"/>
  <c r="AN204" i="71"/>
  <c r="AN224" i="71" s="1"/>
  <c r="AP190" i="75"/>
  <c r="AP135" i="75"/>
  <c r="AP131" i="69"/>
  <c r="AQ130" i="73"/>
  <c r="AQ132" i="73" s="1"/>
  <c r="AQ133" i="73" s="1"/>
  <c r="AR129" i="73"/>
  <c r="AP130" i="72"/>
  <c r="AP132" i="72" s="1"/>
  <c r="AP133" i="72" s="1"/>
  <c r="AQ129" i="72"/>
  <c r="AN224" i="75"/>
  <c r="AN224" i="73"/>
  <c r="AQ131" i="75"/>
  <c r="AN221" i="71"/>
  <c r="AN205" i="71"/>
  <c r="AN225" i="71" s="1"/>
  <c r="AO210" i="73"/>
  <c r="AN222" i="69"/>
  <c r="AN206" i="69"/>
  <c r="AN226" i="69" s="1"/>
  <c r="AO190" i="69"/>
  <c r="AO135" i="69"/>
  <c r="AN225" i="73"/>
  <c r="AN225" i="75"/>
  <c r="AN225" i="70"/>
  <c r="AN221" i="69"/>
  <c r="AN205" i="69"/>
  <c r="AN225" i="69" s="1"/>
  <c r="AN222" i="71"/>
  <c r="AN206" i="71"/>
  <c r="AN226" i="71" s="1"/>
  <c r="AP130" i="70"/>
  <c r="AP132" i="70" s="1"/>
  <c r="AP133" i="70" s="1"/>
  <c r="AQ129" i="70"/>
  <c r="AN220" i="69"/>
  <c r="AN204" i="69"/>
  <c r="AN224" i="69" s="1"/>
  <c r="AN224" i="74"/>
  <c r="AN226" i="73"/>
  <c r="AN226" i="75"/>
  <c r="AO220" i="74" l="1"/>
  <c r="AO204" i="74"/>
  <c r="AP201" i="75"/>
  <c r="AP205" i="75" s="1"/>
  <c r="AP200" i="75"/>
  <c r="AP204" i="75" s="1"/>
  <c r="AP202" i="75"/>
  <c r="AP206" i="75" s="1"/>
  <c r="AP205" i="73"/>
  <c r="AO220" i="73"/>
  <c r="AP206" i="73"/>
  <c r="AO221" i="74"/>
  <c r="AO205" i="74"/>
  <c r="AO222" i="73"/>
  <c r="AO210" i="69"/>
  <c r="AO200" i="69"/>
  <c r="AO201" i="69"/>
  <c r="AO202" i="69"/>
  <c r="AP210" i="75"/>
  <c r="AO206" i="74"/>
  <c r="AO226" i="74" s="1"/>
  <c r="AO222" i="74"/>
  <c r="AR131" i="73"/>
  <c r="AQ131" i="74"/>
  <c r="AO202" i="71"/>
  <c r="AO201" i="71"/>
  <c r="AO210" i="71"/>
  <c r="AO200" i="71"/>
  <c r="AP135" i="72"/>
  <c r="AP190" i="72"/>
  <c r="AP130" i="71"/>
  <c r="AP132" i="71" s="1"/>
  <c r="AP133" i="71" s="1"/>
  <c r="AQ129" i="71"/>
  <c r="AQ190" i="73"/>
  <c r="AQ135" i="73"/>
  <c r="AO220" i="72"/>
  <c r="AO204" i="72"/>
  <c r="AO224" i="72" s="1"/>
  <c r="AP190" i="74"/>
  <c r="AP135" i="74"/>
  <c r="AQ130" i="75"/>
  <c r="AQ132" i="75" s="1"/>
  <c r="AQ133" i="75" s="1"/>
  <c r="AR129" i="75"/>
  <c r="AO221" i="73"/>
  <c r="AP130" i="69"/>
  <c r="AP132" i="69" s="1"/>
  <c r="AP133" i="69" s="1"/>
  <c r="AQ129" i="69"/>
  <c r="AO221" i="72"/>
  <c r="AO205" i="72"/>
  <c r="AO220" i="70"/>
  <c r="AO204" i="70"/>
  <c r="AO224" i="70" s="1"/>
  <c r="AQ131" i="72"/>
  <c r="AQ131" i="70"/>
  <c r="AO206" i="72"/>
  <c r="AO226" i="72" s="1"/>
  <c r="AO222" i="72"/>
  <c r="AO221" i="70"/>
  <c r="AO205" i="70"/>
  <c r="AP135" i="70"/>
  <c r="AP190" i="70"/>
  <c r="AP204" i="73"/>
  <c r="AO222" i="70"/>
  <c r="AO206" i="70"/>
  <c r="AO226" i="70" s="1"/>
  <c r="AO225" i="70" l="1"/>
  <c r="AQ130" i="72"/>
  <c r="AQ132" i="72" s="1"/>
  <c r="AQ133" i="72" s="1"/>
  <c r="AR129" i="72"/>
  <c r="AP202" i="74"/>
  <c r="AP210" i="74"/>
  <c r="AP200" i="74"/>
  <c r="AP201" i="74"/>
  <c r="AO222" i="71"/>
  <c r="AO206" i="71"/>
  <c r="AO226" i="71" s="1"/>
  <c r="AO205" i="69"/>
  <c r="AO225" i="69" s="1"/>
  <c r="AO221" i="69"/>
  <c r="AR129" i="74"/>
  <c r="AQ130" i="74"/>
  <c r="AQ132" i="74" s="1"/>
  <c r="AQ133" i="74" s="1"/>
  <c r="AO220" i="69"/>
  <c r="AO204" i="69"/>
  <c r="AO224" i="69" s="1"/>
  <c r="AR131" i="75"/>
  <c r="AQ202" i="73"/>
  <c r="AQ201" i="73"/>
  <c r="AQ200" i="73"/>
  <c r="AQ190" i="75"/>
  <c r="AQ135" i="75"/>
  <c r="AQ131" i="71"/>
  <c r="AR130" i="73"/>
  <c r="AR132" i="73" s="1"/>
  <c r="AR133" i="73" s="1"/>
  <c r="AS129" i="73"/>
  <c r="AQ131" i="69"/>
  <c r="AP190" i="71"/>
  <c r="AP135" i="71"/>
  <c r="AP201" i="72"/>
  <c r="AP210" i="72"/>
  <c r="AP200" i="72"/>
  <c r="AP202" i="72"/>
  <c r="AP190" i="69"/>
  <c r="AP135" i="69"/>
  <c r="AO226" i="73"/>
  <c r="AO226" i="75"/>
  <c r="AO224" i="73"/>
  <c r="AO224" i="75"/>
  <c r="AO224" i="74"/>
  <c r="AO220" i="71"/>
  <c r="AO204" i="71"/>
  <c r="AO224" i="71" s="1"/>
  <c r="AP210" i="73"/>
  <c r="AP210" i="70"/>
  <c r="AP202" i="70"/>
  <c r="AP201" i="70"/>
  <c r="AP200" i="70"/>
  <c r="AP222" i="75"/>
  <c r="AP221" i="75"/>
  <c r="AP220" i="75"/>
  <c r="AO225" i="75"/>
  <c r="AO225" i="73"/>
  <c r="AO225" i="72"/>
  <c r="AQ130" i="70"/>
  <c r="AQ132" i="70" s="1"/>
  <c r="AQ133" i="70" s="1"/>
  <c r="AR129" i="70"/>
  <c r="AO205" i="71"/>
  <c r="AO225" i="71" s="1"/>
  <c r="AO221" i="71"/>
  <c r="AO222" i="69"/>
  <c r="AO206" i="69"/>
  <c r="AO226" i="69" s="1"/>
  <c r="AO225" i="74"/>
  <c r="AP222" i="73" l="1"/>
  <c r="AP220" i="70"/>
  <c r="AP204" i="70"/>
  <c r="AP220" i="72"/>
  <c r="AP204" i="72"/>
  <c r="AQ205" i="73"/>
  <c r="AP221" i="70"/>
  <c r="AP205" i="70"/>
  <c r="AR129" i="71"/>
  <c r="AQ130" i="71"/>
  <c r="AQ132" i="71" s="1"/>
  <c r="AQ133" i="71" s="1"/>
  <c r="AQ206" i="73"/>
  <c r="AQ202" i="75"/>
  <c r="AQ206" i="75" s="1"/>
  <c r="AQ201" i="75"/>
  <c r="AQ205" i="75" s="1"/>
  <c r="AQ200" i="75"/>
  <c r="AQ204" i="75" s="1"/>
  <c r="AS129" i="75"/>
  <c r="AR130" i="75"/>
  <c r="AR132" i="75" s="1"/>
  <c r="AR133" i="75" s="1"/>
  <c r="AP202" i="71"/>
  <c r="AP201" i="71"/>
  <c r="AP210" i="71"/>
  <c r="AP200" i="71"/>
  <c r="AP221" i="74"/>
  <c r="AP205" i="74"/>
  <c r="AR131" i="70"/>
  <c r="AQ130" i="69"/>
  <c r="AQ132" i="69" s="1"/>
  <c r="AQ133" i="69" s="1"/>
  <c r="AR129" i="69"/>
  <c r="AP220" i="74"/>
  <c r="AP204" i="74"/>
  <c r="AQ135" i="70"/>
  <c r="AQ190" i="70"/>
  <c r="AP222" i="74"/>
  <c r="AP206" i="74"/>
  <c r="AP226" i="74" s="1"/>
  <c r="AP221" i="72"/>
  <c r="AP205" i="72"/>
  <c r="AP220" i="73"/>
  <c r="AP202" i="69"/>
  <c r="AP210" i="69"/>
  <c r="AP201" i="69"/>
  <c r="AP200" i="69"/>
  <c r="AS131" i="73"/>
  <c r="AR131" i="72"/>
  <c r="AP222" i="70"/>
  <c r="AP206" i="70"/>
  <c r="AP226" i="70" s="1"/>
  <c r="AP221" i="73"/>
  <c r="AR190" i="73"/>
  <c r="AR135" i="73"/>
  <c r="AQ135" i="74"/>
  <c r="AQ190" i="74"/>
  <c r="AQ135" i="72"/>
  <c r="AQ190" i="72"/>
  <c r="AP206" i="72"/>
  <c r="AP226" i="72" s="1"/>
  <c r="AP222" i="72"/>
  <c r="AQ204" i="73"/>
  <c r="AR131" i="74"/>
  <c r="AP224" i="74" l="1"/>
  <c r="AP224" i="70"/>
  <c r="AP225" i="75"/>
  <c r="AP225" i="73"/>
  <c r="AP221" i="69"/>
  <c r="AP205" i="69"/>
  <c r="AP225" i="69" s="1"/>
  <c r="AQ210" i="70"/>
  <c r="AQ202" i="70"/>
  <c r="AQ201" i="70"/>
  <c r="AQ200" i="70"/>
  <c r="AQ201" i="72"/>
  <c r="AQ210" i="72"/>
  <c r="AQ200" i="72"/>
  <c r="AQ202" i="72"/>
  <c r="AQ190" i="71"/>
  <c r="AQ135" i="71"/>
  <c r="AP220" i="71"/>
  <c r="AP204" i="71"/>
  <c r="AP224" i="71" s="1"/>
  <c r="AP221" i="71"/>
  <c r="AP205" i="71"/>
  <c r="AP225" i="71" s="1"/>
  <c r="AP222" i="71"/>
  <c r="AP206" i="71"/>
  <c r="AP226" i="71" s="1"/>
  <c r="AR131" i="71"/>
  <c r="AQ190" i="69"/>
  <c r="AQ135" i="69"/>
  <c r="AQ202" i="74"/>
  <c r="AQ201" i="74"/>
  <c r="AQ210" i="74"/>
  <c r="AQ200" i="74"/>
  <c r="AR135" i="75"/>
  <c r="AR190" i="75"/>
  <c r="AP225" i="70"/>
  <c r="AS129" i="72"/>
  <c r="AR130" i="72"/>
  <c r="AR132" i="72" s="1"/>
  <c r="AR133" i="72" s="1"/>
  <c r="AP224" i="75"/>
  <c r="AP224" i="73"/>
  <c r="AS131" i="75"/>
  <c r="AQ210" i="73"/>
  <c r="AP225" i="74"/>
  <c r="AQ210" i="75"/>
  <c r="AP226" i="73"/>
  <c r="AP226" i="75"/>
  <c r="AP220" i="69"/>
  <c r="AP204" i="69"/>
  <c r="AP224" i="69" s="1"/>
  <c r="AS129" i="70"/>
  <c r="AR130" i="70"/>
  <c r="AR132" i="70" s="1"/>
  <c r="AR133" i="70" s="1"/>
  <c r="AP225" i="72"/>
  <c r="AP224" i="72"/>
  <c r="AP222" i="69"/>
  <c r="AP206" i="69"/>
  <c r="AP226" i="69" s="1"/>
  <c r="AR130" i="74"/>
  <c r="AR132" i="74" s="1"/>
  <c r="AR133" i="74" s="1"/>
  <c r="AS129" i="74"/>
  <c r="AR202" i="73"/>
  <c r="AR201" i="73"/>
  <c r="AR200" i="73"/>
  <c r="AS130" i="73"/>
  <c r="AS132" i="73" s="1"/>
  <c r="AS133" i="73" s="1"/>
  <c r="AT129" i="73"/>
  <c r="AR131" i="69"/>
  <c r="AR205" i="73" l="1"/>
  <c r="AQ202" i="69"/>
  <c r="AQ210" i="69"/>
  <c r="AQ201" i="69"/>
  <c r="AQ200" i="69"/>
  <c r="AQ221" i="72"/>
  <c r="AQ205" i="72"/>
  <c r="AR206" i="73"/>
  <c r="AR190" i="72"/>
  <c r="AR135" i="72"/>
  <c r="AS131" i="72"/>
  <c r="AS129" i="71"/>
  <c r="AR130" i="71"/>
  <c r="AR132" i="71" s="1"/>
  <c r="AR133" i="71" s="1"/>
  <c r="AQ222" i="70"/>
  <c r="AQ206" i="70"/>
  <c r="AQ221" i="70"/>
  <c r="AQ205" i="70"/>
  <c r="AQ221" i="73"/>
  <c r="AR200" i="75"/>
  <c r="AR204" i="75" s="1"/>
  <c r="AR202" i="75"/>
  <c r="AR206" i="75" s="1"/>
  <c r="AR201" i="75"/>
  <c r="AR205" i="75" s="1"/>
  <c r="AQ204" i="74"/>
  <c r="AQ220" i="74"/>
  <c r="AQ220" i="70"/>
  <c r="AQ204" i="70"/>
  <c r="AR130" i="69"/>
  <c r="AR132" i="69" s="1"/>
  <c r="AR133" i="69" s="1"/>
  <c r="AS129" i="69"/>
  <c r="AQ222" i="73"/>
  <c r="AR190" i="74"/>
  <c r="AR135" i="74"/>
  <c r="AQ222" i="75"/>
  <c r="AQ220" i="75"/>
  <c r="AQ221" i="75"/>
  <c r="AQ202" i="71"/>
  <c r="AQ201" i="71"/>
  <c r="AQ210" i="71"/>
  <c r="AQ200" i="71"/>
  <c r="AR210" i="75"/>
  <c r="AQ220" i="73"/>
  <c r="AT131" i="73"/>
  <c r="AS130" i="75"/>
  <c r="AS132" i="75" s="1"/>
  <c r="AS133" i="75" s="1"/>
  <c r="AT129" i="75"/>
  <c r="AS190" i="73"/>
  <c r="AS135" i="73"/>
  <c r="AR135" i="70"/>
  <c r="AR190" i="70"/>
  <c r="AQ221" i="74"/>
  <c r="AQ205" i="74"/>
  <c r="AQ225" i="74" s="1"/>
  <c r="AQ222" i="72"/>
  <c r="AQ206" i="72"/>
  <c r="AQ226" i="72" s="1"/>
  <c r="AS131" i="74"/>
  <c r="AR204" i="73"/>
  <c r="AS131" i="70"/>
  <c r="AQ222" i="74"/>
  <c r="AQ206" i="74"/>
  <c r="AQ220" i="72"/>
  <c r="AQ204" i="72"/>
  <c r="AQ224" i="72" s="1"/>
  <c r="AQ224" i="70" l="1"/>
  <c r="AQ224" i="74"/>
  <c r="AS190" i="75"/>
  <c r="AS135" i="75"/>
  <c r="AQ204" i="71"/>
  <c r="AQ224" i="71" s="1"/>
  <c r="AQ220" i="71"/>
  <c r="AQ226" i="73"/>
  <c r="AQ226" i="75"/>
  <c r="AS131" i="71"/>
  <c r="AS130" i="74"/>
  <c r="AS132" i="74" s="1"/>
  <c r="AS133" i="74" s="1"/>
  <c r="AT129" i="74"/>
  <c r="AT130" i="73"/>
  <c r="AT132" i="73" s="1"/>
  <c r="AT133" i="73" s="1"/>
  <c r="AU129" i="73"/>
  <c r="AS131" i="69"/>
  <c r="AS130" i="72"/>
  <c r="AS132" i="72" s="1"/>
  <c r="AS133" i="72" s="1"/>
  <c r="AT129" i="72"/>
  <c r="AQ222" i="69"/>
  <c r="AQ206" i="69"/>
  <c r="AQ226" i="69" s="1"/>
  <c r="AR210" i="72"/>
  <c r="AR200" i="72"/>
  <c r="AR201" i="72"/>
  <c r="AR202" i="72"/>
  <c r="AQ221" i="71"/>
  <c r="AQ205" i="71"/>
  <c r="AQ225" i="71" s="1"/>
  <c r="AQ222" i="71"/>
  <c r="AQ206" i="71"/>
  <c r="AQ226" i="71" s="1"/>
  <c r="AR201" i="70"/>
  <c r="AR200" i="70"/>
  <c r="AR210" i="70"/>
  <c r="AR202" i="70"/>
  <c r="AR210" i="73"/>
  <c r="AQ226" i="70"/>
  <c r="AQ225" i="72"/>
  <c r="AR190" i="69"/>
  <c r="AR135" i="69"/>
  <c r="AQ226" i="74"/>
  <c r="AQ224" i="75"/>
  <c r="AQ224" i="73"/>
  <c r="AQ225" i="73"/>
  <c r="AQ225" i="75"/>
  <c r="AQ220" i="69"/>
  <c r="AQ204" i="69"/>
  <c r="AQ224" i="69" s="1"/>
  <c r="AR222" i="75"/>
  <c r="AR220" i="75"/>
  <c r="AR221" i="75"/>
  <c r="AT129" i="70"/>
  <c r="AS130" i="70"/>
  <c r="AS132" i="70" s="1"/>
  <c r="AS133" i="70" s="1"/>
  <c r="AR202" i="74"/>
  <c r="AR201" i="74"/>
  <c r="AR210" i="74"/>
  <c r="AR200" i="74"/>
  <c r="AS202" i="73"/>
  <c r="AS201" i="73"/>
  <c r="AS200" i="73"/>
  <c r="AT131" i="75"/>
  <c r="AQ225" i="70"/>
  <c r="AR190" i="71"/>
  <c r="AR135" i="71"/>
  <c r="AQ221" i="69"/>
  <c r="AQ205" i="69"/>
  <c r="AQ225" i="69" s="1"/>
  <c r="AR202" i="71" l="1"/>
  <c r="AR201" i="71"/>
  <c r="AR210" i="71"/>
  <c r="AR200" i="71"/>
  <c r="AR221" i="74"/>
  <c r="AR205" i="74"/>
  <c r="AR222" i="72"/>
  <c r="AR206" i="72"/>
  <c r="AU131" i="73"/>
  <c r="AR222" i="74"/>
  <c r="AR206" i="74"/>
  <c r="AT190" i="73"/>
  <c r="AT135" i="73"/>
  <c r="AS130" i="69"/>
  <c r="AS132" i="69" s="1"/>
  <c r="AS133" i="69" s="1"/>
  <c r="AT129" i="69"/>
  <c r="AT131" i="70"/>
  <c r="AT130" i="75"/>
  <c r="AT132" i="75" s="1"/>
  <c r="AT133" i="75" s="1"/>
  <c r="AU129" i="75"/>
  <c r="AR222" i="73"/>
  <c r="AR220" i="73"/>
  <c r="AT131" i="74"/>
  <c r="AS204" i="73"/>
  <c r="AR221" i="73"/>
  <c r="AS190" i="74"/>
  <c r="AS135" i="74"/>
  <c r="AS201" i="75"/>
  <c r="AS205" i="75" s="1"/>
  <c r="AS200" i="75"/>
  <c r="AS204" i="75" s="1"/>
  <c r="AS202" i="75"/>
  <c r="AS206" i="75" s="1"/>
  <c r="AS205" i="73"/>
  <c r="AR222" i="70"/>
  <c r="AR206" i="70"/>
  <c r="AR226" i="70" s="1"/>
  <c r="AT129" i="71"/>
  <c r="AS130" i="71"/>
  <c r="AS132" i="71" s="1"/>
  <c r="AS133" i="71" s="1"/>
  <c r="AS135" i="70"/>
  <c r="AS190" i="70"/>
  <c r="AR202" i="69"/>
  <c r="AR201" i="69"/>
  <c r="AR210" i="69"/>
  <c r="AR200" i="69"/>
  <c r="AS206" i="73"/>
  <c r="AR220" i="70"/>
  <c r="AR204" i="70"/>
  <c r="AR224" i="70" s="1"/>
  <c r="AT131" i="72"/>
  <c r="AR221" i="72"/>
  <c r="AR205" i="72"/>
  <c r="AR220" i="72"/>
  <c r="AR204" i="72"/>
  <c r="AR224" i="72" s="1"/>
  <c r="AR220" i="74"/>
  <c r="AR204" i="74"/>
  <c r="AR224" i="74" s="1"/>
  <c r="AR221" i="70"/>
  <c r="AR205" i="70"/>
  <c r="AR225" i="70" s="1"/>
  <c r="AS190" i="72"/>
  <c r="AS135" i="72"/>
  <c r="AR226" i="72" l="1"/>
  <c r="AS201" i="74"/>
  <c r="AS210" i="74"/>
  <c r="AS200" i="74"/>
  <c r="AS202" i="74"/>
  <c r="AR226" i="75"/>
  <c r="AR226" i="73"/>
  <c r="AU130" i="73"/>
  <c r="AU132" i="73" s="1"/>
  <c r="AU133" i="73" s="1"/>
  <c r="AV129" i="73"/>
  <c r="AR222" i="69"/>
  <c r="AR206" i="69"/>
  <c r="AR226" i="69" s="1"/>
  <c r="AS135" i="71"/>
  <c r="AS190" i="71"/>
  <c r="AT130" i="74"/>
  <c r="AT132" i="74" s="1"/>
  <c r="AT133" i="74" s="1"/>
  <c r="AU129" i="74"/>
  <c r="AU131" i="75"/>
  <c r="AT131" i="71"/>
  <c r="AT130" i="70"/>
  <c r="AT132" i="70" s="1"/>
  <c r="AT133" i="70" s="1"/>
  <c r="AU129" i="70"/>
  <c r="AR225" i="75"/>
  <c r="AR225" i="73"/>
  <c r="AR225" i="74"/>
  <c r="AT131" i="69"/>
  <c r="AT190" i="75"/>
  <c r="AT135" i="75"/>
  <c r="AR225" i="72"/>
  <c r="AR224" i="75"/>
  <c r="AR224" i="73"/>
  <c r="AS190" i="69"/>
  <c r="AS135" i="69"/>
  <c r="AR220" i="71"/>
  <c r="AR204" i="71"/>
  <c r="AR224" i="71" s="1"/>
  <c r="AS210" i="73"/>
  <c r="AS201" i="70"/>
  <c r="AS200" i="70"/>
  <c r="AS210" i="70"/>
  <c r="AS202" i="70"/>
  <c r="AT201" i="73"/>
  <c r="AT202" i="73"/>
  <c r="AT200" i="73"/>
  <c r="AR221" i="71"/>
  <c r="AR205" i="71"/>
  <c r="AR225" i="71" s="1"/>
  <c r="AS210" i="72"/>
  <c r="AS200" i="72"/>
  <c r="AS202" i="72"/>
  <c r="AS201" i="72"/>
  <c r="AR220" i="69"/>
  <c r="AR204" i="69"/>
  <c r="AR224" i="69" s="1"/>
  <c r="AS210" i="75"/>
  <c r="AR222" i="71"/>
  <c r="AR206" i="71"/>
  <c r="AR226" i="71" s="1"/>
  <c r="AR226" i="74"/>
  <c r="AT130" i="72"/>
  <c r="AT132" i="72" s="1"/>
  <c r="AT133" i="72" s="1"/>
  <c r="AU129" i="72"/>
  <c r="AR221" i="69"/>
  <c r="AR205" i="69"/>
  <c r="AR225" i="69" s="1"/>
  <c r="AS222" i="72" l="1"/>
  <c r="AS206" i="72"/>
  <c r="AS222" i="73"/>
  <c r="AU131" i="70"/>
  <c r="AV131" i="73"/>
  <c r="AS220" i="72"/>
  <c r="AS204" i="72"/>
  <c r="AT190" i="70"/>
  <c r="AT135" i="70"/>
  <c r="AU190" i="73"/>
  <c r="AU135" i="73"/>
  <c r="AU130" i="75"/>
  <c r="AU132" i="75" s="1"/>
  <c r="AU133" i="75" s="1"/>
  <c r="AV129" i="75"/>
  <c r="AS222" i="70"/>
  <c r="AS206" i="70"/>
  <c r="AS226" i="70" s="1"/>
  <c r="AS201" i="69"/>
  <c r="AS210" i="69"/>
  <c r="AS200" i="69"/>
  <c r="AS202" i="69"/>
  <c r="AS220" i="70"/>
  <c r="AS204" i="70"/>
  <c r="AT206" i="73"/>
  <c r="AU131" i="74"/>
  <c r="AS221" i="70"/>
  <c r="AS205" i="70"/>
  <c r="AT202" i="75"/>
  <c r="AT206" i="75" s="1"/>
  <c r="AT201" i="75"/>
  <c r="AT205" i="75" s="1"/>
  <c r="AT200" i="75"/>
  <c r="AT204" i="75" s="1"/>
  <c r="AT135" i="74"/>
  <c r="AT190" i="74"/>
  <c r="AU131" i="72"/>
  <c r="AT205" i="73"/>
  <c r="AT130" i="69"/>
  <c r="AT132" i="69" s="1"/>
  <c r="AT133" i="69" s="1"/>
  <c r="AU129" i="69"/>
  <c r="AS202" i="71"/>
  <c r="AS201" i="71"/>
  <c r="AS210" i="71"/>
  <c r="AS200" i="71"/>
  <c r="AS222" i="74"/>
  <c r="AS206" i="74"/>
  <c r="AS226" i="74" s="1"/>
  <c r="AT204" i="73"/>
  <c r="AT190" i="72"/>
  <c r="AT135" i="72"/>
  <c r="AS204" i="74"/>
  <c r="AS220" i="74"/>
  <c r="AS221" i="73"/>
  <c r="AT130" i="71"/>
  <c r="AT132" i="71" s="1"/>
  <c r="AT133" i="71" s="1"/>
  <c r="AU129" i="71"/>
  <c r="AS222" i="75"/>
  <c r="AS221" i="75"/>
  <c r="AS220" i="75"/>
  <c r="AS221" i="72"/>
  <c r="AS205" i="72"/>
  <c r="AT210" i="75"/>
  <c r="AS220" i="73"/>
  <c r="AS221" i="74"/>
  <c r="AS205" i="74"/>
  <c r="AS224" i="74" l="1"/>
  <c r="AS224" i="72"/>
  <c r="AT222" i="75"/>
  <c r="AT221" i="75"/>
  <c r="AT220" i="75"/>
  <c r="AS225" i="74"/>
  <c r="AS221" i="69"/>
  <c r="AS205" i="69"/>
  <c r="AS225" i="69" s="1"/>
  <c r="AT210" i="70"/>
  <c r="AT200" i="70"/>
  <c r="AT202" i="70"/>
  <c r="AT201" i="70"/>
  <c r="AS220" i="71"/>
  <c r="AS204" i="71"/>
  <c r="AS224" i="71" s="1"/>
  <c r="AS225" i="73"/>
  <c r="AS225" i="75"/>
  <c r="AS226" i="73"/>
  <c r="AS226" i="75"/>
  <c r="AS222" i="71"/>
  <c r="AS206" i="71"/>
  <c r="AS226" i="71" s="1"/>
  <c r="AU130" i="74"/>
  <c r="AU132" i="74" s="1"/>
  <c r="AU133" i="74" s="1"/>
  <c r="AV129" i="74"/>
  <c r="AU131" i="71"/>
  <c r="AU131" i="69"/>
  <c r="AS224" i="70"/>
  <c r="AV131" i="75"/>
  <c r="AV130" i="73"/>
  <c r="AV132" i="73" s="1"/>
  <c r="AV133" i="73" s="1"/>
  <c r="AW129" i="73"/>
  <c r="AU190" i="75"/>
  <c r="AU135" i="75"/>
  <c r="AS226" i="72"/>
  <c r="AT201" i="74"/>
  <c r="AT210" i="74"/>
  <c r="AT200" i="74"/>
  <c r="AT202" i="74"/>
  <c r="AS221" i="71"/>
  <c r="AS205" i="71"/>
  <c r="AS225" i="71" s="1"/>
  <c r="AS224" i="73"/>
  <c r="AS224" i="75"/>
  <c r="AT190" i="69"/>
  <c r="AT135" i="69"/>
  <c r="AS225" i="70"/>
  <c r="AS222" i="69"/>
  <c r="AS206" i="69"/>
  <c r="AS226" i="69" s="1"/>
  <c r="AU130" i="70"/>
  <c r="AU132" i="70" s="1"/>
  <c r="AU133" i="70" s="1"/>
  <c r="AV129" i="70"/>
  <c r="AT210" i="73"/>
  <c r="AS220" i="69"/>
  <c r="AS204" i="69"/>
  <c r="AS224" i="69" s="1"/>
  <c r="AU202" i="73"/>
  <c r="AU201" i="73"/>
  <c r="AU200" i="73"/>
  <c r="AT135" i="71"/>
  <c r="AT190" i="71"/>
  <c r="AT202" i="72"/>
  <c r="AT210" i="72"/>
  <c r="AT200" i="72"/>
  <c r="AT201" i="72"/>
  <c r="AS225" i="72"/>
  <c r="AU130" i="72"/>
  <c r="AU132" i="72" s="1"/>
  <c r="AU133" i="72" s="1"/>
  <c r="AV129" i="72"/>
  <c r="AV131" i="72" l="1"/>
  <c r="AT204" i="74"/>
  <c r="AT220" i="74"/>
  <c r="AU130" i="69"/>
  <c r="AU132" i="69" s="1"/>
  <c r="AU133" i="69" s="1"/>
  <c r="AV129" i="69"/>
  <c r="AT221" i="70"/>
  <c r="AT205" i="70"/>
  <c r="AT206" i="70"/>
  <c r="AT222" i="70"/>
  <c r="AU200" i="75"/>
  <c r="AU204" i="75" s="1"/>
  <c r="AU202" i="75"/>
  <c r="AU206" i="75" s="1"/>
  <c r="AU201" i="75"/>
  <c r="AU205" i="75" s="1"/>
  <c r="AT221" i="74"/>
  <c r="AT205" i="74"/>
  <c r="AU130" i="71"/>
  <c r="AU132" i="71" s="1"/>
  <c r="AU133" i="71" s="1"/>
  <c r="AV129" i="71"/>
  <c r="AU190" i="72"/>
  <c r="AU135" i="72"/>
  <c r="AT221" i="73"/>
  <c r="AT201" i="69"/>
  <c r="AT210" i="69"/>
  <c r="AT200" i="69"/>
  <c r="AT202" i="69"/>
  <c r="AT220" i="73"/>
  <c r="AU204" i="73"/>
  <c r="AT222" i="73"/>
  <c r="AW131" i="73"/>
  <c r="AV131" i="74"/>
  <c r="AT220" i="70"/>
  <c r="AT204" i="70"/>
  <c r="AT201" i="71"/>
  <c r="AT210" i="71"/>
  <c r="AT200" i="71"/>
  <c r="AT202" i="71"/>
  <c r="AT221" i="72"/>
  <c r="AT205" i="72"/>
  <c r="AV131" i="70"/>
  <c r="AV135" i="73"/>
  <c r="AV190" i="73"/>
  <c r="AU190" i="74"/>
  <c r="AU135" i="74"/>
  <c r="AU210" i="75"/>
  <c r="AT206" i="72"/>
  <c r="AT226" i="72" s="1"/>
  <c r="AT222" i="72"/>
  <c r="AU205" i="73"/>
  <c r="AT220" i="72"/>
  <c r="AT204" i="72"/>
  <c r="AT224" i="72" s="1"/>
  <c r="AU206" i="73"/>
  <c r="AU190" i="70"/>
  <c r="AU135" i="70"/>
  <c r="AV130" i="75"/>
  <c r="AV132" i="75" s="1"/>
  <c r="AV133" i="75" s="1"/>
  <c r="AW129" i="75"/>
  <c r="AT206" i="74"/>
  <c r="AT226" i="74" s="1"/>
  <c r="AT222" i="74"/>
  <c r="AT225" i="74" l="1"/>
  <c r="AT225" i="70"/>
  <c r="AU222" i="75"/>
  <c r="AU220" i="75"/>
  <c r="AU221" i="75"/>
  <c r="AT224" i="75"/>
  <c r="AT224" i="73"/>
  <c r="AW130" i="73"/>
  <c r="AW132" i="73" s="1"/>
  <c r="AW133" i="73" s="1"/>
  <c r="AX129" i="73"/>
  <c r="AT220" i="69"/>
  <c r="AT204" i="69"/>
  <c r="AT224" i="69" s="1"/>
  <c r="AT221" i="71"/>
  <c r="AT205" i="71"/>
  <c r="AT225" i="71" s="1"/>
  <c r="AT221" i="69"/>
  <c r="AT205" i="69"/>
  <c r="AT225" i="69" s="1"/>
  <c r="AT222" i="69"/>
  <c r="AT206" i="69"/>
  <c r="AT226" i="69" s="1"/>
  <c r="AT224" i="70"/>
  <c r="AU210" i="74"/>
  <c r="AU200" i="74"/>
  <c r="AU202" i="74"/>
  <c r="AU201" i="74"/>
  <c r="AT226" i="75"/>
  <c r="AT226" i="73"/>
  <c r="AV131" i="69"/>
  <c r="AU190" i="69"/>
  <c r="AU135" i="69"/>
  <c r="AU135" i="71"/>
  <c r="AU190" i="71"/>
  <c r="AT220" i="71"/>
  <c r="AT204" i="71"/>
  <c r="AT224" i="71" s="1"/>
  <c r="AT225" i="75"/>
  <c r="AT225" i="73"/>
  <c r="AW131" i="75"/>
  <c r="AU200" i="70"/>
  <c r="AU210" i="70"/>
  <c r="AU202" i="70"/>
  <c r="AU201" i="70"/>
  <c r="AV130" i="70"/>
  <c r="AV132" i="70" s="1"/>
  <c r="AV133" i="70" s="1"/>
  <c r="AW129" i="70"/>
  <c r="AT226" i="70"/>
  <c r="AT224" i="74"/>
  <c r="AU202" i="72"/>
  <c r="AU201" i="72"/>
  <c r="AU210" i="72"/>
  <c r="AU200" i="72"/>
  <c r="AW129" i="72"/>
  <c r="AV130" i="72"/>
  <c r="AV132" i="72" s="1"/>
  <c r="AV133" i="72" s="1"/>
  <c r="AT222" i="71"/>
  <c r="AT206" i="71"/>
  <c r="AT226" i="71" s="1"/>
  <c r="AV190" i="75"/>
  <c r="AV135" i="75"/>
  <c r="AV202" i="73"/>
  <c r="AV201" i="73"/>
  <c r="AV200" i="73"/>
  <c r="AU210" i="73"/>
  <c r="AT225" i="72"/>
  <c r="AV130" i="74"/>
  <c r="AV132" i="74" s="1"/>
  <c r="AV133" i="74" s="1"/>
  <c r="AW129" i="74"/>
  <c r="AV131" i="71"/>
  <c r="AV190" i="70" l="1"/>
  <c r="AV135" i="70"/>
  <c r="AX131" i="73"/>
  <c r="AU201" i="71"/>
  <c r="AU210" i="71"/>
  <c r="AU200" i="71"/>
  <c r="AU202" i="71"/>
  <c r="AV205" i="73"/>
  <c r="AU220" i="72"/>
  <c r="AU204" i="72"/>
  <c r="AU210" i="69"/>
  <c r="AU200" i="69"/>
  <c r="AU202" i="69"/>
  <c r="AU201" i="69"/>
  <c r="AU220" i="74"/>
  <c r="AU204" i="74"/>
  <c r="AW131" i="74"/>
  <c r="AU221" i="70"/>
  <c r="AU205" i="70"/>
  <c r="AU220" i="70"/>
  <c r="AU204" i="70"/>
  <c r="AV190" i="72"/>
  <c r="AV135" i="72"/>
  <c r="AW135" i="73"/>
  <c r="AW190" i="73"/>
  <c r="AW131" i="72"/>
  <c r="AU222" i="74"/>
  <c r="AU206" i="74"/>
  <c r="AV201" i="75"/>
  <c r="AV205" i="75" s="1"/>
  <c r="AV200" i="75"/>
  <c r="AV204" i="75" s="1"/>
  <c r="AV202" i="75"/>
  <c r="AV206" i="75" s="1"/>
  <c r="AV204" i="73"/>
  <c r="AU222" i="73"/>
  <c r="AV206" i="73"/>
  <c r="AU220" i="73"/>
  <c r="AV190" i="74"/>
  <c r="AV135" i="74"/>
  <c r="AU221" i="72"/>
  <c r="AU205" i="72"/>
  <c r="AV130" i="69"/>
  <c r="AV132" i="69" s="1"/>
  <c r="AV133" i="69" s="1"/>
  <c r="AW129" i="69"/>
  <c r="AW130" i="75"/>
  <c r="AW132" i="75" s="1"/>
  <c r="AW133" i="75" s="1"/>
  <c r="AX129" i="75"/>
  <c r="AU221" i="74"/>
  <c r="AU205" i="74"/>
  <c r="AU206" i="70"/>
  <c r="AU222" i="70"/>
  <c r="AU222" i="72"/>
  <c r="AU206" i="72"/>
  <c r="AU226" i="72" s="1"/>
  <c r="AU221" i="73"/>
  <c r="AV130" i="71"/>
  <c r="AV132" i="71" s="1"/>
  <c r="AV133" i="71" s="1"/>
  <c r="AW129" i="71"/>
  <c r="AW131" i="70"/>
  <c r="AU225" i="74" l="1"/>
  <c r="AU226" i="74"/>
  <c r="AU224" i="70"/>
  <c r="AU225" i="70"/>
  <c r="AU224" i="74"/>
  <c r="AU224" i="72"/>
  <c r="B18" i="75"/>
  <c r="D18" i="75"/>
  <c r="AV210" i="73"/>
  <c r="AU226" i="73"/>
  <c r="AU226" i="75"/>
  <c r="B18" i="73"/>
  <c r="AX129" i="72"/>
  <c r="AW130" i="72"/>
  <c r="AW132" i="72" s="1"/>
  <c r="AW133" i="72" s="1"/>
  <c r="AW130" i="74"/>
  <c r="AW132" i="74" s="1"/>
  <c r="AW133" i="74" s="1"/>
  <c r="AX129" i="74"/>
  <c r="D18" i="73"/>
  <c r="AW202" i="73"/>
  <c r="AW201" i="73"/>
  <c r="AW200" i="73"/>
  <c r="AU222" i="71"/>
  <c r="AU206" i="71"/>
  <c r="AU226" i="71" s="1"/>
  <c r="AV190" i="69"/>
  <c r="AV135" i="69"/>
  <c r="AU204" i="71"/>
  <c r="AU224" i="71" s="1"/>
  <c r="AU220" i="71"/>
  <c r="AW131" i="71"/>
  <c r="AU221" i="69"/>
  <c r="AU205" i="69"/>
  <c r="AU225" i="69" s="1"/>
  <c r="AX131" i="75"/>
  <c r="AU224" i="75"/>
  <c r="AU224" i="73"/>
  <c r="AV202" i="72"/>
  <c r="AV201" i="72"/>
  <c r="AV210" i="72"/>
  <c r="AV200" i="72"/>
  <c r="AU222" i="69"/>
  <c r="AU206" i="69"/>
  <c r="AU226" i="69" s="1"/>
  <c r="AU205" i="71"/>
  <c r="AU225" i="71" s="1"/>
  <c r="AU221" i="71"/>
  <c r="AW130" i="70"/>
  <c r="AW132" i="70" s="1"/>
  <c r="AW133" i="70" s="1"/>
  <c r="AX129" i="70"/>
  <c r="AV135" i="71"/>
  <c r="AV190" i="71"/>
  <c r="AU225" i="75"/>
  <c r="AU225" i="73"/>
  <c r="AU225" i="72"/>
  <c r="F18" i="73"/>
  <c r="F18" i="75"/>
  <c r="AU220" i="69"/>
  <c r="AU204" i="69"/>
  <c r="AU224" i="69" s="1"/>
  <c r="AY129" i="73"/>
  <c r="AX130" i="73"/>
  <c r="AX132" i="73" s="1"/>
  <c r="AX133" i="73" s="1"/>
  <c r="AV210" i="74"/>
  <c r="AV200" i="74"/>
  <c r="AV201" i="74"/>
  <c r="AV202" i="74"/>
  <c r="AW190" i="75"/>
  <c r="AW135" i="75"/>
  <c r="AW131" i="69"/>
  <c r="AU226" i="70"/>
  <c r="AV210" i="75"/>
  <c r="AV210" i="70"/>
  <c r="AV202" i="70"/>
  <c r="AV201" i="70"/>
  <c r="AV200" i="70"/>
  <c r="AW206" i="73" l="1"/>
  <c r="AX131" i="72"/>
  <c r="AV221" i="73"/>
  <c r="AX135" i="73"/>
  <c r="AX190" i="73"/>
  <c r="AV220" i="74"/>
  <c r="AV204" i="74"/>
  <c r="AV222" i="75"/>
  <c r="AV221" i="75"/>
  <c r="AV220" i="75"/>
  <c r="AY129" i="75"/>
  <c r="AX130" i="75"/>
  <c r="AX132" i="75" s="1"/>
  <c r="AX133" i="75" s="1"/>
  <c r="AV222" i="73"/>
  <c r="AY131" i="73"/>
  <c r="AV210" i="71"/>
  <c r="AV200" i="71"/>
  <c r="AV201" i="71"/>
  <c r="AV202" i="71"/>
  <c r="AV205" i="72"/>
  <c r="AV221" i="72"/>
  <c r="AW130" i="69"/>
  <c r="AW132" i="69" s="1"/>
  <c r="AW133" i="69" s="1"/>
  <c r="AX129" i="69"/>
  <c r="AW201" i="75"/>
  <c r="AW205" i="75" s="1"/>
  <c r="AW200" i="75"/>
  <c r="AW204" i="75" s="1"/>
  <c r="AW202" i="75"/>
  <c r="AW206" i="75" s="1"/>
  <c r="AX131" i="70"/>
  <c r="AV220" i="72"/>
  <c r="AV204" i="72"/>
  <c r="AV210" i="69"/>
  <c r="AV200" i="69"/>
  <c r="AV202" i="69"/>
  <c r="AV201" i="69"/>
  <c r="AV222" i="72"/>
  <c r="AV206" i="72"/>
  <c r="AW190" i="70"/>
  <c r="AW135" i="70"/>
  <c r="AX129" i="71"/>
  <c r="AW130" i="71"/>
  <c r="AW132" i="71" s="1"/>
  <c r="AW133" i="71" s="1"/>
  <c r="AW204" i="73"/>
  <c r="AX131" i="74"/>
  <c r="AV220" i="70"/>
  <c r="AV204" i="70"/>
  <c r="AV221" i="70"/>
  <c r="AV205" i="70"/>
  <c r="AV222" i="74"/>
  <c r="AV206" i="74"/>
  <c r="AW190" i="74"/>
  <c r="AW135" i="74"/>
  <c r="AV222" i="70"/>
  <c r="AV206" i="70"/>
  <c r="AV221" i="74"/>
  <c r="AV205" i="74"/>
  <c r="AW205" i="73"/>
  <c r="AW190" i="72"/>
  <c r="AW135" i="72"/>
  <c r="AV220" i="73"/>
  <c r="AV205" i="71" l="1"/>
  <c r="AV221" i="71"/>
  <c r="AW190" i="71"/>
  <c r="AW135" i="71"/>
  <c r="AV220" i="69"/>
  <c r="AV204" i="69"/>
  <c r="AX131" i="71"/>
  <c r="AY130" i="73"/>
  <c r="AY132" i="73" s="1"/>
  <c r="AY133" i="73" s="1"/>
  <c r="AZ129" i="73"/>
  <c r="AV226" i="73"/>
  <c r="AV226" i="75"/>
  <c r="AV224" i="72"/>
  <c r="B18" i="72"/>
  <c r="AX190" i="75"/>
  <c r="AX135" i="75"/>
  <c r="AV224" i="70"/>
  <c r="B18" i="70"/>
  <c r="AY131" i="75"/>
  <c r="AX202" i="73"/>
  <c r="AX201" i="73"/>
  <c r="AX200" i="73"/>
  <c r="AV226" i="70"/>
  <c r="F18" i="70"/>
  <c r="AW210" i="70"/>
  <c r="AW202" i="70"/>
  <c r="AW201" i="70"/>
  <c r="AW200" i="70"/>
  <c r="AX130" i="70"/>
  <c r="AX132" i="70" s="1"/>
  <c r="AX133" i="70" s="1"/>
  <c r="AY129" i="70"/>
  <c r="AV225" i="72"/>
  <c r="D18" i="72"/>
  <c r="AV225" i="70"/>
  <c r="D18" i="70"/>
  <c r="AW210" i="73"/>
  <c r="AW210" i="75"/>
  <c r="AV222" i="71"/>
  <c r="AV206" i="71"/>
  <c r="AV225" i="74"/>
  <c r="D18" i="74"/>
  <c r="AV224" i="75"/>
  <c r="AV224" i="73"/>
  <c r="AV226" i="72"/>
  <c r="F18" i="72"/>
  <c r="G18" i="72" s="1"/>
  <c r="AV225" i="73"/>
  <c r="AV225" i="75"/>
  <c r="AX130" i="74"/>
  <c r="AX132" i="74" s="1"/>
  <c r="AX133" i="74" s="1"/>
  <c r="AY129" i="74"/>
  <c r="AX131" i="69"/>
  <c r="AV220" i="71"/>
  <c r="AV204" i="71"/>
  <c r="AX130" i="72"/>
  <c r="AX132" i="72" s="1"/>
  <c r="AX133" i="72" s="1"/>
  <c r="AY129" i="72"/>
  <c r="AW135" i="69"/>
  <c r="AW190" i="69"/>
  <c r="AW202" i="72"/>
  <c r="AW201" i="72"/>
  <c r="AW210" i="72"/>
  <c r="AW200" i="72"/>
  <c r="AW202" i="74"/>
  <c r="AW200" i="74"/>
  <c r="AW210" i="74"/>
  <c r="AW201" i="74"/>
  <c r="AV224" i="74"/>
  <c r="B18" i="74"/>
  <c r="C18" i="74" s="1"/>
  <c r="AV226" i="74"/>
  <c r="F18" i="74"/>
  <c r="G18" i="74" s="1"/>
  <c r="AV221" i="69"/>
  <c r="AV205" i="69"/>
  <c r="AV222" i="69"/>
  <c r="AV206" i="69"/>
  <c r="C18" i="70" l="1"/>
  <c r="AW222" i="74"/>
  <c r="AW206" i="74"/>
  <c r="E18" i="74"/>
  <c r="AW221" i="70"/>
  <c r="AW205" i="70"/>
  <c r="E18" i="73"/>
  <c r="E18" i="75"/>
  <c r="AW220" i="72"/>
  <c r="AW204" i="72"/>
  <c r="AW222" i="72"/>
  <c r="AW206" i="72"/>
  <c r="AW222" i="75"/>
  <c r="AW221" i="75"/>
  <c r="AW220" i="75"/>
  <c r="G18" i="73"/>
  <c r="G18" i="75"/>
  <c r="AW210" i="71"/>
  <c r="AW200" i="71"/>
  <c r="AW202" i="71"/>
  <c r="AW201" i="71"/>
  <c r="G18" i="70"/>
  <c r="AZ131" i="73"/>
  <c r="AW220" i="70"/>
  <c r="AW204" i="70"/>
  <c r="AY131" i="74"/>
  <c r="E18" i="72"/>
  <c r="AY135" i="73"/>
  <c r="AY190" i="73"/>
  <c r="AY130" i="75"/>
  <c r="AY132" i="75" s="1"/>
  <c r="AY133" i="75" s="1"/>
  <c r="AZ129" i="75"/>
  <c r="AX130" i="69"/>
  <c r="AX132" i="69" s="1"/>
  <c r="AX133" i="69" s="1"/>
  <c r="AY129" i="69"/>
  <c r="AV226" i="69"/>
  <c r="F18" i="69"/>
  <c r="G18" i="69" s="1"/>
  <c r="AW202" i="69"/>
  <c r="AW201" i="69"/>
  <c r="AW210" i="69"/>
  <c r="AW200" i="69"/>
  <c r="AW221" i="73"/>
  <c r="AX204" i="73"/>
  <c r="AX190" i="74"/>
  <c r="AX135" i="74"/>
  <c r="AW221" i="74"/>
  <c r="AW205" i="74"/>
  <c r="AW222" i="73"/>
  <c r="AV225" i="71"/>
  <c r="D18" i="71"/>
  <c r="E18" i="71" s="1"/>
  <c r="AV224" i="71"/>
  <c r="B18" i="71"/>
  <c r="C18" i="71" s="1"/>
  <c r="AW220" i="73"/>
  <c r="AY131" i="70"/>
  <c r="AX205" i="73"/>
  <c r="AX202" i="75"/>
  <c r="AX206" i="75" s="1"/>
  <c r="AX200" i="75"/>
  <c r="AX204" i="75" s="1"/>
  <c r="AX201" i="75"/>
  <c r="AX205" i="75" s="1"/>
  <c r="AX130" i="71"/>
  <c r="AX132" i="71" s="1"/>
  <c r="AX133" i="71" s="1"/>
  <c r="AY129" i="71"/>
  <c r="AV226" i="71"/>
  <c r="F18" i="71"/>
  <c r="G18" i="71" s="1"/>
  <c r="AV224" i="69"/>
  <c r="B18" i="69"/>
  <c r="C18" i="69" s="1"/>
  <c r="AW221" i="72"/>
  <c r="AW205" i="72"/>
  <c r="AW225" i="72" s="1"/>
  <c r="AX210" i="75"/>
  <c r="AW222" i="70"/>
  <c r="AW206" i="70"/>
  <c r="AW226" i="70" s="1"/>
  <c r="AY131" i="72"/>
  <c r="AV225" i="69"/>
  <c r="D18" i="69"/>
  <c r="E18" i="69" s="1"/>
  <c r="AW220" i="74"/>
  <c r="AW204" i="74"/>
  <c r="AW224" i="74" s="1"/>
  <c r="AX190" i="72"/>
  <c r="AX135" i="72"/>
  <c r="C18" i="73"/>
  <c r="C18" i="75"/>
  <c r="E18" i="70"/>
  <c r="AX190" i="70"/>
  <c r="AX135" i="70"/>
  <c r="AX206" i="73"/>
  <c r="C18" i="72"/>
  <c r="AW224" i="70" l="1"/>
  <c r="AX221" i="75"/>
  <c r="AX220" i="75"/>
  <c r="AX222" i="75"/>
  <c r="AW204" i="71"/>
  <c r="AW224" i="71" s="1"/>
  <c r="AW220" i="71"/>
  <c r="AX210" i="73"/>
  <c r="AY130" i="74"/>
  <c r="AY132" i="74" s="1"/>
  <c r="AY133" i="74" s="1"/>
  <c r="AZ129" i="74"/>
  <c r="AW226" i="74"/>
  <c r="AW225" i="70"/>
  <c r="AY130" i="70"/>
  <c r="AY132" i="70" s="1"/>
  <c r="AY133" i="70" s="1"/>
  <c r="AZ129" i="70"/>
  <c r="AW225" i="73"/>
  <c r="AW225" i="75"/>
  <c r="AX210" i="70"/>
  <c r="AX202" i="70"/>
  <c r="AX201" i="70"/>
  <c r="AX200" i="70"/>
  <c r="AW226" i="75"/>
  <c r="AW226" i="73"/>
  <c r="AW220" i="69"/>
  <c r="AW204" i="69"/>
  <c r="AW224" i="69" s="1"/>
  <c r="AY131" i="69"/>
  <c r="AZ129" i="72"/>
  <c r="AY130" i="72"/>
  <c r="AY132" i="72" s="1"/>
  <c r="AY133" i="72" s="1"/>
  <c r="AW225" i="74"/>
  <c r="AX135" i="69"/>
  <c r="AX190" i="69"/>
  <c r="BA129" i="73"/>
  <c r="AZ130" i="73"/>
  <c r="AZ132" i="73" s="1"/>
  <c r="AZ133" i="73" s="1"/>
  <c r="AW221" i="69"/>
  <c r="AW205" i="69"/>
  <c r="AW225" i="69" s="1"/>
  <c r="AZ131" i="75"/>
  <c r="AY131" i="71"/>
  <c r="AW222" i="69"/>
  <c r="AW206" i="69"/>
  <c r="AW226" i="69" s="1"/>
  <c r="AY135" i="75"/>
  <c r="AY190" i="75"/>
  <c r="AX202" i="72"/>
  <c r="AX201" i="72"/>
  <c r="AX210" i="72"/>
  <c r="AX200" i="72"/>
  <c r="AX190" i="71"/>
  <c r="AX135" i="71"/>
  <c r="AW224" i="75"/>
  <c r="AW224" i="73"/>
  <c r="AX202" i="74"/>
  <c r="AX210" i="74"/>
  <c r="AX200" i="74"/>
  <c r="AX201" i="74"/>
  <c r="AY201" i="73"/>
  <c r="AY202" i="73"/>
  <c r="AY200" i="73"/>
  <c r="AW221" i="71"/>
  <c r="AW205" i="71"/>
  <c r="AW225" i="71" s="1"/>
  <c r="AW224" i="72"/>
  <c r="AW222" i="71"/>
  <c r="AW206" i="71"/>
  <c r="AW226" i="71" s="1"/>
  <c r="AW226" i="72"/>
  <c r="AX220" i="73" l="1"/>
  <c r="AX221" i="73"/>
  <c r="AY206" i="73"/>
  <c r="AX202" i="69"/>
  <c r="AX201" i="69"/>
  <c r="AX210" i="69"/>
  <c r="AX200" i="69"/>
  <c r="AY190" i="70"/>
  <c r="AY135" i="70"/>
  <c r="AZ190" i="73"/>
  <c r="AZ135" i="73"/>
  <c r="AZ131" i="70"/>
  <c r="AX210" i="71"/>
  <c r="AX200" i="71"/>
  <c r="AX202" i="71"/>
  <c r="AX201" i="71"/>
  <c r="AZ131" i="74"/>
  <c r="AY205" i="73"/>
  <c r="AY190" i="74"/>
  <c r="AY135" i="74"/>
  <c r="AY130" i="71"/>
  <c r="AY132" i="71" s="1"/>
  <c r="AY133" i="71" s="1"/>
  <c r="AZ129" i="71"/>
  <c r="BA131" i="73"/>
  <c r="AX221" i="74"/>
  <c r="AX205" i="74"/>
  <c r="AY190" i="72"/>
  <c r="AY135" i="72"/>
  <c r="AX220" i="70"/>
  <c r="AX204" i="70"/>
  <c r="AX224" i="70" s="1"/>
  <c r="AZ130" i="75"/>
  <c r="AZ132" i="75" s="1"/>
  <c r="AZ133" i="75" s="1"/>
  <c r="BA129" i="75"/>
  <c r="AX204" i="74"/>
  <c r="AX224" i="74" s="1"/>
  <c r="AX220" i="74"/>
  <c r="AZ131" i="72"/>
  <c r="AX221" i="70"/>
  <c r="AX205" i="70"/>
  <c r="AX221" i="72"/>
  <c r="AX205" i="72"/>
  <c r="AX222" i="70"/>
  <c r="AX206" i="70"/>
  <c r="AY204" i="73"/>
  <c r="AX204" i="72"/>
  <c r="AX224" i="72" s="1"/>
  <c r="AX220" i="72"/>
  <c r="AX222" i="74"/>
  <c r="AX206" i="74"/>
  <c r="AX222" i="72"/>
  <c r="AX206" i="72"/>
  <c r="AY200" i="75"/>
  <c r="AY204" i="75" s="1"/>
  <c r="AY210" i="75"/>
  <c r="AY201" i="75"/>
  <c r="AY205" i="75" s="1"/>
  <c r="AY202" i="75"/>
  <c r="AY206" i="75" s="1"/>
  <c r="AZ129" i="69"/>
  <c r="AY130" i="69"/>
  <c r="AY132" i="69" s="1"/>
  <c r="AY133" i="69" s="1"/>
  <c r="AX222" i="73"/>
  <c r="AX226" i="72" l="1"/>
  <c r="AX226" i="74"/>
  <c r="AX226" i="70"/>
  <c r="AX225" i="75"/>
  <c r="AX225" i="73"/>
  <c r="AZ130" i="74"/>
  <c r="AZ132" i="74" s="1"/>
  <c r="AZ133" i="74" s="1"/>
  <c r="BA129" i="74"/>
  <c r="AY210" i="70"/>
  <c r="AY202" i="70"/>
  <c r="AY201" i="70"/>
  <c r="AY200" i="70"/>
  <c r="AX220" i="69"/>
  <c r="AX204" i="69"/>
  <c r="AX224" i="69" s="1"/>
  <c r="AY221" i="75"/>
  <c r="AY220" i="75"/>
  <c r="AY222" i="75"/>
  <c r="AX221" i="71"/>
  <c r="AX205" i="71"/>
  <c r="AX225" i="71" s="1"/>
  <c r="AX221" i="69"/>
  <c r="AX205" i="69"/>
  <c r="AX225" i="69" s="1"/>
  <c r="BA130" i="73"/>
  <c r="BA132" i="73" s="1"/>
  <c r="BA133" i="73" s="1"/>
  <c r="BB129" i="73"/>
  <c r="AX222" i="71"/>
  <c r="AX206" i="71"/>
  <c r="AX226" i="71" s="1"/>
  <c r="AX222" i="69"/>
  <c r="AX206" i="69"/>
  <c r="AX226" i="69" s="1"/>
  <c r="AX204" i="71"/>
  <c r="AX224" i="71" s="1"/>
  <c r="AX220" i="71"/>
  <c r="AY135" i="69"/>
  <c r="AY190" i="69"/>
  <c r="AZ130" i="72"/>
  <c r="AZ132" i="72" s="1"/>
  <c r="AZ133" i="72" s="1"/>
  <c r="BA129" i="72"/>
  <c r="AY202" i="72"/>
  <c r="AY201" i="72"/>
  <c r="AY210" i="72"/>
  <c r="AY200" i="72"/>
  <c r="BA131" i="75"/>
  <c r="AZ131" i="71"/>
  <c r="AY210" i="73"/>
  <c r="AZ190" i="75"/>
  <c r="AZ135" i="75"/>
  <c r="AY190" i="71"/>
  <c r="AY135" i="71"/>
  <c r="AZ130" i="70"/>
  <c r="AZ132" i="70" s="1"/>
  <c r="AZ133" i="70" s="1"/>
  <c r="BA129" i="70"/>
  <c r="AZ131" i="69"/>
  <c r="AX225" i="74"/>
  <c r="AX225" i="72"/>
  <c r="AY202" i="74"/>
  <c r="AY201" i="74"/>
  <c r="AY200" i="74"/>
  <c r="AY210" i="74"/>
  <c r="AX226" i="73"/>
  <c r="AX226" i="75"/>
  <c r="AX225" i="70"/>
  <c r="AZ201" i="73"/>
  <c r="AZ202" i="73"/>
  <c r="AZ200" i="73"/>
  <c r="AX224" i="75"/>
  <c r="AX224" i="73"/>
  <c r="AZ130" i="69" l="1"/>
  <c r="AZ132" i="69" s="1"/>
  <c r="AZ133" i="69" s="1"/>
  <c r="BA129" i="69"/>
  <c r="BB129" i="75"/>
  <c r="BA130" i="75"/>
  <c r="BA132" i="75" s="1"/>
  <c r="BA133" i="75" s="1"/>
  <c r="AY202" i="69"/>
  <c r="AY201" i="69"/>
  <c r="AY210" i="69"/>
  <c r="AY200" i="69"/>
  <c r="BB131" i="73"/>
  <c r="BB130" i="73" s="1"/>
  <c r="BB132" i="73" s="1"/>
  <c r="BB133" i="73" s="1"/>
  <c r="AY220" i="74"/>
  <c r="AY204" i="74"/>
  <c r="BA190" i="73"/>
  <c r="BA135" i="73"/>
  <c r="AY221" i="70"/>
  <c r="AY205" i="70"/>
  <c r="AZ190" i="70"/>
  <c r="AZ135" i="70"/>
  <c r="AY222" i="70"/>
  <c r="AY206" i="70"/>
  <c r="AY220" i="70"/>
  <c r="AY204" i="70"/>
  <c r="AY206" i="74"/>
  <c r="AY222" i="74"/>
  <c r="BA131" i="70"/>
  <c r="AZ204" i="73"/>
  <c r="AY221" i="74"/>
  <c r="AY205" i="74"/>
  <c r="AY220" i="72"/>
  <c r="AY204" i="72"/>
  <c r="BA131" i="74"/>
  <c r="AY220" i="73"/>
  <c r="AZ190" i="74"/>
  <c r="AZ135" i="74"/>
  <c r="AZ206" i="73"/>
  <c r="AY202" i="71"/>
  <c r="AY201" i="71"/>
  <c r="AY200" i="71"/>
  <c r="AY210" i="71"/>
  <c r="AZ202" i="75"/>
  <c r="AZ206" i="75" s="1"/>
  <c r="AZ201" i="75"/>
  <c r="AZ205" i="75" s="1"/>
  <c r="AZ200" i="75"/>
  <c r="AZ204" i="75" s="1"/>
  <c r="AY221" i="73"/>
  <c r="AY221" i="72"/>
  <c r="AY205" i="72"/>
  <c r="AY225" i="72" s="1"/>
  <c r="AY222" i="73"/>
  <c r="AY222" i="72"/>
  <c r="AY206" i="72"/>
  <c r="AZ130" i="71"/>
  <c r="AZ132" i="71" s="1"/>
  <c r="AZ133" i="71" s="1"/>
  <c r="BA129" i="71"/>
  <c r="BA131" i="72"/>
  <c r="AZ205" i="73"/>
  <c r="AZ135" i="72"/>
  <c r="AZ190" i="72"/>
  <c r="BB190" i="73" l="1"/>
  <c r="BB135" i="73"/>
  <c r="BA130" i="72"/>
  <c r="BA132" i="72" s="1"/>
  <c r="BA133" i="72" s="1"/>
  <c r="BB129" i="72"/>
  <c r="AY224" i="73"/>
  <c r="AY224" i="75"/>
  <c r="AY220" i="69"/>
  <c r="AY204" i="69"/>
  <c r="AY224" i="69" s="1"/>
  <c r="BA130" i="74"/>
  <c r="BA132" i="74" s="1"/>
  <c r="BA133" i="74" s="1"/>
  <c r="BB129" i="74"/>
  <c r="BA200" i="73"/>
  <c r="BA201" i="73"/>
  <c r="BA202" i="73"/>
  <c r="AY226" i="75"/>
  <c r="AY226" i="73"/>
  <c r="BA131" i="71"/>
  <c r="AY225" i="73"/>
  <c r="AY225" i="75"/>
  <c r="AY221" i="69"/>
  <c r="AY205" i="69"/>
  <c r="AY225" i="69" s="1"/>
  <c r="AY205" i="71"/>
  <c r="AY225" i="71" s="1"/>
  <c r="AY221" i="71"/>
  <c r="AZ210" i="73"/>
  <c r="BA130" i="70"/>
  <c r="BA132" i="70" s="1"/>
  <c r="BA133" i="70" s="1"/>
  <c r="BB129" i="70"/>
  <c r="AZ210" i="70"/>
  <c r="AZ202" i="70"/>
  <c r="AZ201" i="70"/>
  <c r="AZ200" i="70"/>
  <c r="AY206" i="69"/>
  <c r="AY226" i="69" s="1"/>
  <c r="AY222" i="69"/>
  <c r="AZ210" i="75"/>
  <c r="AY224" i="72"/>
  <c r="AY224" i="74"/>
  <c r="BA190" i="75"/>
  <c r="BA135" i="75"/>
  <c r="AY220" i="71"/>
  <c r="AY204" i="71"/>
  <c r="AY224" i="71" s="1"/>
  <c r="AZ202" i="72"/>
  <c r="AZ201" i="72"/>
  <c r="AZ210" i="72"/>
  <c r="AZ200" i="72"/>
  <c r="BB131" i="75"/>
  <c r="BB130" i="75" s="1"/>
  <c r="BB132" i="75" s="1"/>
  <c r="BB133" i="75" s="1"/>
  <c r="AZ190" i="71"/>
  <c r="AZ135" i="71"/>
  <c r="AY226" i="72"/>
  <c r="AZ201" i="74"/>
  <c r="AZ200" i="74"/>
  <c r="AZ202" i="74"/>
  <c r="AZ210" i="74"/>
  <c r="AY226" i="74"/>
  <c r="AY225" i="70"/>
  <c r="BA131" i="69"/>
  <c r="AY206" i="71"/>
  <c r="AY226" i="71" s="1"/>
  <c r="AY222" i="71"/>
  <c r="AY226" i="70"/>
  <c r="AY225" i="74"/>
  <c r="AY224" i="70"/>
  <c r="AZ135" i="69"/>
  <c r="AZ190" i="69"/>
  <c r="BB190" i="75" l="1"/>
  <c r="BB135" i="75"/>
  <c r="BB131" i="72"/>
  <c r="BB130" i="72" s="1"/>
  <c r="BB132" i="72" s="1"/>
  <c r="BB133" i="72" s="1"/>
  <c r="BA135" i="72"/>
  <c r="BA190" i="72"/>
  <c r="BA190" i="70"/>
  <c r="BA135" i="70"/>
  <c r="BB131" i="70"/>
  <c r="BB130" i="70" s="1"/>
  <c r="BB132" i="70" s="1"/>
  <c r="BB133" i="70" s="1"/>
  <c r="AZ221" i="74"/>
  <c r="AZ205" i="74"/>
  <c r="BA206" i="73"/>
  <c r="BA200" i="75"/>
  <c r="BA204" i="75" s="1"/>
  <c r="BA202" i="75"/>
  <c r="BA206" i="75" s="1"/>
  <c r="BA201" i="75"/>
  <c r="BA205" i="75" s="1"/>
  <c r="AZ222" i="74"/>
  <c r="AZ206" i="74"/>
  <c r="BA210" i="75"/>
  <c r="AZ220" i="75"/>
  <c r="AZ221" i="75"/>
  <c r="AZ222" i="75"/>
  <c r="BA205" i="73"/>
  <c r="BA204" i="73"/>
  <c r="AZ202" i="71"/>
  <c r="AZ200" i="71"/>
  <c r="AZ210" i="71"/>
  <c r="AZ201" i="71"/>
  <c r="AZ221" i="72"/>
  <c r="AZ205" i="72"/>
  <c r="AZ220" i="72"/>
  <c r="AZ204" i="72"/>
  <c r="AZ222" i="72"/>
  <c r="AZ206" i="72"/>
  <c r="AZ221" i="73"/>
  <c r="AZ220" i="74"/>
  <c r="AZ204" i="74"/>
  <c r="AZ201" i="69"/>
  <c r="AZ210" i="69"/>
  <c r="AZ200" i="69"/>
  <c r="AZ202" i="69"/>
  <c r="AZ220" i="70"/>
  <c r="AZ204" i="70"/>
  <c r="BA130" i="69"/>
  <c r="BA132" i="69" s="1"/>
  <c r="BA133" i="69" s="1"/>
  <c r="BB129" i="69"/>
  <c r="AZ221" i="70"/>
  <c r="AZ205" i="70"/>
  <c r="AZ225" i="70" s="1"/>
  <c r="AZ222" i="73"/>
  <c r="BB131" i="74"/>
  <c r="BB130" i="74" s="1"/>
  <c r="BB132" i="74" s="1"/>
  <c r="BB133" i="74" s="1"/>
  <c r="AZ222" i="70"/>
  <c r="AZ206" i="70"/>
  <c r="AZ226" i="70" s="1"/>
  <c r="AZ220" i="73"/>
  <c r="BB129" i="71"/>
  <c r="BA130" i="71"/>
  <c r="BA132" i="71" s="1"/>
  <c r="BA133" i="71" s="1"/>
  <c r="BA190" i="74"/>
  <c r="BA135" i="74"/>
  <c r="BB202" i="73"/>
  <c r="BB201" i="73"/>
  <c r="BB200" i="73"/>
  <c r="AZ225" i="72" l="1"/>
  <c r="AZ226" i="74"/>
  <c r="AZ225" i="74"/>
  <c r="BB135" i="72"/>
  <c r="BB190" i="72"/>
  <c r="BB135" i="70"/>
  <c r="BB190" i="70"/>
  <c r="AZ224" i="74"/>
  <c r="BB131" i="69"/>
  <c r="BB130" i="69" s="1"/>
  <c r="BB132" i="69" s="1"/>
  <c r="BB133" i="69" s="1"/>
  <c r="BB205" i="73"/>
  <c r="BB206" i="73"/>
  <c r="AZ224" i="70"/>
  <c r="BA220" i="75"/>
  <c r="BA221" i="75"/>
  <c r="BA222" i="75"/>
  <c r="BA210" i="70"/>
  <c r="BA202" i="70"/>
  <c r="BA201" i="70"/>
  <c r="BA200" i="70"/>
  <c r="BB204" i="73"/>
  <c r="BA202" i="72"/>
  <c r="BA201" i="72"/>
  <c r="BA210" i="72"/>
  <c r="BA200" i="72"/>
  <c r="BA190" i="69"/>
  <c r="BA135" i="69"/>
  <c r="AZ222" i="69"/>
  <c r="AZ206" i="69"/>
  <c r="AZ226" i="69" s="1"/>
  <c r="AZ225" i="73"/>
  <c r="AZ225" i="75"/>
  <c r="AZ220" i="71"/>
  <c r="AZ204" i="71"/>
  <c r="AZ224" i="71" s="1"/>
  <c r="AZ220" i="69"/>
  <c r="AZ204" i="69"/>
  <c r="AZ224" i="69" s="1"/>
  <c r="AZ226" i="72"/>
  <c r="AZ222" i="71"/>
  <c r="AZ206" i="71"/>
  <c r="AZ226" i="71" s="1"/>
  <c r="BB190" i="74"/>
  <c r="BB135" i="74"/>
  <c r="BA202" i="74"/>
  <c r="BA201" i="74"/>
  <c r="BA210" i="74"/>
  <c r="BA200" i="74"/>
  <c r="AZ224" i="73"/>
  <c r="AZ224" i="75"/>
  <c r="AZ221" i="71"/>
  <c r="AZ205" i="71"/>
  <c r="AZ225" i="71" s="1"/>
  <c r="BA190" i="71"/>
  <c r="BA135" i="71"/>
  <c r="BB131" i="71"/>
  <c r="BB130" i="71" s="1"/>
  <c r="BB132" i="71" s="1"/>
  <c r="BB133" i="71" s="1"/>
  <c r="AZ226" i="73"/>
  <c r="AZ226" i="75"/>
  <c r="AZ221" i="69"/>
  <c r="AZ205" i="69"/>
  <c r="AZ225" i="69" s="1"/>
  <c r="AZ224" i="72"/>
  <c r="BA210" i="73"/>
  <c r="BB201" i="75"/>
  <c r="BB205" i="75" s="1"/>
  <c r="BB210" i="75"/>
  <c r="BB200" i="75"/>
  <c r="BB204" i="75" s="1"/>
  <c r="BB202" i="75"/>
  <c r="BB206" i="75" s="1"/>
  <c r="BB190" i="69" l="1"/>
  <c r="BB135" i="69"/>
  <c r="BB190" i="71"/>
  <c r="BB135" i="71"/>
  <c r="BA222" i="72"/>
  <c r="BA206" i="72"/>
  <c r="BB202" i="74"/>
  <c r="BB210" i="74"/>
  <c r="BB200" i="74"/>
  <c r="BB201" i="74"/>
  <c r="BA220" i="70"/>
  <c r="BA204" i="70"/>
  <c r="BB210" i="70"/>
  <c r="BB202" i="70"/>
  <c r="BB201" i="70"/>
  <c r="BB200" i="70"/>
  <c r="BA221" i="70"/>
  <c r="BA205" i="70"/>
  <c r="BA222" i="70"/>
  <c r="BA206" i="70"/>
  <c r="BB210" i="73"/>
  <c r="BB220" i="75"/>
  <c r="BB222" i="75"/>
  <c r="BB221" i="75"/>
  <c r="BA220" i="74"/>
  <c r="BA204" i="74"/>
  <c r="BA210" i="69"/>
  <c r="BA200" i="69"/>
  <c r="BA202" i="69"/>
  <c r="BA201" i="69"/>
  <c r="BB210" i="72"/>
  <c r="BB201" i="72"/>
  <c r="BB200" i="72"/>
  <c r="BB202" i="72"/>
  <c r="BA202" i="71"/>
  <c r="BA201" i="71"/>
  <c r="BA210" i="71"/>
  <c r="BA200" i="71"/>
  <c r="BA220" i="72"/>
  <c r="BA204" i="72"/>
  <c r="BA220" i="73"/>
  <c r="BA221" i="73"/>
  <c r="BA222" i="73"/>
  <c r="BA205" i="74"/>
  <c r="BA225" i="74" s="1"/>
  <c r="BA221" i="74"/>
  <c r="BA206" i="74"/>
  <c r="BA226" i="74" s="1"/>
  <c r="BA222" i="74"/>
  <c r="BA221" i="72"/>
  <c r="BA205" i="72"/>
  <c r="BA225" i="72" s="1"/>
  <c r="BA224" i="74" l="1"/>
  <c r="BA225" i="70"/>
  <c r="BB206" i="74"/>
  <c r="BB222" i="74"/>
  <c r="BA224" i="72"/>
  <c r="BB220" i="70"/>
  <c r="BB204" i="70"/>
  <c r="BA222" i="69"/>
  <c r="BA206" i="69"/>
  <c r="BA226" i="69" s="1"/>
  <c r="BB220" i="73"/>
  <c r="BB221" i="70"/>
  <c r="BB205" i="70"/>
  <c r="BA224" i="73"/>
  <c r="BA224" i="75"/>
  <c r="BA204" i="71"/>
  <c r="BA224" i="71" s="1"/>
  <c r="BA220" i="71"/>
  <c r="BA220" i="69"/>
  <c r="BA204" i="69"/>
  <c r="BA224" i="69" s="1"/>
  <c r="BB221" i="73"/>
  <c r="BB222" i="70"/>
  <c r="BB206" i="70"/>
  <c r="BA221" i="69"/>
  <c r="BA205" i="69"/>
  <c r="BA225" i="69" s="1"/>
  <c r="BA226" i="75"/>
  <c r="BA226" i="73"/>
  <c r="BB222" i="73"/>
  <c r="BA226" i="72"/>
  <c r="BA224" i="70"/>
  <c r="BA222" i="71"/>
  <c r="BA206" i="71"/>
  <c r="BA226" i="71" s="1"/>
  <c r="BB222" i="72"/>
  <c r="BB206" i="72"/>
  <c r="BB226" i="72" s="1"/>
  <c r="BA226" i="70"/>
  <c r="BB202" i="71"/>
  <c r="BB201" i="71"/>
  <c r="BB200" i="71"/>
  <c r="BB210" i="71"/>
  <c r="BA205" i="71"/>
  <c r="BA225" i="71" s="1"/>
  <c r="BA221" i="71"/>
  <c r="BA225" i="73"/>
  <c r="BA225" i="75"/>
  <c r="BB220" i="72"/>
  <c r="BB204" i="72"/>
  <c r="BB221" i="74"/>
  <c r="BB205" i="74"/>
  <c r="BB205" i="72"/>
  <c r="BB225" i="72" s="1"/>
  <c r="BB221" i="72"/>
  <c r="BB220" i="74"/>
  <c r="BB204" i="74"/>
  <c r="BB224" i="74" s="1"/>
  <c r="BB202" i="69"/>
  <c r="BB210" i="69"/>
  <c r="BB201" i="69"/>
  <c r="BB200" i="69"/>
  <c r="BB226" i="70" l="1"/>
  <c r="BB225" i="75"/>
  <c r="BB225" i="73"/>
  <c r="BB224" i="70"/>
  <c r="BB221" i="71"/>
  <c r="BB205" i="71"/>
  <c r="BB225" i="71" s="1"/>
  <c r="BB224" i="75"/>
  <c r="BB224" i="73"/>
  <c r="BB222" i="69"/>
  <c r="BB206" i="69"/>
  <c r="BB226" i="69" s="1"/>
  <c r="BB220" i="71"/>
  <c r="BB204" i="71"/>
  <c r="BB224" i="71" s="1"/>
  <c r="BB220" i="69"/>
  <c r="BB204" i="69"/>
  <c r="BB224" i="69" s="1"/>
  <c r="BB226" i="73"/>
  <c r="BB226" i="75"/>
  <c r="BB225" i="74"/>
  <c r="BB206" i="71"/>
  <c r="BB226" i="71" s="1"/>
  <c r="BB222" i="71"/>
  <c r="BB221" i="69"/>
  <c r="BB205" i="69"/>
  <c r="BB225" i="69" s="1"/>
  <c r="BB225" i="70"/>
  <c r="BB226" i="74"/>
  <c r="BB224" i="7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Callum Mayfield</author>
    <author>Duncan Innes</author>
  </authors>
  <commentList>
    <comment ref="B10" authorId="0" shapeId="0" xr:uid="{00000000-0006-0000-1000-000001000000}">
      <text>
        <r>
          <rPr>
            <b/>
            <sz val="9"/>
            <color indexed="81"/>
            <rFont val="Tahoma"/>
            <family val="2"/>
          </rPr>
          <t>Ofgem:</t>
        </r>
        <r>
          <rPr>
            <sz val="9"/>
            <color indexed="81"/>
            <rFont val="Tahoma"/>
            <family val="2"/>
          </rPr>
          <t xml:space="preserve">
Enter as year (eg 2027)
</t>
        </r>
      </text>
    </comment>
    <comment ref="C158" authorId="1" shapeId="0" xr:uid="{00000000-0006-0000-1000-000002000000}">
      <text>
        <r>
          <rPr>
            <b/>
            <sz val="9"/>
            <color indexed="81"/>
            <rFont val="Tahoma"/>
            <family val="2"/>
          </rPr>
          <t>Duncan Innes:GT/GD</t>
        </r>
      </text>
    </comment>
    <comment ref="C161" authorId="1" shapeId="0" xr:uid="{00000000-0006-0000-1000-000003000000}">
      <text>
        <r>
          <rPr>
            <b/>
            <sz val="9"/>
            <color indexed="81"/>
            <rFont val="Tahoma"/>
            <family val="2"/>
          </rPr>
          <t>Duncan Innes:</t>
        </r>
        <r>
          <rPr>
            <sz val="9"/>
            <color indexed="81"/>
            <rFont val="Tahoma"/>
            <family val="2"/>
          </rPr>
          <t xml:space="preserve">
All sectors</t>
        </r>
      </text>
    </comment>
    <comment ref="C162" authorId="1" shapeId="0" xr:uid="{00000000-0006-0000-1000-000004000000}">
      <text>
        <r>
          <rPr>
            <b/>
            <sz val="9"/>
            <color indexed="81"/>
            <rFont val="Tahoma"/>
            <family val="2"/>
          </rPr>
          <t>Duncan Innes:</t>
        </r>
        <r>
          <rPr>
            <sz val="9"/>
            <color indexed="81"/>
            <rFont val="Tahoma"/>
            <family val="2"/>
          </rPr>
          <t xml:space="preserve">
All sectors</t>
        </r>
      </text>
    </comment>
    <comment ref="B229" authorId="0" shapeId="0" xr:uid="{00000000-0006-0000-1000-000005000000}">
      <text>
        <r>
          <rPr>
            <b/>
            <sz val="9"/>
            <color indexed="81"/>
            <rFont val="Tahoma"/>
            <family val="2"/>
          </rPr>
          <t>Ofgem:</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Callum Mayfield</author>
    <author>Duncan Innes</author>
  </authors>
  <commentList>
    <comment ref="B10" authorId="0" shapeId="0" xr:uid="{00000000-0006-0000-1200-000001000000}">
      <text>
        <r>
          <rPr>
            <b/>
            <sz val="9"/>
            <color indexed="81"/>
            <rFont val="Tahoma"/>
            <family val="2"/>
          </rPr>
          <t>Ofgem:</t>
        </r>
        <r>
          <rPr>
            <sz val="9"/>
            <color indexed="81"/>
            <rFont val="Tahoma"/>
            <family val="2"/>
          </rPr>
          <t xml:space="preserve">
Enter as year (eg 2027)
</t>
        </r>
      </text>
    </comment>
    <comment ref="C158" authorId="1" shapeId="0" xr:uid="{00000000-0006-0000-1200-000002000000}">
      <text>
        <r>
          <rPr>
            <b/>
            <sz val="9"/>
            <color indexed="81"/>
            <rFont val="Tahoma"/>
            <family val="2"/>
          </rPr>
          <t>Duncan Innes:GT/GD</t>
        </r>
      </text>
    </comment>
    <comment ref="C161" authorId="1" shapeId="0" xr:uid="{00000000-0006-0000-1200-000003000000}">
      <text>
        <r>
          <rPr>
            <b/>
            <sz val="9"/>
            <color indexed="81"/>
            <rFont val="Tahoma"/>
            <family val="2"/>
          </rPr>
          <t>Duncan Innes:</t>
        </r>
        <r>
          <rPr>
            <sz val="9"/>
            <color indexed="81"/>
            <rFont val="Tahoma"/>
            <family val="2"/>
          </rPr>
          <t xml:space="preserve">
All sectors</t>
        </r>
      </text>
    </comment>
    <comment ref="C162" authorId="1" shapeId="0" xr:uid="{00000000-0006-0000-1200-000004000000}">
      <text>
        <r>
          <rPr>
            <b/>
            <sz val="9"/>
            <color indexed="81"/>
            <rFont val="Tahoma"/>
            <family val="2"/>
          </rPr>
          <t>Duncan Innes:</t>
        </r>
        <r>
          <rPr>
            <sz val="9"/>
            <color indexed="81"/>
            <rFont val="Tahoma"/>
            <family val="2"/>
          </rPr>
          <t xml:space="preserve">
All sectors</t>
        </r>
      </text>
    </comment>
    <comment ref="B229" authorId="0" shapeId="0" xr:uid="{00000000-0006-0000-1200-000005000000}">
      <text>
        <r>
          <rPr>
            <b/>
            <sz val="9"/>
            <color indexed="81"/>
            <rFont val="Tahoma"/>
            <family val="2"/>
          </rPr>
          <t>Ofgem:</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Callum Mayfield</author>
    <author>Duncan Innes</author>
  </authors>
  <commentList>
    <comment ref="B10" authorId="0" shapeId="0" xr:uid="{00000000-0006-0000-1400-000001000000}">
      <text>
        <r>
          <rPr>
            <b/>
            <sz val="9"/>
            <color indexed="81"/>
            <rFont val="Tahoma"/>
            <family val="2"/>
          </rPr>
          <t>Ofgem:</t>
        </r>
        <r>
          <rPr>
            <sz val="9"/>
            <color indexed="81"/>
            <rFont val="Tahoma"/>
            <family val="2"/>
          </rPr>
          <t xml:space="preserve">
Enter as year (eg 2027)
</t>
        </r>
      </text>
    </comment>
    <comment ref="C158" authorId="1" shapeId="0" xr:uid="{00000000-0006-0000-1400-000002000000}">
      <text>
        <r>
          <rPr>
            <b/>
            <sz val="9"/>
            <color indexed="81"/>
            <rFont val="Tahoma"/>
            <family val="2"/>
          </rPr>
          <t>Duncan Innes:GT/GD</t>
        </r>
      </text>
    </comment>
    <comment ref="C161" authorId="1" shapeId="0" xr:uid="{00000000-0006-0000-1400-000003000000}">
      <text>
        <r>
          <rPr>
            <b/>
            <sz val="9"/>
            <color indexed="81"/>
            <rFont val="Tahoma"/>
            <family val="2"/>
          </rPr>
          <t>Duncan Innes:</t>
        </r>
        <r>
          <rPr>
            <sz val="9"/>
            <color indexed="81"/>
            <rFont val="Tahoma"/>
            <family val="2"/>
          </rPr>
          <t xml:space="preserve">
All sectors</t>
        </r>
      </text>
    </comment>
    <comment ref="C162" authorId="1" shapeId="0" xr:uid="{00000000-0006-0000-1400-000004000000}">
      <text>
        <r>
          <rPr>
            <b/>
            <sz val="9"/>
            <color indexed="81"/>
            <rFont val="Tahoma"/>
            <family val="2"/>
          </rPr>
          <t>Duncan Innes:</t>
        </r>
        <r>
          <rPr>
            <sz val="9"/>
            <color indexed="81"/>
            <rFont val="Tahoma"/>
            <family val="2"/>
          </rPr>
          <t xml:space="preserve">
All sectors</t>
        </r>
      </text>
    </comment>
    <comment ref="B229" authorId="0" shapeId="0" xr:uid="{00000000-0006-0000-1400-000005000000}">
      <text>
        <r>
          <rPr>
            <b/>
            <sz val="9"/>
            <color indexed="81"/>
            <rFont val="Tahoma"/>
            <family val="2"/>
          </rPr>
          <t>Ofgem:</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Callum Mayfield</author>
    <author>Duncan Innes</author>
  </authors>
  <commentList>
    <comment ref="B10" authorId="0" shapeId="0" xr:uid="{00000000-0006-0000-1600-000001000000}">
      <text>
        <r>
          <rPr>
            <b/>
            <sz val="9"/>
            <color indexed="81"/>
            <rFont val="Tahoma"/>
            <family val="2"/>
          </rPr>
          <t>Ofgem:</t>
        </r>
        <r>
          <rPr>
            <sz val="9"/>
            <color indexed="81"/>
            <rFont val="Tahoma"/>
            <family val="2"/>
          </rPr>
          <t xml:space="preserve">
Enter as year (eg 2027)
</t>
        </r>
      </text>
    </comment>
    <comment ref="C158" authorId="1" shapeId="0" xr:uid="{00000000-0006-0000-1600-000002000000}">
      <text>
        <r>
          <rPr>
            <b/>
            <sz val="9"/>
            <color indexed="81"/>
            <rFont val="Tahoma"/>
            <family val="2"/>
          </rPr>
          <t>Duncan Innes:GT/GD</t>
        </r>
      </text>
    </comment>
    <comment ref="C161" authorId="1" shapeId="0" xr:uid="{00000000-0006-0000-1600-000003000000}">
      <text>
        <r>
          <rPr>
            <b/>
            <sz val="9"/>
            <color indexed="81"/>
            <rFont val="Tahoma"/>
            <family val="2"/>
          </rPr>
          <t>Duncan Innes:</t>
        </r>
        <r>
          <rPr>
            <sz val="9"/>
            <color indexed="81"/>
            <rFont val="Tahoma"/>
            <family val="2"/>
          </rPr>
          <t xml:space="preserve">
All sectors</t>
        </r>
      </text>
    </comment>
    <comment ref="C162" authorId="1" shapeId="0" xr:uid="{00000000-0006-0000-1600-000004000000}">
      <text>
        <r>
          <rPr>
            <b/>
            <sz val="9"/>
            <color indexed="81"/>
            <rFont val="Tahoma"/>
            <family val="2"/>
          </rPr>
          <t>Duncan Innes:</t>
        </r>
        <r>
          <rPr>
            <sz val="9"/>
            <color indexed="81"/>
            <rFont val="Tahoma"/>
            <family val="2"/>
          </rPr>
          <t xml:space="preserve">
All sectors</t>
        </r>
      </text>
    </comment>
    <comment ref="B229" authorId="0" shapeId="0" xr:uid="{00000000-0006-0000-1600-000005000000}">
      <text>
        <r>
          <rPr>
            <b/>
            <sz val="9"/>
            <color indexed="81"/>
            <rFont val="Tahoma"/>
            <family val="2"/>
          </rPr>
          <t>Ofgem:</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Callum Mayfield</author>
    <author>Duncan Innes</author>
  </authors>
  <commentList>
    <comment ref="B10" authorId="0" shapeId="0" xr:uid="{00000000-0006-0000-1800-000001000000}">
      <text>
        <r>
          <rPr>
            <b/>
            <sz val="9"/>
            <color indexed="81"/>
            <rFont val="Tahoma"/>
            <family val="2"/>
          </rPr>
          <t>Ofgem:</t>
        </r>
        <r>
          <rPr>
            <sz val="9"/>
            <color indexed="81"/>
            <rFont val="Tahoma"/>
            <family val="2"/>
          </rPr>
          <t xml:space="preserve">
Enter as year (eg 2027)
</t>
        </r>
      </text>
    </comment>
    <comment ref="C158" authorId="1" shapeId="0" xr:uid="{00000000-0006-0000-1800-000002000000}">
      <text>
        <r>
          <rPr>
            <b/>
            <sz val="9"/>
            <color indexed="81"/>
            <rFont val="Tahoma"/>
            <family val="2"/>
          </rPr>
          <t>Duncan Innes:GT/GD</t>
        </r>
      </text>
    </comment>
    <comment ref="C161" authorId="1" shapeId="0" xr:uid="{00000000-0006-0000-1800-000003000000}">
      <text>
        <r>
          <rPr>
            <b/>
            <sz val="9"/>
            <color indexed="81"/>
            <rFont val="Tahoma"/>
            <family val="2"/>
          </rPr>
          <t>Duncan Innes:</t>
        </r>
        <r>
          <rPr>
            <sz val="9"/>
            <color indexed="81"/>
            <rFont val="Tahoma"/>
            <family val="2"/>
          </rPr>
          <t xml:space="preserve">
All sectors</t>
        </r>
      </text>
    </comment>
    <comment ref="C162" authorId="1" shapeId="0" xr:uid="{00000000-0006-0000-1800-000004000000}">
      <text>
        <r>
          <rPr>
            <b/>
            <sz val="9"/>
            <color indexed="81"/>
            <rFont val="Tahoma"/>
            <family val="2"/>
          </rPr>
          <t>Duncan Innes:</t>
        </r>
        <r>
          <rPr>
            <sz val="9"/>
            <color indexed="81"/>
            <rFont val="Tahoma"/>
            <family val="2"/>
          </rPr>
          <t xml:space="preserve">
All sectors</t>
        </r>
      </text>
    </comment>
    <comment ref="B229" authorId="0" shapeId="0" xr:uid="{00000000-0006-0000-1800-000005000000}">
      <text>
        <r>
          <rPr>
            <b/>
            <sz val="9"/>
            <color indexed="81"/>
            <rFont val="Tahoma"/>
            <family val="2"/>
          </rPr>
          <t>Ofgem:</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Callum Mayfield</author>
    <author>Duncan Innes</author>
  </authors>
  <commentList>
    <comment ref="B10" authorId="0" shapeId="0" xr:uid="{00000000-0006-0000-1A00-000001000000}">
      <text>
        <r>
          <rPr>
            <b/>
            <sz val="9"/>
            <color indexed="81"/>
            <rFont val="Tahoma"/>
            <family val="2"/>
          </rPr>
          <t>Ofgem:</t>
        </r>
        <r>
          <rPr>
            <sz val="9"/>
            <color indexed="81"/>
            <rFont val="Tahoma"/>
            <family val="2"/>
          </rPr>
          <t xml:space="preserve">
Enter as year (eg 2027)
</t>
        </r>
      </text>
    </comment>
    <comment ref="C158" authorId="1" shapeId="0" xr:uid="{00000000-0006-0000-1A00-000002000000}">
      <text>
        <r>
          <rPr>
            <b/>
            <sz val="9"/>
            <color indexed="81"/>
            <rFont val="Tahoma"/>
            <family val="2"/>
          </rPr>
          <t>Duncan Innes:GT/GD</t>
        </r>
      </text>
    </comment>
    <comment ref="C161" authorId="1" shapeId="0" xr:uid="{00000000-0006-0000-1A00-000003000000}">
      <text>
        <r>
          <rPr>
            <b/>
            <sz val="9"/>
            <color indexed="81"/>
            <rFont val="Tahoma"/>
            <family val="2"/>
          </rPr>
          <t>Duncan Innes:</t>
        </r>
        <r>
          <rPr>
            <sz val="9"/>
            <color indexed="81"/>
            <rFont val="Tahoma"/>
            <family val="2"/>
          </rPr>
          <t xml:space="preserve">
All sectors</t>
        </r>
      </text>
    </comment>
    <comment ref="C162" authorId="1" shapeId="0" xr:uid="{00000000-0006-0000-1A00-000004000000}">
      <text>
        <r>
          <rPr>
            <b/>
            <sz val="9"/>
            <color indexed="81"/>
            <rFont val="Tahoma"/>
            <family val="2"/>
          </rPr>
          <t>Duncan Innes:</t>
        </r>
        <r>
          <rPr>
            <sz val="9"/>
            <color indexed="81"/>
            <rFont val="Tahoma"/>
            <family val="2"/>
          </rPr>
          <t xml:space="preserve">
All sectors</t>
        </r>
      </text>
    </comment>
    <comment ref="B229" authorId="0" shapeId="0" xr:uid="{00000000-0006-0000-1A00-000005000000}">
      <text>
        <r>
          <rPr>
            <b/>
            <sz val="9"/>
            <color indexed="81"/>
            <rFont val="Tahoma"/>
            <family val="2"/>
          </rPr>
          <t>Ofgem:</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Callum Mayfield</author>
    <author>Duncan Innes</author>
  </authors>
  <commentList>
    <comment ref="B10" authorId="0" shapeId="0" xr:uid="{00000000-0006-0000-1C00-000001000000}">
      <text>
        <r>
          <rPr>
            <b/>
            <sz val="9"/>
            <color indexed="81"/>
            <rFont val="Tahoma"/>
            <family val="2"/>
          </rPr>
          <t>Ofgem:</t>
        </r>
        <r>
          <rPr>
            <sz val="9"/>
            <color indexed="81"/>
            <rFont val="Tahoma"/>
            <family val="2"/>
          </rPr>
          <t xml:space="preserve">
Enter as year (i.e. 2027)
</t>
        </r>
      </text>
    </comment>
    <comment ref="C158" authorId="1" shapeId="0" xr:uid="{00000000-0006-0000-1C00-000002000000}">
      <text>
        <r>
          <rPr>
            <b/>
            <sz val="9"/>
            <color indexed="81"/>
            <rFont val="Tahoma"/>
            <family val="2"/>
          </rPr>
          <t>Duncan Innes:GT/GD</t>
        </r>
      </text>
    </comment>
    <comment ref="C161" authorId="1" shapeId="0" xr:uid="{00000000-0006-0000-1C00-000003000000}">
      <text>
        <r>
          <rPr>
            <b/>
            <sz val="9"/>
            <color indexed="81"/>
            <rFont val="Tahoma"/>
            <family val="2"/>
          </rPr>
          <t>Duncan Innes:</t>
        </r>
        <r>
          <rPr>
            <sz val="9"/>
            <color indexed="81"/>
            <rFont val="Tahoma"/>
            <family val="2"/>
          </rPr>
          <t xml:space="preserve">
All sectors</t>
        </r>
      </text>
    </comment>
    <comment ref="C162" authorId="1" shapeId="0" xr:uid="{00000000-0006-0000-1C00-000004000000}">
      <text>
        <r>
          <rPr>
            <b/>
            <sz val="9"/>
            <color indexed="81"/>
            <rFont val="Tahoma"/>
            <family val="2"/>
          </rPr>
          <t>Duncan Innes:</t>
        </r>
        <r>
          <rPr>
            <sz val="9"/>
            <color indexed="81"/>
            <rFont val="Tahoma"/>
            <family val="2"/>
          </rPr>
          <t xml:space="preserve">
All sectors</t>
        </r>
      </text>
    </comment>
    <comment ref="B229" authorId="0" shapeId="0" xr:uid="{00000000-0006-0000-1C00-000005000000}">
      <text>
        <r>
          <rPr>
            <b/>
            <sz val="9"/>
            <color indexed="81"/>
            <rFont val="Tahoma"/>
            <family val="2"/>
          </rPr>
          <t>Ofgem:</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sharedStrings.xml><?xml version="1.0" encoding="utf-8"?>
<sst xmlns="http://schemas.openxmlformats.org/spreadsheetml/2006/main" count="3335" uniqueCount="369">
  <si>
    <t>RIIO-GD3 Cost Benefit Analysis template</t>
  </si>
  <si>
    <t xml:space="preserve">
Publication date:</t>
  </si>
  <si>
    <t>Contact:</t>
  </si>
  <si>
    <t>Team:</t>
  </si>
  <si>
    <t>Gas Distribution Cost Assessment</t>
  </si>
  <si>
    <t>Tel:</t>
  </si>
  <si>
    <t>Email:</t>
  </si>
  <si>
    <r>
      <t>Legal Notice</t>
    </r>
    <r>
      <rPr>
        <sz val="12"/>
        <color rgb="FF000000"/>
        <rFont val="Aptos"/>
        <family val="2"/>
      </rPr>
      <t xml:space="preserve"> </t>
    </r>
  </si>
  <si>
    <t>This paper forms part of Wales &amp; West Utilities Limited Regulatory Business Plan</t>
  </si>
  <si>
    <t>Your attention is specifically drawn to the legal notice relating to the whole of the Business Plan, set out on page 3 of Document 1 of WWU</t>
  </si>
  <si>
    <t xml:space="preserve">Business Plan Submission. </t>
  </si>
  <si>
    <t>This is applicable in full to this paper, as though set out in full here.</t>
  </si>
  <si>
    <t>CBA Version</t>
  </si>
  <si>
    <t>Sheet name</t>
  </si>
  <si>
    <t>Cell reference</t>
  </si>
  <si>
    <t>Changes made in the CBA template</t>
  </si>
  <si>
    <t>Change made by</t>
  </si>
  <si>
    <t>v2</t>
  </si>
  <si>
    <t>Fixed Data</t>
  </si>
  <si>
    <t>B10</t>
  </si>
  <si>
    <t>Safety disproportion factor revised to 10</t>
  </si>
  <si>
    <t>Duncan Innes</t>
  </si>
  <si>
    <t>Baseline/Option</t>
  </si>
  <si>
    <t>Row 146-147</t>
  </si>
  <si>
    <t>Safety disproportion factor added to calculations</t>
  </si>
  <si>
    <t>Row 75</t>
  </si>
  <si>
    <t>Calculation corrected from column F onwards (value now divides by 100)</t>
  </si>
  <si>
    <t>Row 143-154 &amp; 172-178</t>
  </si>
  <si>
    <t>Cell formatting corrected to reflect which cells contain formulae and which are user inputs</t>
  </si>
  <si>
    <t>Rows 196-197</t>
  </si>
  <si>
    <t>Sumif formulae corrected</t>
  </si>
  <si>
    <t>Rows 190-214</t>
  </si>
  <si>
    <t>Corrections for consistency: rows for pass through costs and financial cost/benefits now appear in all tabs</t>
  </si>
  <si>
    <t>v3</t>
  </si>
  <si>
    <t>Baseline/Options tabs</t>
  </si>
  <si>
    <t>Rows 211:219</t>
  </si>
  <si>
    <t>Corrections made to include both Pass-through totals and Financial totals on all tabs</t>
  </si>
  <si>
    <t>Rows 221:227</t>
  </si>
  <si>
    <t>Existing rows relabelled as Annual Totals and additional rows provided for Net Present Value</t>
  </si>
  <si>
    <t>B7</t>
  </si>
  <si>
    <t>Dropdown option added</t>
  </si>
  <si>
    <t>BF42:BH42</t>
  </si>
  <si>
    <t xml:space="preserve">Data added in </t>
  </si>
  <si>
    <t>Row 31</t>
  </si>
  <si>
    <t>Circular reference corrected</t>
  </si>
  <si>
    <t>Row 192</t>
  </si>
  <si>
    <t>Correct formula added in</t>
  </si>
  <si>
    <t>E195 &amp; E208</t>
  </si>
  <si>
    <t>Formulae corrected</t>
  </si>
  <si>
    <t>Column BI</t>
  </si>
  <si>
    <t>Fixed data extended out to 2076 to match Baseline/Options sheets</t>
  </si>
  <si>
    <t>v4</t>
  </si>
  <si>
    <t>B18:19</t>
  </si>
  <si>
    <t>RIIO3 and subsequent period Depreciation Acceleration Factors added in</t>
  </si>
  <si>
    <t>Rows 84:127</t>
  </si>
  <si>
    <t>Depreciation calculations amended to allow for Acceleration Factors. Depreciation calculations for post-2050 investments removed</t>
  </si>
  <si>
    <t xml:space="preserve">Annual Total  Low and High formula references incorrect cells </t>
  </si>
  <si>
    <t>lines 209 and 210  =SUM(E198:E200,E202,E204:E206)</t>
  </si>
  <si>
    <t>Francisco Moraiz</t>
  </si>
  <si>
    <t>Baseline/Option tabs</t>
  </si>
  <si>
    <t>B13:g18</t>
  </si>
  <si>
    <t>$E$53:$AW$53 replace with $E$53:$bb$53</t>
  </si>
  <si>
    <t>Depreciation calculation not working (F84:BB106)</t>
  </si>
  <si>
    <t>modify the formula</t>
  </si>
  <si>
    <t>v5</t>
  </si>
  <si>
    <t>Option tabs 4-10</t>
  </si>
  <si>
    <t>AZ75:BB75</t>
  </si>
  <si>
    <t>Formulae corrected to include 10^2 factor</t>
  </si>
  <si>
    <t>Summary tab</t>
  </si>
  <si>
    <t>F9:G19</t>
  </si>
  <si>
    <t>Formulae corrected to only include RIIO3 expenditure</t>
  </si>
  <si>
    <t>Rows 84:107</t>
  </si>
  <si>
    <t>Formulae corrected to reflect fact that costs should be entered as negative numbers</t>
  </si>
  <si>
    <t>Row 81</t>
  </si>
  <si>
    <t>Capitalisation rates set to 0 from 2050 onwards</t>
  </si>
  <si>
    <t>A29:G40</t>
  </si>
  <si>
    <t>Outputs table restored and instruction added to Guidance</t>
  </si>
  <si>
    <t>v6</t>
  </si>
  <si>
    <t>Row 190</t>
  </si>
  <si>
    <t>Capex formula corrected to include expensed investment</t>
  </si>
  <si>
    <t>Rows 186:187</t>
  </si>
  <si>
    <t>Discount formula corrected</t>
  </si>
  <si>
    <t>Tab Name</t>
  </si>
  <si>
    <t>Brief Description</t>
  </si>
  <si>
    <t>Instructions</t>
  </si>
  <si>
    <t>Summary</t>
  </si>
  <si>
    <t>Presents summary tables, showing the present value (PV) and net present value (NPV) of each option at different points in time and under different carbon pricing scenarios</t>
  </si>
  <si>
    <t>All cells in the summary table are automatically calculated. Please note, an Option name must be entered into cell B6 for Baseline and Option sheets in order for the summary table to populate. 
There are summary boxes provided to restate the key points from the Engineering Justification Paper, Stakeholder and GDN views that support the underlying justification for the preferred option.</t>
  </si>
  <si>
    <t>Full Opt. Considered</t>
  </si>
  <si>
    <t>A tab providing a full summary list of options considered &amp; rejected before full costing for the investment decision. Stated aim should reflect a brief summary of engineering justification.</t>
  </si>
  <si>
    <r>
      <t xml:space="preserve">Provide a description of the stated aim of the investment decision &amp; also include options that have been considered, including those which have been rejected, before full costing.
</t>
    </r>
    <r>
      <rPr>
        <b/>
        <sz val="10"/>
        <color theme="1"/>
        <rFont val="Verdana"/>
        <family val="2"/>
      </rPr>
      <t xml:space="preserve">Please </t>
    </r>
    <r>
      <rPr>
        <sz val="10"/>
        <color theme="1"/>
        <rFont val="Verdana"/>
        <family val="2"/>
      </rPr>
      <t>use the drop down list (Y/N), to select if the option is included in the CBA. 
If the option has been included, then please clarify which tab it is corresponding to. 
Each option within the short list of those options that have been considered and costed, should provide a brief description &amp; a clear rationale for including/excluding them in the comment section.</t>
    </r>
  </si>
  <si>
    <t>A tab containing all key sources of data &amp; relevant static data points. This tab also contains the depreciation calculation reference, and lists of the Investment and Output types that can be used in the Baseline/Options tabs</t>
  </si>
  <si>
    <r>
      <t xml:space="preserve">This tab contains all fixed data points and drop-down menu lists required for the CBA to function.  
</t>
    </r>
    <r>
      <rPr>
        <b/>
        <sz val="10"/>
        <color theme="1"/>
        <rFont val="Verdana"/>
        <family val="2"/>
      </rPr>
      <t xml:space="preserve">Please enter </t>
    </r>
    <r>
      <rPr>
        <sz val="10"/>
        <color theme="1"/>
        <rFont val="Verdana"/>
        <family val="2"/>
      </rPr>
      <t>pre-tax WACC consistent with your business plan in this tab.
Depreciation Acceleration Factors (as described in the SSMD Finance Annex p180-181) have been included for RIIO3 and subsequent price controls to enable users to test out the potential impact should these be applied</t>
    </r>
  </si>
  <si>
    <t>Risk Register</t>
  </si>
  <si>
    <t>A tab for documenting risks associated with the chosen investment decision, and actions to manage each risk.</t>
  </si>
  <si>
    <r>
      <t xml:space="preserve">Please fill in this tab </t>
    </r>
    <r>
      <rPr>
        <b/>
        <u/>
        <sz val="10"/>
        <color theme="1"/>
        <rFont val="Verdana"/>
        <family val="2"/>
      </rPr>
      <t>only</t>
    </r>
    <r>
      <rPr>
        <b/>
        <sz val="10"/>
        <color theme="1"/>
        <rFont val="Verdana"/>
        <family val="2"/>
      </rPr>
      <t xml:space="preserve"> </t>
    </r>
    <r>
      <rPr>
        <sz val="10"/>
        <color theme="1"/>
        <rFont val="Verdana"/>
        <family val="2"/>
      </rPr>
      <t xml:space="preserve">for the preferred option; details should be provided for all risk(s) affecting the following areas: 
(i) Delivery timeframe; (ii) Distinct variance in original forecast cost; &amp; 
(iii) Criteria which may result in the scheme being cancelled or significantly delayed. 
</t>
    </r>
    <r>
      <rPr>
        <b/>
        <sz val="10"/>
        <color theme="1"/>
        <rFont val="Verdana"/>
        <family val="2"/>
      </rPr>
      <t xml:space="preserve">Each row </t>
    </r>
    <r>
      <rPr>
        <sz val="10"/>
        <color theme="1"/>
        <rFont val="Verdana"/>
        <family val="2"/>
      </rPr>
      <t>should be treated as a single risk entry, the expectation is for relevant information on the: 
Risk Description; 
Impact; 
Liklihood; 
Mitigation/Controls 
&amp; any relevant commentary would be included as supporting evidence.</t>
    </r>
  </si>
  <si>
    <t>Baseline sheets</t>
  </si>
  <si>
    <r>
      <t xml:space="preserve">A tab which captures &amp; quantifies the Baseline approach </t>
    </r>
    <r>
      <rPr>
        <i/>
        <sz val="10"/>
        <color theme="1"/>
        <rFont val="Verdana"/>
        <family val="2"/>
      </rPr>
      <t xml:space="preserve">(your 'do minimum' or 'reference scenario' e.g. do nothing, ongoing maintenance of existing asset or the option which requires the minimim investment) </t>
    </r>
    <r>
      <rPr>
        <sz val="10"/>
        <color theme="1"/>
        <rFont val="Verdana"/>
        <family val="2"/>
      </rPr>
      <t>&amp; feeds this information back to the Summary tab.</t>
    </r>
  </si>
  <si>
    <r>
      <t xml:space="preserve">Baseline should represent your 'do minimum' or 'reference scenario' </t>
    </r>
    <r>
      <rPr>
        <i/>
        <sz val="10"/>
        <color theme="1"/>
        <rFont val="Verdana"/>
        <family val="2"/>
      </rPr>
      <t>(e.g. do nothing, ongoing maintenance of existing asset or the option which requires the minimim investment)</t>
    </r>
    <r>
      <rPr>
        <sz val="10"/>
        <color theme="1"/>
        <rFont val="Verdana"/>
        <family val="2"/>
      </rPr>
      <t xml:space="preserve">.
Rows 39-58 should capture the ongoing maintenance &amp; repair costs associated with the 'do minimum' scenario. For asset health expenditure, this should cover the whole of the asset population. 
</t>
    </r>
    <r>
      <rPr>
        <b/>
        <sz val="10"/>
        <color theme="1"/>
        <rFont val="Verdana"/>
        <family val="2"/>
      </rPr>
      <t xml:space="preserve">Please </t>
    </r>
    <r>
      <rPr>
        <sz val="10"/>
        <color theme="1"/>
        <rFont val="Verdana"/>
        <family val="2"/>
      </rPr>
      <t xml:space="preserve">refer to guidance on completing </t>
    </r>
    <r>
      <rPr>
        <i/>
        <sz val="10"/>
        <color theme="1"/>
        <rFont val="Verdana"/>
        <family val="2"/>
      </rPr>
      <t>'Option sheet'.</t>
    </r>
  </si>
  <si>
    <t>Baseline workings sheet</t>
  </si>
  <si>
    <t>A tab providing additional detail on the values entered for the Baseline</t>
  </si>
  <si>
    <t>Option sheets</t>
  </si>
  <si>
    <t>A tab which captures &amp; quantifies each potential option for investment &amp; feeds this information back to the Summary tab.</t>
  </si>
  <si>
    <r>
      <t>The user should populate the yellow cells. All other cells are either fixed or auto-populated.
Enter costs / benefits in 2023/24 prices (£m).  Expenditure and costs should be entered as negative values. Benefits should be entered as positive values. Technical inputs (e.g. GWh leakage) should be entered as positive values.  
Costs entered for the preferred option should broadly correspond to values set out in company Business Plans (i.e. should exclude RPEs and include ongoing efficiencies consistent with assumptions contained in your Business Plan submission), with any differences explained in the Company View box.
Enter costs</t>
    </r>
    <r>
      <rPr>
        <b/>
        <sz val="10"/>
        <color theme="1"/>
        <rFont val="Verdana"/>
        <family val="2"/>
      </rPr>
      <t xml:space="preserve"> </t>
    </r>
    <r>
      <rPr>
        <sz val="10"/>
        <color theme="1"/>
        <rFont val="Verdana"/>
        <family val="2"/>
      </rPr>
      <t>and benefits asociated with the option.</t>
    </r>
    <r>
      <rPr>
        <sz val="10"/>
        <color theme="1"/>
        <rFont val="Verdana"/>
        <family val="2"/>
      </rPr>
      <t xml:space="preserve">
Enter the Option Name, a Scheme Reference ID, and an Engineering Justification Reference consistent with that used in the EJP; define the Expenditure Type (consistent with the type of EJP structure used) and then use the drop down in B9 to indicate if this is the preferred option. 
The Option Description box should be used to enable Ofgem to quickly recognise the work being described, and to link it to the relevant sections of the EJP and the Business Plan. The level of detail required will vary according to the nature of the option. Please also provide a brief description of the: (i) Engineering Description; (ii) Stakeholder feedback &amp; (iii) Company view of the option.
The capitalisation rate applies only to capitalised costs and should therefore normally be set at 100%. The same capitalisation rate should be used for the baseline and each of the options. 
Enter the first year in which investment occurs. This should be the first year in which capex/repex spend occurs.
Completion of the Outputs table is optional but can be used where non-financial outputs of the proposed investment can be usefully quantified
Expenditure section: Please select the Asset Class and Intervention Type from the drop-down lists &amp; enter the corresponding volume/units. Use column C to enter any additional descriptive information, should it be required.  Enter any categories of opex spending and passthrough costs where one or more options will differ from the baseline. 
Other Costs/Benefits section: Please enter figures for the defined categories in the Inputs table, and the Calculated Values table will populate automatically. For any other relevant costs or benefits, add the value of these in the Calculated Values table, choosing an appropriate Category in column B. If useful, values may also be added to the Inputs table.  
For the Baseline and the preferred Option, enter the Monetised Risk score of the option, as calculated by your company's NARM model.
Please then highlight your chosen option by colouring the worksheet tab </t>
    </r>
    <r>
      <rPr>
        <b/>
        <sz val="10"/>
        <color theme="1"/>
        <rFont val="Verdana"/>
        <family val="2"/>
      </rPr>
      <t>yellow.</t>
    </r>
  </si>
  <si>
    <t>Option Workings sheets</t>
  </si>
  <si>
    <t>A tab associated with each option sheet that has been completed, providing additional detail on the values entered for that option</t>
  </si>
  <si>
    <t>These sheets should be used to provide additional information on how the costs and benefits entered on the Option sheet were calculated. There are two parts to this: a disaggregated view of the costs entered in the Option sheet, and a description of how longer-term costs have been forecasted. 
For the first part, we are still considering what level of disaggregation is appropriate and will engage with stakeholders on this. 
In the 'Long Term Cost/Benefit Assumptions' section the user should briefly summarise the assumptions used to calculate long-term (&gt;10 year) cost/benefit inputs (eg "Opex assumed to increase at 1%/year based on historic trends"). In most cases we would expect these to be the same across the baseline and different options. If detailed descriptions are required (eg to explain assumptions around whole life costs of assets) these should be included as part of the EJP</t>
  </si>
  <si>
    <t>Colour code</t>
  </si>
  <si>
    <t>Cell colour:</t>
  </si>
  <si>
    <t>User populated cells</t>
  </si>
  <si>
    <t>Formula/Calculation</t>
  </si>
  <si>
    <t>Comparison cells - automatically calculated</t>
  </si>
  <si>
    <t>Category description</t>
  </si>
  <si>
    <r>
      <rPr>
        <b/>
        <sz val="10"/>
        <color theme="1"/>
        <rFont val="Verdana"/>
        <family val="2"/>
      </rPr>
      <t>Title</t>
    </r>
    <r>
      <rPr>
        <sz val="10"/>
        <color theme="1"/>
        <rFont val="Verdana"/>
        <family val="2"/>
      </rPr>
      <t>, name or desciption</t>
    </r>
  </si>
  <si>
    <t>SUMMARY - BASE CASE</t>
  </si>
  <si>
    <t>Central estimate</t>
  </si>
  <si>
    <t>Low CO2 price estimate</t>
  </si>
  <si>
    <t>High CO2 price estimate</t>
  </si>
  <si>
    <t>NPV of costs and benefits</t>
  </si>
  <si>
    <t>NPVs of costs and benefits (absolute, £m)</t>
  </si>
  <si>
    <t>Option No.</t>
  </si>
  <si>
    <t>Desc. Of Option</t>
  </si>
  <si>
    <t>Preferred Option</t>
  </si>
  <si>
    <r>
      <t xml:space="preserve">Total RIIO3 Forecast Expenditure
</t>
    </r>
    <r>
      <rPr>
        <i/>
        <sz val="9"/>
        <color theme="1"/>
        <rFont val="Verdana"/>
        <family val="2"/>
      </rPr>
      <t>(£m)</t>
    </r>
  </si>
  <si>
    <r>
      <rPr>
        <b/>
        <sz val="9"/>
        <color theme="1"/>
        <rFont val="Verdana"/>
        <family val="2"/>
      </rPr>
      <t>Spend Area</t>
    </r>
    <r>
      <rPr>
        <sz val="9"/>
        <color theme="1"/>
        <rFont val="Verdana"/>
        <family val="2"/>
      </rPr>
      <t xml:space="preserve">
</t>
    </r>
    <r>
      <rPr>
        <i/>
        <sz val="9"/>
        <color theme="1"/>
        <rFont val="Verdana"/>
        <family val="2"/>
      </rPr>
      <t>(RRP Table Reference)</t>
    </r>
  </si>
  <si>
    <t>Engineering Justification</t>
  </si>
  <si>
    <t>Stakeholder Support Summary</t>
  </si>
  <si>
    <t>GDN View</t>
  </si>
  <si>
    <t>Capitalised</t>
  </si>
  <si>
    <t>Non-capitalised</t>
  </si>
  <si>
    <t>Baseline</t>
  </si>
  <si>
    <t>Not acceptable as not compliant with safety regulations</t>
  </si>
  <si>
    <t>Incompatible with stakeholder wishes for low emissions, and safe and reliable supplies</t>
  </si>
  <si>
    <t>Not an acceptable option - this would be hugely expensive in practice, as it costs much more to respond to failure than to prevent it through proper management of asset health and performance</t>
  </si>
  <si>
    <t>Option_1</t>
  </si>
  <si>
    <t>Fails to deal with assets that are end-of-life, for which refurb is no longer practically achievable. Experienced engineers assess asset condition and make a determination of when a refurb can no longer extend asset life, such as due to loss of wall thickness of pipework. These assets are then deemed to have reached maximum operating life and must be replaced, rather than refurbed, to maintain levels of safety, reliability and low emissions, even though the CBA models themselves assume mathematically that assets can always be refurbed.</t>
  </si>
  <si>
    <t>Achieves low emissions but fails to deal with end-of-life assets, and therefore not compatible with emissions/reliability requirements</t>
  </si>
  <si>
    <t>Not an acceptable option as fails to account for end-of-life assets that are no longer refurbable</t>
  </si>
  <si>
    <t>Option_2</t>
  </si>
  <si>
    <t>Refurbs to extend asset life, where possible; otherwise replacements</t>
  </si>
  <si>
    <t>Optimum balance to keep emissions low, give best value for investment spend, and maintain safe and reliable supplies</t>
  </si>
  <si>
    <t>This option strikes the right balance across a range of criteria</t>
  </si>
  <si>
    <t>Option_3</t>
  </si>
  <si>
    <t>Replaces some assets earlier than necessary, where an asset life-extending refurb would have been a better option.</t>
  </si>
  <si>
    <t>Achieves low emissions but replaces assets earlier than necessary where a cheaper refurb is still an option</t>
  </si>
  <si>
    <t>Not an acceptable option as involves replacing all assets at high upfront investment cost, even when the cheaper refurb choice was a suitable option for the asset</t>
  </si>
  <si>
    <t>Option_4</t>
  </si>
  <si>
    <t>Option_5</t>
  </si>
  <si>
    <t>Option_6</t>
  </si>
  <si>
    <t>Option_7</t>
  </si>
  <si>
    <t>Option_8</t>
  </si>
  <si>
    <t>Option_9</t>
  </si>
  <si>
    <t>Option_10</t>
  </si>
  <si>
    <t>NPV relative to baseline</t>
  </si>
  <si>
    <t>NPVs (relative to baseline, £m)</t>
  </si>
  <si>
    <t>Option Name</t>
  </si>
  <si>
    <t>Description</t>
  </si>
  <si>
    <t>REACTIVE_ONLY</t>
  </si>
  <si>
    <t>REFURB_ONLY</t>
  </si>
  <si>
    <t>BALANCED</t>
  </si>
  <si>
    <t>REPLACE_ONLY</t>
  </si>
  <si>
    <t>RIIO3</t>
  </si>
  <si>
    <t>RIIO4</t>
  </si>
  <si>
    <t>RIIO5</t>
  </si>
  <si>
    <t>RIIO6</t>
  </si>
  <si>
    <t>Environmental</t>
  </si>
  <si>
    <t>Safety</t>
  </si>
  <si>
    <t>Financial</t>
  </si>
  <si>
    <t>Comments</t>
  </si>
  <si>
    <t>Text Descriptions</t>
  </si>
  <si>
    <r>
      <t>Option Description -</t>
    </r>
    <r>
      <rPr>
        <b/>
        <i/>
        <sz val="10"/>
        <color theme="1"/>
        <rFont val="Verdana"/>
        <family val="2"/>
      </rPr>
      <t xml:space="preserve"> </t>
    </r>
    <r>
      <rPr>
        <i/>
        <sz val="10"/>
        <color theme="1"/>
        <rFont val="Verdana"/>
        <family val="2"/>
      </rPr>
      <t>this should allow us to quickly recognise the option being assessed (based on descriptions in the EJP and other documents) and distinguish it both from other investment areas and from other options. If appropriate, please provide sitemaps, photos or any other documents that will help with this identification (likely to be relevant for major projects rather than asset classes)</t>
    </r>
  </si>
  <si>
    <r>
      <t xml:space="preserve">Stakeholder Support Summary - </t>
    </r>
    <r>
      <rPr>
        <i/>
        <sz val="10"/>
        <color theme="1"/>
        <rFont val="Verdana"/>
        <family val="2"/>
      </rPr>
      <t>please provide a synopsis which details the feedback from stakeholder group(s)</t>
    </r>
  </si>
  <si>
    <t>Date Undertaken:</t>
  </si>
  <si>
    <t>Scheme Reference ID</t>
  </si>
  <si>
    <t>Expenditure Type</t>
  </si>
  <si>
    <t>Authorised By:</t>
  </si>
  <si>
    <r>
      <t xml:space="preserve">Preferred Option </t>
    </r>
    <r>
      <rPr>
        <i/>
        <sz val="10"/>
        <rFont val="Verdana"/>
        <family val="2"/>
      </rPr>
      <t>(Y/N)</t>
    </r>
  </si>
  <si>
    <r>
      <t>Spend Area</t>
    </r>
    <r>
      <rPr>
        <i/>
        <sz val="10"/>
        <color theme="1"/>
        <rFont val="Verdana"/>
        <family val="2"/>
      </rPr>
      <t xml:space="preserve">
(Please include relevant RRP/BPDT Table Reference)</t>
    </r>
  </si>
  <si>
    <t>First year of expenditure outflow</t>
  </si>
  <si>
    <t>Payback position at year</t>
  </si>
  <si>
    <t>Central CO2 Cost - PV of costs &amp; benefits (£m)</t>
  </si>
  <si>
    <t>Central CO2 Cost - NPV relative to baseline (£m)</t>
  </si>
  <si>
    <t>Low CO2 cost - PV of costs &amp; benefits (£m)</t>
  </si>
  <si>
    <t>Low CO2 cost - NPV relative to baseline (£m)</t>
  </si>
  <si>
    <t>High CO2 cost - PV of costs &amp; benefits (£m)</t>
  </si>
  <si>
    <t>High CO2 cost - NPV relative to baseline (£m)</t>
  </si>
  <si>
    <t>Capitalisation rate</t>
  </si>
  <si>
    <r>
      <t xml:space="preserve">Engineering Justification Summary </t>
    </r>
    <r>
      <rPr>
        <i/>
        <sz val="10"/>
        <color theme="1"/>
        <rFont val="Verdana"/>
        <family val="2"/>
      </rPr>
      <t>- please provide a synopsis &amp; share the document which articulates the full detailed explanation</t>
    </r>
  </si>
  <si>
    <r>
      <t xml:space="preserve">Company View - </t>
    </r>
    <r>
      <rPr>
        <sz val="10"/>
        <color theme="1"/>
        <rFont val="Verdana"/>
        <family val="2"/>
      </rPr>
      <t>please provide a synopsis which details your view of how beneficial this option is.</t>
    </r>
  </si>
  <si>
    <t>Expenditure Profile - Summary</t>
  </si>
  <si>
    <t>Post RIIO3</t>
  </si>
  <si>
    <t>(£m)</t>
  </si>
  <si>
    <t>Capitalised costs</t>
  </si>
  <si>
    <t>Non-capitalised costs</t>
  </si>
  <si>
    <t>Asset Class</t>
  </si>
  <si>
    <t>Unit</t>
  </si>
  <si>
    <t>Output</t>
  </si>
  <si>
    <t>Financial Costs</t>
  </si>
  <si>
    <t>Inputs</t>
  </si>
  <si>
    <t>RIIO7</t>
  </si>
  <si>
    <t>RIIO8</t>
  </si>
  <si>
    <t>RIIO9</t>
  </si>
  <si>
    <t>RIIO10</t>
  </si>
  <si>
    <t>RIIO11</t>
  </si>
  <si>
    <t>RIIO12</t>
  </si>
  <si>
    <t>Intervention type</t>
  </si>
  <si>
    <t>Capex/Repex</t>
  </si>
  <si>
    <t>£m</t>
  </si>
  <si>
    <t>Total Capex</t>
  </si>
  <si>
    <t>(1)</t>
  </si>
  <si>
    <t>Associated direct opex</t>
  </si>
  <si>
    <t>Total Opex</t>
  </si>
  <si>
    <t>Pass through costs</t>
  </si>
  <si>
    <t>Leakage</t>
  </si>
  <si>
    <t>Total Pass Through Costs</t>
  </si>
  <si>
    <t>Annual cost calculations</t>
  </si>
  <si>
    <t>Capitalisation rates</t>
  </si>
  <si>
    <t>(2)</t>
  </si>
  <si>
    <t>%</t>
  </si>
  <si>
    <t>Capitalised investment</t>
  </si>
  <si>
    <t>(3)=(1)x(2)</t>
  </si>
  <si>
    <t>Investment to be expensed</t>
  </si>
  <si>
    <t>(4)=(1)-(3)</t>
  </si>
  <si>
    <t>2027 Depreciation</t>
  </si>
  <si>
    <r>
      <t>(5)</t>
    </r>
    <r>
      <rPr>
        <vertAlign val="subscript"/>
        <sz val="10"/>
        <color theme="1"/>
        <rFont val="Verdana"/>
        <family val="2"/>
      </rPr>
      <t>2027</t>
    </r>
    <r>
      <rPr>
        <sz val="10"/>
        <color theme="1"/>
        <rFont val="Verdana"/>
        <family val="2"/>
      </rPr>
      <t>=(3)</t>
    </r>
    <r>
      <rPr>
        <vertAlign val="subscript"/>
        <sz val="10"/>
        <color theme="1"/>
        <rFont val="Verdana"/>
        <family val="2"/>
      </rPr>
      <t>2027</t>
    </r>
    <r>
      <rPr>
        <sz val="10"/>
        <color theme="1"/>
        <rFont val="Verdana"/>
        <family val="2"/>
      </rPr>
      <t>*Dep_rate</t>
    </r>
    <r>
      <rPr>
        <vertAlign val="subscript"/>
        <sz val="10"/>
        <color theme="1"/>
        <rFont val="Verdana"/>
        <family val="2"/>
      </rPr>
      <t>t</t>
    </r>
  </si>
  <si>
    <t>2028 Depreciation</t>
  </si>
  <si>
    <r>
      <t>(5)</t>
    </r>
    <r>
      <rPr>
        <vertAlign val="subscript"/>
        <sz val="10"/>
        <color theme="1"/>
        <rFont val="Verdana"/>
        <family val="2"/>
      </rPr>
      <t>2028</t>
    </r>
    <r>
      <rPr>
        <sz val="10"/>
        <color theme="1"/>
        <rFont val="Verdana"/>
        <family val="2"/>
      </rPr>
      <t>=(3)</t>
    </r>
    <r>
      <rPr>
        <vertAlign val="subscript"/>
        <sz val="10"/>
        <color theme="1"/>
        <rFont val="Verdana"/>
        <family val="2"/>
      </rPr>
      <t>2028</t>
    </r>
    <r>
      <rPr>
        <sz val="10"/>
        <color theme="1"/>
        <rFont val="Verdana"/>
        <family val="2"/>
      </rPr>
      <t>*Dep_rate</t>
    </r>
    <r>
      <rPr>
        <vertAlign val="subscript"/>
        <sz val="10"/>
        <color theme="1"/>
        <rFont val="Verdana"/>
        <family val="2"/>
      </rPr>
      <t>t</t>
    </r>
  </si>
  <si>
    <t>2029 Depreciation</t>
  </si>
  <si>
    <r>
      <t>(5)</t>
    </r>
    <r>
      <rPr>
        <vertAlign val="subscript"/>
        <sz val="10"/>
        <color theme="1"/>
        <rFont val="Verdana"/>
        <family val="2"/>
      </rPr>
      <t>2029</t>
    </r>
    <r>
      <rPr>
        <sz val="10"/>
        <color theme="1"/>
        <rFont val="Verdana"/>
        <family val="2"/>
      </rPr>
      <t>=(3)</t>
    </r>
    <r>
      <rPr>
        <vertAlign val="subscript"/>
        <sz val="10"/>
        <color theme="1"/>
        <rFont val="Verdana"/>
        <family val="2"/>
      </rPr>
      <t>2029</t>
    </r>
    <r>
      <rPr>
        <sz val="10"/>
        <color theme="1"/>
        <rFont val="Verdana"/>
        <family val="2"/>
      </rPr>
      <t>*Dep_rate</t>
    </r>
    <r>
      <rPr>
        <vertAlign val="subscript"/>
        <sz val="10"/>
        <color theme="1"/>
        <rFont val="Verdana"/>
        <family val="2"/>
      </rPr>
      <t>t</t>
    </r>
  </si>
  <si>
    <t>2030 Depreciation</t>
  </si>
  <si>
    <r>
      <t>(5)</t>
    </r>
    <r>
      <rPr>
        <vertAlign val="subscript"/>
        <sz val="10"/>
        <color theme="1"/>
        <rFont val="Verdana"/>
        <family val="2"/>
      </rPr>
      <t>2030</t>
    </r>
    <r>
      <rPr>
        <sz val="10"/>
        <color theme="1"/>
        <rFont val="Verdana"/>
        <family val="2"/>
      </rPr>
      <t>=(3)</t>
    </r>
    <r>
      <rPr>
        <vertAlign val="subscript"/>
        <sz val="10"/>
        <color theme="1"/>
        <rFont val="Verdana"/>
        <family val="2"/>
      </rPr>
      <t>2030</t>
    </r>
    <r>
      <rPr>
        <sz val="10"/>
        <color theme="1"/>
        <rFont val="Verdana"/>
        <family val="2"/>
      </rPr>
      <t>*Dep_rate</t>
    </r>
    <r>
      <rPr>
        <vertAlign val="subscript"/>
        <sz val="10"/>
        <color theme="1"/>
        <rFont val="Verdana"/>
        <family val="2"/>
      </rPr>
      <t>t</t>
    </r>
  </si>
  <si>
    <t>2031 Depreciation</t>
  </si>
  <si>
    <r>
      <t>(5)</t>
    </r>
    <r>
      <rPr>
        <vertAlign val="subscript"/>
        <sz val="10"/>
        <color theme="1"/>
        <rFont val="Verdana"/>
        <family val="2"/>
      </rPr>
      <t>2031</t>
    </r>
    <r>
      <rPr>
        <sz val="10"/>
        <color theme="1"/>
        <rFont val="Verdana"/>
        <family val="2"/>
      </rPr>
      <t>=(3)</t>
    </r>
    <r>
      <rPr>
        <vertAlign val="subscript"/>
        <sz val="10"/>
        <color theme="1"/>
        <rFont val="Verdana"/>
        <family val="2"/>
      </rPr>
      <t>2031</t>
    </r>
    <r>
      <rPr>
        <sz val="10"/>
        <color theme="1"/>
        <rFont val="Verdana"/>
        <family val="2"/>
      </rPr>
      <t>*Dep_rate</t>
    </r>
    <r>
      <rPr>
        <vertAlign val="subscript"/>
        <sz val="10"/>
        <color theme="1"/>
        <rFont val="Verdana"/>
        <family val="2"/>
      </rPr>
      <t>t</t>
    </r>
  </si>
  <si>
    <t>2032 Depreciation</t>
  </si>
  <si>
    <r>
      <t>(5)</t>
    </r>
    <r>
      <rPr>
        <vertAlign val="subscript"/>
        <sz val="10"/>
        <color theme="1"/>
        <rFont val="Verdana"/>
        <family val="2"/>
      </rPr>
      <t>2032</t>
    </r>
    <r>
      <rPr>
        <sz val="10"/>
        <color theme="1"/>
        <rFont val="Verdana"/>
        <family val="2"/>
      </rPr>
      <t>=(3)</t>
    </r>
    <r>
      <rPr>
        <vertAlign val="subscript"/>
        <sz val="10"/>
        <color theme="1"/>
        <rFont val="Verdana"/>
        <family val="2"/>
      </rPr>
      <t>2032</t>
    </r>
    <r>
      <rPr>
        <sz val="10"/>
        <color theme="1"/>
        <rFont val="Verdana"/>
        <family val="2"/>
      </rPr>
      <t>*Dep_rate</t>
    </r>
    <r>
      <rPr>
        <vertAlign val="subscript"/>
        <sz val="10"/>
        <color theme="1"/>
        <rFont val="Verdana"/>
        <family val="2"/>
      </rPr>
      <t>t</t>
    </r>
  </si>
  <si>
    <t>2033 Depreciation</t>
  </si>
  <si>
    <r>
      <t>(5)</t>
    </r>
    <r>
      <rPr>
        <vertAlign val="subscript"/>
        <sz val="10"/>
        <color theme="1"/>
        <rFont val="Verdana"/>
        <family val="2"/>
      </rPr>
      <t>2033</t>
    </r>
    <r>
      <rPr>
        <sz val="10"/>
        <color theme="1"/>
        <rFont val="Verdana"/>
        <family val="2"/>
      </rPr>
      <t>=(3)</t>
    </r>
    <r>
      <rPr>
        <vertAlign val="subscript"/>
        <sz val="10"/>
        <color theme="1"/>
        <rFont val="Verdana"/>
        <family val="2"/>
      </rPr>
      <t>2033</t>
    </r>
    <r>
      <rPr>
        <sz val="10"/>
        <color theme="1"/>
        <rFont val="Verdana"/>
        <family val="2"/>
      </rPr>
      <t>*Dep_rate</t>
    </r>
    <r>
      <rPr>
        <vertAlign val="subscript"/>
        <sz val="10"/>
        <color theme="1"/>
        <rFont val="Verdana"/>
        <family val="2"/>
      </rPr>
      <t>t</t>
    </r>
  </si>
  <si>
    <t>2034 Depreciation</t>
  </si>
  <si>
    <r>
      <t>(5)</t>
    </r>
    <r>
      <rPr>
        <vertAlign val="subscript"/>
        <sz val="10"/>
        <color theme="1"/>
        <rFont val="Verdana"/>
        <family val="2"/>
      </rPr>
      <t>2034</t>
    </r>
    <r>
      <rPr>
        <sz val="10"/>
        <color theme="1"/>
        <rFont val="Verdana"/>
        <family val="2"/>
      </rPr>
      <t>=(3)</t>
    </r>
    <r>
      <rPr>
        <vertAlign val="subscript"/>
        <sz val="10"/>
        <color theme="1"/>
        <rFont val="Verdana"/>
        <family val="2"/>
      </rPr>
      <t>2034</t>
    </r>
    <r>
      <rPr>
        <sz val="10"/>
        <color theme="1"/>
        <rFont val="Verdana"/>
        <family val="2"/>
      </rPr>
      <t>*Dep_rate</t>
    </r>
    <r>
      <rPr>
        <vertAlign val="subscript"/>
        <sz val="10"/>
        <color theme="1"/>
        <rFont val="Verdana"/>
        <family val="2"/>
      </rPr>
      <t>t</t>
    </r>
  </si>
  <si>
    <t>2035 Depreciation</t>
  </si>
  <si>
    <r>
      <t>(5)</t>
    </r>
    <r>
      <rPr>
        <vertAlign val="subscript"/>
        <sz val="10"/>
        <color theme="1"/>
        <rFont val="Verdana"/>
        <family val="2"/>
      </rPr>
      <t>2035</t>
    </r>
    <r>
      <rPr>
        <sz val="10"/>
        <color theme="1"/>
        <rFont val="Verdana"/>
        <family val="2"/>
      </rPr>
      <t>=(3)</t>
    </r>
    <r>
      <rPr>
        <vertAlign val="subscript"/>
        <sz val="10"/>
        <color theme="1"/>
        <rFont val="Verdana"/>
        <family val="2"/>
      </rPr>
      <t>2035</t>
    </r>
    <r>
      <rPr>
        <sz val="10"/>
        <color theme="1"/>
        <rFont val="Verdana"/>
        <family val="2"/>
      </rPr>
      <t>*Dep_rate</t>
    </r>
    <r>
      <rPr>
        <vertAlign val="subscript"/>
        <sz val="10"/>
        <color theme="1"/>
        <rFont val="Verdana"/>
        <family val="2"/>
      </rPr>
      <t>t</t>
    </r>
  </si>
  <si>
    <t>2036 Depreciation</t>
  </si>
  <si>
    <r>
      <t>(5)</t>
    </r>
    <r>
      <rPr>
        <vertAlign val="subscript"/>
        <sz val="10"/>
        <color theme="1"/>
        <rFont val="Verdana"/>
        <family val="2"/>
      </rPr>
      <t>2036</t>
    </r>
    <r>
      <rPr>
        <sz val="10"/>
        <color theme="1"/>
        <rFont val="Verdana"/>
        <family val="2"/>
      </rPr>
      <t>=(3)</t>
    </r>
    <r>
      <rPr>
        <vertAlign val="subscript"/>
        <sz val="10"/>
        <color theme="1"/>
        <rFont val="Verdana"/>
        <family val="2"/>
      </rPr>
      <t>2036</t>
    </r>
    <r>
      <rPr>
        <sz val="10"/>
        <color theme="1"/>
        <rFont val="Verdana"/>
        <family val="2"/>
      </rPr>
      <t>*Dep_rate</t>
    </r>
    <r>
      <rPr>
        <vertAlign val="subscript"/>
        <sz val="10"/>
        <color theme="1"/>
        <rFont val="Verdana"/>
        <family val="2"/>
      </rPr>
      <t>t</t>
    </r>
  </si>
  <si>
    <t>2037 Depreciation</t>
  </si>
  <si>
    <r>
      <t>(5)</t>
    </r>
    <r>
      <rPr>
        <vertAlign val="subscript"/>
        <sz val="10"/>
        <color theme="1"/>
        <rFont val="Verdana"/>
        <family val="2"/>
      </rPr>
      <t>2037</t>
    </r>
    <r>
      <rPr>
        <sz val="10"/>
        <color theme="1"/>
        <rFont val="Verdana"/>
        <family val="2"/>
      </rPr>
      <t>=(3)</t>
    </r>
    <r>
      <rPr>
        <vertAlign val="subscript"/>
        <sz val="10"/>
        <color theme="1"/>
        <rFont val="Verdana"/>
        <family val="2"/>
      </rPr>
      <t>2037</t>
    </r>
    <r>
      <rPr>
        <sz val="10"/>
        <color theme="1"/>
        <rFont val="Verdana"/>
        <family val="2"/>
      </rPr>
      <t>*Dep_rate</t>
    </r>
    <r>
      <rPr>
        <vertAlign val="subscript"/>
        <sz val="10"/>
        <color theme="1"/>
        <rFont val="Verdana"/>
        <family val="2"/>
      </rPr>
      <t>t</t>
    </r>
  </si>
  <si>
    <t>2038 Depreciation</t>
  </si>
  <si>
    <r>
      <t>(5)</t>
    </r>
    <r>
      <rPr>
        <vertAlign val="subscript"/>
        <sz val="10"/>
        <color theme="1"/>
        <rFont val="Verdana"/>
        <family val="2"/>
      </rPr>
      <t>2038</t>
    </r>
    <r>
      <rPr>
        <sz val="10"/>
        <color theme="1"/>
        <rFont val="Verdana"/>
        <family val="2"/>
      </rPr>
      <t>=(3)</t>
    </r>
    <r>
      <rPr>
        <vertAlign val="subscript"/>
        <sz val="10"/>
        <color theme="1"/>
        <rFont val="Verdana"/>
        <family val="2"/>
      </rPr>
      <t>2038</t>
    </r>
    <r>
      <rPr>
        <sz val="10"/>
        <color theme="1"/>
        <rFont val="Verdana"/>
        <family val="2"/>
      </rPr>
      <t>*Dep_rate</t>
    </r>
    <r>
      <rPr>
        <vertAlign val="subscript"/>
        <sz val="10"/>
        <color theme="1"/>
        <rFont val="Verdana"/>
        <family val="2"/>
      </rPr>
      <t>t</t>
    </r>
  </si>
  <si>
    <t>2039 Depreciation</t>
  </si>
  <si>
    <r>
      <t>(5)</t>
    </r>
    <r>
      <rPr>
        <vertAlign val="subscript"/>
        <sz val="10"/>
        <color theme="1"/>
        <rFont val="Verdana"/>
        <family val="2"/>
      </rPr>
      <t>2039</t>
    </r>
    <r>
      <rPr>
        <sz val="10"/>
        <color theme="1"/>
        <rFont val="Verdana"/>
        <family val="2"/>
      </rPr>
      <t>=(3)</t>
    </r>
    <r>
      <rPr>
        <vertAlign val="subscript"/>
        <sz val="10"/>
        <color theme="1"/>
        <rFont val="Verdana"/>
        <family val="2"/>
      </rPr>
      <t>2039</t>
    </r>
    <r>
      <rPr>
        <sz val="10"/>
        <color theme="1"/>
        <rFont val="Verdana"/>
        <family val="2"/>
      </rPr>
      <t>*Dep_rate</t>
    </r>
    <r>
      <rPr>
        <vertAlign val="subscript"/>
        <sz val="10"/>
        <color theme="1"/>
        <rFont val="Verdana"/>
        <family val="2"/>
      </rPr>
      <t>t</t>
    </r>
  </si>
  <si>
    <t>2040 Depreciation</t>
  </si>
  <si>
    <r>
      <t>(5)</t>
    </r>
    <r>
      <rPr>
        <vertAlign val="subscript"/>
        <sz val="10"/>
        <color theme="1"/>
        <rFont val="Verdana"/>
        <family val="2"/>
      </rPr>
      <t>2040</t>
    </r>
    <r>
      <rPr>
        <sz val="10"/>
        <color theme="1"/>
        <rFont val="Verdana"/>
        <family val="2"/>
      </rPr>
      <t>=(3)</t>
    </r>
    <r>
      <rPr>
        <vertAlign val="subscript"/>
        <sz val="10"/>
        <color theme="1"/>
        <rFont val="Verdana"/>
        <family val="2"/>
      </rPr>
      <t>2040</t>
    </r>
    <r>
      <rPr>
        <sz val="10"/>
        <color theme="1"/>
        <rFont val="Verdana"/>
        <family val="2"/>
      </rPr>
      <t>*Dep_rate</t>
    </r>
    <r>
      <rPr>
        <vertAlign val="subscript"/>
        <sz val="10"/>
        <color theme="1"/>
        <rFont val="Verdana"/>
        <family val="2"/>
      </rPr>
      <t>t</t>
    </r>
  </si>
  <si>
    <t>2041 Depreciation</t>
  </si>
  <si>
    <r>
      <t>(5)</t>
    </r>
    <r>
      <rPr>
        <vertAlign val="subscript"/>
        <sz val="10"/>
        <color theme="1"/>
        <rFont val="Verdana"/>
        <family val="2"/>
      </rPr>
      <t>2041</t>
    </r>
    <r>
      <rPr>
        <sz val="10"/>
        <color theme="1"/>
        <rFont val="Verdana"/>
        <family val="2"/>
      </rPr>
      <t>=(3)</t>
    </r>
    <r>
      <rPr>
        <vertAlign val="subscript"/>
        <sz val="10"/>
        <color theme="1"/>
        <rFont val="Verdana"/>
        <family val="2"/>
      </rPr>
      <t>2041</t>
    </r>
    <r>
      <rPr>
        <sz val="10"/>
        <color theme="1"/>
        <rFont val="Verdana"/>
        <family val="2"/>
      </rPr>
      <t>*Dep_rate</t>
    </r>
    <r>
      <rPr>
        <vertAlign val="subscript"/>
        <sz val="10"/>
        <color theme="1"/>
        <rFont val="Verdana"/>
        <family val="2"/>
      </rPr>
      <t>t</t>
    </r>
  </si>
  <si>
    <t>2042 Depreciation</t>
  </si>
  <si>
    <r>
      <t>(5)</t>
    </r>
    <r>
      <rPr>
        <vertAlign val="subscript"/>
        <sz val="10"/>
        <color theme="1"/>
        <rFont val="Verdana"/>
        <family val="2"/>
      </rPr>
      <t>2042</t>
    </r>
    <r>
      <rPr>
        <sz val="10"/>
        <color theme="1"/>
        <rFont val="Verdana"/>
        <family val="2"/>
      </rPr>
      <t>=(3)</t>
    </r>
    <r>
      <rPr>
        <vertAlign val="subscript"/>
        <sz val="10"/>
        <color theme="1"/>
        <rFont val="Verdana"/>
        <family val="2"/>
      </rPr>
      <t>2042</t>
    </r>
    <r>
      <rPr>
        <sz val="10"/>
        <color theme="1"/>
        <rFont val="Verdana"/>
        <family val="2"/>
      </rPr>
      <t>*Dep_rate</t>
    </r>
    <r>
      <rPr>
        <vertAlign val="subscript"/>
        <sz val="10"/>
        <color theme="1"/>
        <rFont val="Verdana"/>
        <family val="2"/>
      </rPr>
      <t>t</t>
    </r>
  </si>
  <si>
    <t>2043 Depreciation</t>
  </si>
  <si>
    <r>
      <t>(5)</t>
    </r>
    <r>
      <rPr>
        <vertAlign val="subscript"/>
        <sz val="10"/>
        <color theme="1"/>
        <rFont val="Verdana"/>
        <family val="2"/>
      </rPr>
      <t>2043</t>
    </r>
    <r>
      <rPr>
        <sz val="10"/>
        <color theme="1"/>
        <rFont val="Verdana"/>
        <family val="2"/>
      </rPr>
      <t>=(3)</t>
    </r>
    <r>
      <rPr>
        <vertAlign val="subscript"/>
        <sz val="10"/>
        <color theme="1"/>
        <rFont val="Verdana"/>
        <family val="2"/>
      </rPr>
      <t>2043</t>
    </r>
    <r>
      <rPr>
        <sz val="10"/>
        <color theme="1"/>
        <rFont val="Verdana"/>
        <family val="2"/>
      </rPr>
      <t>*Dep_rate</t>
    </r>
    <r>
      <rPr>
        <vertAlign val="subscript"/>
        <sz val="10"/>
        <color theme="1"/>
        <rFont val="Verdana"/>
        <family val="2"/>
      </rPr>
      <t>t</t>
    </r>
  </si>
  <si>
    <t>2044 Depreciation</t>
  </si>
  <si>
    <r>
      <t>(5)</t>
    </r>
    <r>
      <rPr>
        <vertAlign val="subscript"/>
        <sz val="10"/>
        <color theme="1"/>
        <rFont val="Verdana"/>
        <family val="2"/>
      </rPr>
      <t>2044</t>
    </r>
    <r>
      <rPr>
        <sz val="10"/>
        <color theme="1"/>
        <rFont val="Verdana"/>
        <family val="2"/>
      </rPr>
      <t>=(3)</t>
    </r>
    <r>
      <rPr>
        <vertAlign val="subscript"/>
        <sz val="10"/>
        <color theme="1"/>
        <rFont val="Verdana"/>
        <family val="2"/>
      </rPr>
      <t>2044</t>
    </r>
    <r>
      <rPr>
        <sz val="10"/>
        <color theme="1"/>
        <rFont val="Verdana"/>
        <family val="2"/>
      </rPr>
      <t>*Dep_rate</t>
    </r>
    <r>
      <rPr>
        <vertAlign val="subscript"/>
        <sz val="10"/>
        <color theme="1"/>
        <rFont val="Verdana"/>
        <family val="2"/>
      </rPr>
      <t>t</t>
    </r>
  </si>
  <si>
    <t>2045 Depreciation</t>
  </si>
  <si>
    <r>
      <t>(5)</t>
    </r>
    <r>
      <rPr>
        <vertAlign val="subscript"/>
        <sz val="10"/>
        <color theme="1"/>
        <rFont val="Verdana"/>
        <family val="2"/>
      </rPr>
      <t>2045</t>
    </r>
    <r>
      <rPr>
        <sz val="10"/>
        <color theme="1"/>
        <rFont val="Verdana"/>
        <family val="2"/>
      </rPr>
      <t>=(3)</t>
    </r>
    <r>
      <rPr>
        <vertAlign val="subscript"/>
        <sz val="10"/>
        <color theme="1"/>
        <rFont val="Verdana"/>
        <family val="2"/>
      </rPr>
      <t>2045</t>
    </r>
    <r>
      <rPr>
        <sz val="10"/>
        <color theme="1"/>
        <rFont val="Verdana"/>
        <family val="2"/>
      </rPr>
      <t>*Dep_rate</t>
    </r>
    <r>
      <rPr>
        <vertAlign val="subscript"/>
        <sz val="10"/>
        <color theme="1"/>
        <rFont val="Verdana"/>
        <family val="2"/>
      </rPr>
      <t>t</t>
    </r>
  </si>
  <si>
    <t>2046 Depreciation</t>
  </si>
  <si>
    <r>
      <t>(5)</t>
    </r>
    <r>
      <rPr>
        <vertAlign val="subscript"/>
        <sz val="10"/>
        <color theme="1"/>
        <rFont val="Verdana"/>
        <family val="2"/>
      </rPr>
      <t>2046</t>
    </r>
    <r>
      <rPr>
        <sz val="10"/>
        <color theme="1"/>
        <rFont val="Verdana"/>
        <family val="2"/>
      </rPr>
      <t>=(3)</t>
    </r>
    <r>
      <rPr>
        <vertAlign val="subscript"/>
        <sz val="10"/>
        <color theme="1"/>
        <rFont val="Verdana"/>
        <family val="2"/>
      </rPr>
      <t>2046</t>
    </r>
    <r>
      <rPr>
        <sz val="10"/>
        <color theme="1"/>
        <rFont val="Verdana"/>
        <family val="2"/>
      </rPr>
      <t>*Dep_rate</t>
    </r>
    <r>
      <rPr>
        <vertAlign val="subscript"/>
        <sz val="10"/>
        <color theme="1"/>
        <rFont val="Verdana"/>
        <family val="2"/>
      </rPr>
      <t>t</t>
    </r>
  </si>
  <si>
    <t>2047 Depreciation</t>
  </si>
  <si>
    <r>
      <t>(5)</t>
    </r>
    <r>
      <rPr>
        <vertAlign val="subscript"/>
        <sz val="10"/>
        <color theme="1"/>
        <rFont val="Verdana"/>
        <family val="2"/>
      </rPr>
      <t>2047</t>
    </r>
    <r>
      <rPr>
        <sz val="10"/>
        <color theme="1"/>
        <rFont val="Verdana"/>
        <family val="2"/>
      </rPr>
      <t>=(3)</t>
    </r>
    <r>
      <rPr>
        <vertAlign val="subscript"/>
        <sz val="10"/>
        <color theme="1"/>
        <rFont val="Verdana"/>
        <family val="2"/>
      </rPr>
      <t>2047</t>
    </r>
    <r>
      <rPr>
        <sz val="10"/>
        <color theme="1"/>
        <rFont val="Verdana"/>
        <family val="2"/>
      </rPr>
      <t>*Dep_rate</t>
    </r>
    <r>
      <rPr>
        <vertAlign val="subscript"/>
        <sz val="10"/>
        <color theme="1"/>
        <rFont val="Verdana"/>
        <family val="2"/>
      </rPr>
      <t>t</t>
    </r>
  </si>
  <si>
    <t>2048 Depreciation</t>
  </si>
  <si>
    <r>
      <t>(5)</t>
    </r>
    <r>
      <rPr>
        <vertAlign val="subscript"/>
        <sz val="10"/>
        <color theme="1"/>
        <rFont val="Verdana"/>
        <family val="2"/>
      </rPr>
      <t>2048</t>
    </r>
    <r>
      <rPr>
        <sz val="10"/>
        <color theme="1"/>
        <rFont val="Verdana"/>
        <family val="2"/>
      </rPr>
      <t>=(3)</t>
    </r>
    <r>
      <rPr>
        <vertAlign val="subscript"/>
        <sz val="10"/>
        <color theme="1"/>
        <rFont val="Verdana"/>
        <family val="2"/>
      </rPr>
      <t>2048</t>
    </r>
    <r>
      <rPr>
        <sz val="10"/>
        <color theme="1"/>
        <rFont val="Verdana"/>
        <family val="2"/>
      </rPr>
      <t>*Dep_rate</t>
    </r>
    <r>
      <rPr>
        <vertAlign val="subscript"/>
        <sz val="10"/>
        <color theme="1"/>
        <rFont val="Verdana"/>
        <family val="2"/>
      </rPr>
      <t>t</t>
    </r>
  </si>
  <si>
    <t>2049 Depreciation</t>
  </si>
  <si>
    <r>
      <t>(5)</t>
    </r>
    <r>
      <rPr>
        <vertAlign val="subscript"/>
        <sz val="10"/>
        <color theme="1"/>
        <rFont val="Verdana"/>
        <family val="2"/>
      </rPr>
      <t>2049</t>
    </r>
    <r>
      <rPr>
        <sz val="10"/>
        <color theme="1"/>
        <rFont val="Verdana"/>
        <family val="2"/>
      </rPr>
      <t>=(3)</t>
    </r>
    <r>
      <rPr>
        <vertAlign val="subscript"/>
        <sz val="10"/>
        <color theme="1"/>
        <rFont val="Verdana"/>
        <family val="2"/>
      </rPr>
      <t>2049</t>
    </r>
    <r>
      <rPr>
        <sz val="10"/>
        <color theme="1"/>
        <rFont val="Verdana"/>
        <family val="2"/>
      </rPr>
      <t>*Dep_rate</t>
    </r>
    <r>
      <rPr>
        <vertAlign val="subscript"/>
        <sz val="10"/>
        <color theme="1"/>
        <rFont val="Verdana"/>
        <family val="2"/>
      </rPr>
      <t>t</t>
    </r>
  </si>
  <si>
    <t>2050 Depreciation</t>
  </si>
  <si>
    <r>
      <t>(5)</t>
    </r>
    <r>
      <rPr>
        <vertAlign val="subscript"/>
        <sz val="10"/>
        <color theme="1"/>
        <rFont val="Verdana"/>
        <family val="2"/>
      </rPr>
      <t>2050</t>
    </r>
    <r>
      <rPr>
        <sz val="10"/>
        <color theme="1"/>
        <rFont val="Verdana"/>
        <family val="2"/>
      </rPr>
      <t>=(3)</t>
    </r>
    <r>
      <rPr>
        <vertAlign val="subscript"/>
        <sz val="10"/>
        <color theme="1"/>
        <rFont val="Verdana"/>
        <family val="2"/>
      </rPr>
      <t>2050</t>
    </r>
    <r>
      <rPr>
        <sz val="10"/>
        <color theme="1"/>
        <rFont val="Verdana"/>
        <family val="2"/>
      </rPr>
      <t>*Dep_rate</t>
    </r>
    <r>
      <rPr>
        <vertAlign val="subscript"/>
        <sz val="10"/>
        <color theme="1"/>
        <rFont val="Verdana"/>
        <family val="2"/>
      </rPr>
      <t>t</t>
    </r>
  </si>
  <si>
    <t>Depreciation</t>
  </si>
  <si>
    <r>
      <t>(5)=∑(5)</t>
    </r>
    <r>
      <rPr>
        <vertAlign val="subscript"/>
        <sz val="10"/>
        <color theme="1"/>
        <rFont val="Verdana"/>
        <family val="2"/>
      </rPr>
      <t>t</t>
    </r>
  </si>
  <si>
    <t>Opening RAV balance</t>
  </si>
  <si>
    <r>
      <t>(6</t>
    </r>
    <r>
      <rPr>
        <vertAlign val="superscript"/>
        <sz val="10"/>
        <color theme="1"/>
        <rFont val="Verdana"/>
        <family val="2"/>
      </rPr>
      <t>op</t>
    </r>
    <r>
      <rPr>
        <sz val="10"/>
        <color theme="1"/>
        <rFont val="Verdana"/>
        <family val="2"/>
      </rPr>
      <t>)</t>
    </r>
    <r>
      <rPr>
        <vertAlign val="subscript"/>
        <sz val="10"/>
        <color theme="1"/>
        <rFont val="Verdana"/>
        <family val="2"/>
      </rPr>
      <t>t</t>
    </r>
    <r>
      <rPr>
        <sz val="10"/>
        <color theme="1"/>
        <rFont val="Verdana"/>
        <family val="2"/>
      </rPr>
      <t>=(6</t>
    </r>
    <r>
      <rPr>
        <vertAlign val="superscript"/>
        <sz val="10"/>
        <color theme="1"/>
        <rFont val="Verdana"/>
        <family val="2"/>
      </rPr>
      <t>cl</t>
    </r>
    <r>
      <rPr>
        <sz val="10"/>
        <color theme="1"/>
        <rFont val="Verdana"/>
        <family val="2"/>
      </rPr>
      <t>)</t>
    </r>
    <r>
      <rPr>
        <vertAlign val="subscript"/>
        <sz val="10"/>
        <color theme="1"/>
        <rFont val="Verdana"/>
        <family val="2"/>
      </rPr>
      <t>t-1</t>
    </r>
  </si>
  <si>
    <t>Discounted RAV balance</t>
  </si>
  <si>
    <r>
      <t>(6</t>
    </r>
    <r>
      <rPr>
        <vertAlign val="superscript"/>
        <sz val="10"/>
        <color theme="1"/>
        <rFont val="Verdana"/>
        <family val="2"/>
      </rPr>
      <t>D</t>
    </r>
    <r>
      <rPr>
        <sz val="10"/>
        <color theme="1"/>
        <rFont val="Verdana"/>
        <family val="2"/>
      </rPr>
      <t>)=(6</t>
    </r>
    <r>
      <rPr>
        <vertAlign val="superscript"/>
        <sz val="10"/>
        <color theme="1"/>
        <rFont val="Verdana"/>
        <family val="2"/>
      </rPr>
      <t>cl</t>
    </r>
    <r>
      <rPr>
        <sz val="10"/>
        <color theme="1"/>
        <rFont val="Verdana"/>
        <family val="2"/>
      </rPr>
      <t>)*(1/1+WACC))</t>
    </r>
  </si>
  <si>
    <t>Closing RAV balance</t>
  </si>
  <si>
    <r>
      <t>(6</t>
    </r>
    <r>
      <rPr>
        <vertAlign val="superscript"/>
        <sz val="10"/>
        <color theme="1"/>
        <rFont val="Verdana"/>
        <family val="2"/>
      </rPr>
      <t>cl</t>
    </r>
    <r>
      <rPr>
        <sz val="10"/>
        <color theme="1"/>
        <rFont val="Verdana"/>
        <family val="2"/>
      </rPr>
      <t>)=(3)-(5)+(6</t>
    </r>
    <r>
      <rPr>
        <vertAlign val="superscript"/>
        <sz val="10"/>
        <color theme="1"/>
        <rFont val="Verdana"/>
        <family val="2"/>
      </rPr>
      <t>op</t>
    </r>
    <r>
      <rPr>
        <sz val="10"/>
        <color theme="1"/>
        <rFont val="Verdana"/>
        <family val="2"/>
      </rPr>
      <t>)</t>
    </r>
  </si>
  <si>
    <t>Cost of Capital</t>
  </si>
  <si>
    <r>
      <t>(6)=avg[(6</t>
    </r>
    <r>
      <rPr>
        <vertAlign val="superscript"/>
        <sz val="10"/>
        <color theme="1"/>
        <rFont val="Verdana"/>
        <family val="2"/>
      </rPr>
      <t>D</t>
    </r>
    <r>
      <rPr>
        <sz val="10"/>
        <color theme="1"/>
        <rFont val="Verdana"/>
        <family val="2"/>
      </rPr>
      <t>),(6</t>
    </r>
    <r>
      <rPr>
        <vertAlign val="superscript"/>
        <sz val="10"/>
        <color theme="1"/>
        <rFont val="Verdana"/>
        <family val="2"/>
      </rPr>
      <t>op</t>
    </r>
    <r>
      <rPr>
        <sz val="10"/>
        <color theme="1"/>
        <rFont val="Verdana"/>
        <family val="2"/>
      </rPr>
      <t>)]xWACC</t>
    </r>
  </si>
  <si>
    <t>Total Capitalised Costs</t>
  </si>
  <si>
    <t>(7)=(5)+(6)</t>
  </si>
  <si>
    <t>Total Non-Capitalised Costs</t>
  </si>
  <si>
    <t>Total Direct Costs</t>
  </si>
  <si>
    <t>Non-Financial Costs/Benefits</t>
  </si>
  <si>
    <t>Calculated values</t>
  </si>
  <si>
    <t>Category</t>
  </si>
  <si>
    <t>Non-financial benefits/costs - values</t>
  </si>
  <si>
    <t>Fatality risk</t>
  </si>
  <si>
    <t>Non-Fatality risk</t>
  </si>
  <si>
    <t>Other</t>
  </si>
  <si>
    <t>Non-financial benefits/costs - inputs</t>
  </si>
  <si>
    <t>GWh</t>
  </si>
  <si>
    <t>Alternative carbon calculations</t>
  </si>
  <si>
    <t>Environmental costs - low CO2 cost</t>
  </si>
  <si>
    <t>Environmental costs - high CO2 cost</t>
  </si>
  <si>
    <t>Net Present Values</t>
  </si>
  <si>
    <t>Discount factors and summary</t>
  </si>
  <si>
    <t>Discount factors</t>
  </si>
  <si>
    <t>Discount factor (Non-Safety)</t>
  </si>
  <si>
    <t>=1/[(1+SRTP)^n]</t>
  </si>
  <si>
    <t>Discount factor (Safety)</t>
  </si>
  <si>
    <t>=1/[(1+HDR)^n]</t>
  </si>
  <si>
    <t>Summary of discounted costs/benefits</t>
  </si>
  <si>
    <t>Capex</t>
  </si>
  <si>
    <t>Opex</t>
  </si>
  <si>
    <t>Environmental - central CO2 cost</t>
  </si>
  <si>
    <t>Environmental - low CO2 cost</t>
  </si>
  <si>
    <t>Environmental - high CO2 cost</t>
  </si>
  <si>
    <t>Annual Total</t>
  </si>
  <si>
    <t>Total - central carbon cost</t>
  </si>
  <si>
    <t>Total - low carbon cost</t>
  </si>
  <si>
    <t>Total - high carbon cost</t>
  </si>
  <si>
    <t>Net Present Value</t>
  </si>
  <si>
    <t>NPV - central carbon cost</t>
  </si>
  <si>
    <t>NPV - low carbon cost</t>
  </si>
  <si>
    <t>NPV - high carbon cost</t>
  </si>
  <si>
    <t>Monetised risk - memo line</t>
  </si>
  <si>
    <t>2051 Depreciation</t>
  </si>
  <si>
    <r>
      <t>(5)</t>
    </r>
    <r>
      <rPr>
        <vertAlign val="subscript"/>
        <sz val="10"/>
        <color theme="1"/>
        <rFont val="Verdana"/>
        <family val="2"/>
      </rPr>
      <t>2051</t>
    </r>
    <r>
      <rPr>
        <sz val="10"/>
        <color theme="1"/>
        <rFont val="Verdana"/>
        <family val="2"/>
      </rPr>
      <t>=(3)</t>
    </r>
    <r>
      <rPr>
        <vertAlign val="subscript"/>
        <sz val="10"/>
        <color theme="1"/>
        <rFont val="Verdana"/>
        <family val="2"/>
      </rPr>
      <t>2051</t>
    </r>
    <r>
      <rPr>
        <sz val="10"/>
        <color theme="1"/>
        <rFont val="Verdana"/>
        <family val="2"/>
      </rPr>
      <t>*Dep_rate</t>
    </r>
    <r>
      <rPr>
        <vertAlign val="subscript"/>
        <sz val="10"/>
        <color theme="1"/>
        <rFont val="Verdana"/>
        <family val="2"/>
      </rPr>
      <t>t</t>
    </r>
  </si>
  <si>
    <t>2052 Depreciation</t>
  </si>
  <si>
    <r>
      <t>(5)</t>
    </r>
    <r>
      <rPr>
        <vertAlign val="subscript"/>
        <sz val="10"/>
        <color theme="1"/>
        <rFont val="Verdana"/>
        <family val="2"/>
      </rPr>
      <t>2052</t>
    </r>
    <r>
      <rPr>
        <sz val="10"/>
        <color theme="1"/>
        <rFont val="Verdana"/>
        <family val="2"/>
      </rPr>
      <t>=(3)</t>
    </r>
    <r>
      <rPr>
        <vertAlign val="subscript"/>
        <sz val="10"/>
        <color theme="1"/>
        <rFont val="Verdana"/>
        <family val="2"/>
      </rPr>
      <t>2052</t>
    </r>
    <r>
      <rPr>
        <sz val="10"/>
        <color theme="1"/>
        <rFont val="Verdana"/>
        <family val="2"/>
      </rPr>
      <t>*Dep_rate</t>
    </r>
    <r>
      <rPr>
        <vertAlign val="subscript"/>
        <sz val="10"/>
        <color theme="1"/>
        <rFont val="Verdana"/>
        <family val="2"/>
      </rPr>
      <t>t</t>
    </r>
  </si>
  <si>
    <t>2053 Depreciation</t>
  </si>
  <si>
    <r>
      <t>(5)</t>
    </r>
    <r>
      <rPr>
        <vertAlign val="subscript"/>
        <sz val="10"/>
        <color theme="1"/>
        <rFont val="Verdana"/>
        <family val="2"/>
      </rPr>
      <t>2053</t>
    </r>
    <r>
      <rPr>
        <sz val="10"/>
        <color theme="1"/>
        <rFont val="Verdana"/>
        <family val="2"/>
      </rPr>
      <t>=(3)</t>
    </r>
    <r>
      <rPr>
        <vertAlign val="subscript"/>
        <sz val="10"/>
        <color theme="1"/>
        <rFont val="Verdana"/>
        <family val="2"/>
      </rPr>
      <t>2053</t>
    </r>
    <r>
      <rPr>
        <sz val="10"/>
        <color theme="1"/>
        <rFont val="Verdana"/>
        <family val="2"/>
      </rPr>
      <t>*Dep_rate</t>
    </r>
    <r>
      <rPr>
        <vertAlign val="subscript"/>
        <sz val="10"/>
        <color theme="1"/>
        <rFont val="Verdana"/>
        <family val="2"/>
      </rPr>
      <t>t</t>
    </r>
  </si>
  <si>
    <t>2054 Depreciation</t>
  </si>
  <si>
    <r>
      <t>(5)</t>
    </r>
    <r>
      <rPr>
        <vertAlign val="subscript"/>
        <sz val="10"/>
        <color theme="1"/>
        <rFont val="Verdana"/>
        <family val="2"/>
      </rPr>
      <t>2054</t>
    </r>
    <r>
      <rPr>
        <sz val="10"/>
        <color theme="1"/>
        <rFont val="Verdana"/>
        <family val="2"/>
      </rPr>
      <t>=(3)</t>
    </r>
    <r>
      <rPr>
        <vertAlign val="subscript"/>
        <sz val="10"/>
        <color theme="1"/>
        <rFont val="Verdana"/>
        <family val="2"/>
      </rPr>
      <t>2054</t>
    </r>
    <r>
      <rPr>
        <sz val="10"/>
        <color theme="1"/>
        <rFont val="Verdana"/>
        <family val="2"/>
      </rPr>
      <t>*Dep_rate</t>
    </r>
    <r>
      <rPr>
        <vertAlign val="subscript"/>
        <sz val="10"/>
        <color theme="1"/>
        <rFont val="Verdana"/>
        <family val="2"/>
      </rPr>
      <t>t</t>
    </r>
  </si>
  <si>
    <t>2055 Depreciation</t>
  </si>
  <si>
    <r>
      <t>(5)</t>
    </r>
    <r>
      <rPr>
        <vertAlign val="subscript"/>
        <sz val="10"/>
        <color theme="1"/>
        <rFont val="Verdana"/>
        <family val="2"/>
      </rPr>
      <t>2055</t>
    </r>
    <r>
      <rPr>
        <sz val="10"/>
        <color theme="1"/>
        <rFont val="Verdana"/>
        <family val="2"/>
      </rPr>
      <t>=(3)</t>
    </r>
    <r>
      <rPr>
        <vertAlign val="subscript"/>
        <sz val="10"/>
        <color theme="1"/>
        <rFont val="Verdana"/>
        <family val="2"/>
      </rPr>
      <t>2055</t>
    </r>
    <r>
      <rPr>
        <sz val="10"/>
        <color theme="1"/>
        <rFont val="Verdana"/>
        <family val="2"/>
      </rPr>
      <t>*Dep_rate</t>
    </r>
    <r>
      <rPr>
        <vertAlign val="subscript"/>
        <sz val="10"/>
        <color theme="1"/>
        <rFont val="Verdana"/>
        <family val="2"/>
      </rPr>
      <t>t</t>
    </r>
  </si>
  <si>
    <t>2056 Depreciation</t>
  </si>
  <si>
    <r>
      <t>(5)</t>
    </r>
    <r>
      <rPr>
        <vertAlign val="subscript"/>
        <sz val="10"/>
        <color theme="1"/>
        <rFont val="Verdana"/>
        <family val="2"/>
      </rPr>
      <t>2056</t>
    </r>
    <r>
      <rPr>
        <sz val="10"/>
        <color theme="1"/>
        <rFont val="Verdana"/>
        <family val="2"/>
      </rPr>
      <t>=(3)</t>
    </r>
    <r>
      <rPr>
        <vertAlign val="subscript"/>
        <sz val="10"/>
        <color theme="1"/>
        <rFont val="Verdana"/>
        <family val="2"/>
      </rPr>
      <t>2056</t>
    </r>
    <r>
      <rPr>
        <sz val="10"/>
        <color theme="1"/>
        <rFont val="Verdana"/>
        <family val="2"/>
      </rPr>
      <t>*Dep_rate</t>
    </r>
    <r>
      <rPr>
        <vertAlign val="subscript"/>
        <sz val="10"/>
        <color theme="1"/>
        <rFont val="Verdana"/>
        <family val="2"/>
      </rPr>
      <t>t</t>
    </r>
  </si>
  <si>
    <t>2057 Depreciation</t>
  </si>
  <si>
    <r>
      <t>(5)</t>
    </r>
    <r>
      <rPr>
        <vertAlign val="subscript"/>
        <sz val="10"/>
        <color theme="1"/>
        <rFont val="Verdana"/>
        <family val="2"/>
      </rPr>
      <t>2057</t>
    </r>
    <r>
      <rPr>
        <sz val="10"/>
        <color theme="1"/>
        <rFont val="Verdana"/>
        <family val="2"/>
      </rPr>
      <t>=(3)</t>
    </r>
    <r>
      <rPr>
        <vertAlign val="subscript"/>
        <sz val="10"/>
        <color theme="1"/>
        <rFont val="Verdana"/>
        <family val="2"/>
      </rPr>
      <t>2057</t>
    </r>
    <r>
      <rPr>
        <sz val="10"/>
        <color theme="1"/>
        <rFont val="Verdana"/>
        <family val="2"/>
      </rPr>
      <t>*Dep_rate</t>
    </r>
    <r>
      <rPr>
        <vertAlign val="subscript"/>
        <sz val="10"/>
        <color theme="1"/>
        <rFont val="Verdana"/>
        <family val="2"/>
      </rPr>
      <t>t</t>
    </r>
  </si>
  <si>
    <t>2058 Depreciation</t>
  </si>
  <si>
    <r>
      <t>(5)</t>
    </r>
    <r>
      <rPr>
        <vertAlign val="subscript"/>
        <sz val="10"/>
        <color theme="1"/>
        <rFont val="Verdana"/>
        <family val="2"/>
      </rPr>
      <t>2058</t>
    </r>
    <r>
      <rPr>
        <sz val="10"/>
        <color theme="1"/>
        <rFont val="Verdana"/>
        <family val="2"/>
      </rPr>
      <t>=(3)</t>
    </r>
    <r>
      <rPr>
        <vertAlign val="subscript"/>
        <sz val="10"/>
        <color theme="1"/>
        <rFont val="Verdana"/>
        <family val="2"/>
      </rPr>
      <t>2058</t>
    </r>
    <r>
      <rPr>
        <sz val="10"/>
        <color theme="1"/>
        <rFont val="Verdana"/>
        <family val="2"/>
      </rPr>
      <t>*Dep_rate</t>
    </r>
    <r>
      <rPr>
        <vertAlign val="subscript"/>
        <sz val="10"/>
        <color theme="1"/>
        <rFont val="Verdana"/>
        <family val="2"/>
      </rPr>
      <t>t</t>
    </r>
  </si>
  <si>
    <t>2059 Depreciation</t>
  </si>
  <si>
    <r>
      <t>(5)</t>
    </r>
    <r>
      <rPr>
        <vertAlign val="subscript"/>
        <sz val="10"/>
        <color theme="1"/>
        <rFont val="Verdana"/>
        <family val="2"/>
      </rPr>
      <t>2059</t>
    </r>
    <r>
      <rPr>
        <sz val="10"/>
        <color theme="1"/>
        <rFont val="Verdana"/>
        <family val="2"/>
      </rPr>
      <t>=(3)</t>
    </r>
    <r>
      <rPr>
        <vertAlign val="subscript"/>
        <sz val="10"/>
        <color theme="1"/>
        <rFont val="Verdana"/>
        <family val="2"/>
      </rPr>
      <t>2059</t>
    </r>
    <r>
      <rPr>
        <sz val="10"/>
        <color theme="1"/>
        <rFont val="Verdana"/>
        <family val="2"/>
      </rPr>
      <t>*Dep_rate</t>
    </r>
    <r>
      <rPr>
        <vertAlign val="subscript"/>
        <sz val="10"/>
        <color theme="1"/>
        <rFont val="Verdana"/>
        <family val="2"/>
      </rPr>
      <t>t</t>
    </r>
  </si>
  <si>
    <t>2060 Depreciation</t>
  </si>
  <si>
    <r>
      <t>(5)</t>
    </r>
    <r>
      <rPr>
        <vertAlign val="subscript"/>
        <sz val="10"/>
        <color theme="1"/>
        <rFont val="Verdana"/>
        <family val="2"/>
      </rPr>
      <t>2060</t>
    </r>
    <r>
      <rPr>
        <sz val="10"/>
        <color theme="1"/>
        <rFont val="Verdana"/>
        <family val="2"/>
      </rPr>
      <t>=(3)</t>
    </r>
    <r>
      <rPr>
        <vertAlign val="subscript"/>
        <sz val="10"/>
        <color theme="1"/>
        <rFont val="Verdana"/>
        <family val="2"/>
      </rPr>
      <t>2060</t>
    </r>
    <r>
      <rPr>
        <sz val="10"/>
        <color theme="1"/>
        <rFont val="Verdana"/>
        <family val="2"/>
      </rPr>
      <t>*Dep_rate</t>
    </r>
    <r>
      <rPr>
        <vertAlign val="subscript"/>
        <sz val="10"/>
        <color theme="1"/>
        <rFont val="Verdana"/>
        <family val="2"/>
      </rPr>
      <t>t</t>
    </r>
  </si>
  <si>
    <t>2061 Depreciation</t>
  </si>
  <si>
    <r>
      <t>(5)</t>
    </r>
    <r>
      <rPr>
        <vertAlign val="subscript"/>
        <sz val="10"/>
        <color theme="1"/>
        <rFont val="Verdana"/>
        <family val="2"/>
      </rPr>
      <t>2061</t>
    </r>
    <r>
      <rPr>
        <sz val="10"/>
        <color theme="1"/>
        <rFont val="Verdana"/>
        <family val="2"/>
      </rPr>
      <t>=(3)</t>
    </r>
    <r>
      <rPr>
        <vertAlign val="subscript"/>
        <sz val="10"/>
        <color theme="1"/>
        <rFont val="Verdana"/>
        <family val="2"/>
      </rPr>
      <t>2061</t>
    </r>
    <r>
      <rPr>
        <sz val="10"/>
        <color theme="1"/>
        <rFont val="Verdana"/>
        <family val="2"/>
      </rPr>
      <t>*Dep_rate</t>
    </r>
    <r>
      <rPr>
        <vertAlign val="subscript"/>
        <sz val="10"/>
        <color theme="1"/>
        <rFont val="Verdana"/>
        <family val="2"/>
      </rPr>
      <t>t</t>
    </r>
  </si>
  <si>
    <t>2062 Depreciation</t>
  </si>
  <si>
    <r>
      <t>(5)</t>
    </r>
    <r>
      <rPr>
        <vertAlign val="subscript"/>
        <sz val="10"/>
        <color theme="1"/>
        <rFont val="Verdana"/>
        <family val="2"/>
      </rPr>
      <t>2062</t>
    </r>
    <r>
      <rPr>
        <sz val="10"/>
        <color theme="1"/>
        <rFont val="Verdana"/>
        <family val="2"/>
      </rPr>
      <t>=(3)</t>
    </r>
    <r>
      <rPr>
        <vertAlign val="subscript"/>
        <sz val="10"/>
        <color theme="1"/>
        <rFont val="Verdana"/>
        <family val="2"/>
      </rPr>
      <t>2062</t>
    </r>
    <r>
      <rPr>
        <sz val="10"/>
        <color theme="1"/>
        <rFont val="Verdana"/>
        <family val="2"/>
      </rPr>
      <t>*Dep_rate</t>
    </r>
    <r>
      <rPr>
        <vertAlign val="subscript"/>
        <sz val="10"/>
        <color theme="1"/>
        <rFont val="Verdana"/>
        <family val="2"/>
      </rPr>
      <t>t</t>
    </r>
  </si>
  <si>
    <t>2063 Depreciation</t>
  </si>
  <si>
    <r>
      <t>(5)</t>
    </r>
    <r>
      <rPr>
        <vertAlign val="subscript"/>
        <sz val="10"/>
        <color theme="1"/>
        <rFont val="Verdana"/>
        <family val="2"/>
      </rPr>
      <t>2063</t>
    </r>
    <r>
      <rPr>
        <sz val="10"/>
        <color theme="1"/>
        <rFont val="Verdana"/>
        <family val="2"/>
      </rPr>
      <t>=(3)</t>
    </r>
    <r>
      <rPr>
        <vertAlign val="subscript"/>
        <sz val="10"/>
        <color theme="1"/>
        <rFont val="Verdana"/>
        <family val="2"/>
      </rPr>
      <t>2063</t>
    </r>
    <r>
      <rPr>
        <sz val="10"/>
        <color theme="1"/>
        <rFont val="Verdana"/>
        <family val="2"/>
      </rPr>
      <t>*Dep_rate</t>
    </r>
    <r>
      <rPr>
        <vertAlign val="subscript"/>
        <sz val="10"/>
        <color theme="1"/>
        <rFont val="Verdana"/>
        <family val="2"/>
      </rPr>
      <t>t</t>
    </r>
  </si>
  <si>
    <t>2064 Depreciation</t>
  </si>
  <si>
    <r>
      <t>(5)</t>
    </r>
    <r>
      <rPr>
        <vertAlign val="subscript"/>
        <sz val="10"/>
        <color theme="1"/>
        <rFont val="Verdana"/>
        <family val="2"/>
      </rPr>
      <t>2064</t>
    </r>
    <r>
      <rPr>
        <sz val="10"/>
        <color theme="1"/>
        <rFont val="Verdana"/>
        <family val="2"/>
      </rPr>
      <t>=(3)</t>
    </r>
    <r>
      <rPr>
        <vertAlign val="subscript"/>
        <sz val="10"/>
        <color theme="1"/>
        <rFont val="Verdana"/>
        <family val="2"/>
      </rPr>
      <t>2064</t>
    </r>
    <r>
      <rPr>
        <sz val="10"/>
        <color theme="1"/>
        <rFont val="Verdana"/>
        <family val="2"/>
      </rPr>
      <t>*Dep_rate</t>
    </r>
    <r>
      <rPr>
        <vertAlign val="subscript"/>
        <sz val="10"/>
        <color theme="1"/>
        <rFont val="Verdana"/>
        <family val="2"/>
      </rPr>
      <t>t</t>
    </r>
  </si>
  <si>
    <t>2065 Depreciation</t>
  </si>
  <si>
    <r>
      <t>(5)</t>
    </r>
    <r>
      <rPr>
        <vertAlign val="subscript"/>
        <sz val="10"/>
        <color theme="1"/>
        <rFont val="Verdana"/>
        <family val="2"/>
      </rPr>
      <t>2065</t>
    </r>
    <r>
      <rPr>
        <sz val="10"/>
        <color theme="1"/>
        <rFont val="Verdana"/>
        <family val="2"/>
      </rPr>
      <t>=(3)</t>
    </r>
    <r>
      <rPr>
        <vertAlign val="subscript"/>
        <sz val="10"/>
        <color theme="1"/>
        <rFont val="Verdana"/>
        <family val="2"/>
      </rPr>
      <t>2065</t>
    </r>
    <r>
      <rPr>
        <sz val="10"/>
        <color theme="1"/>
        <rFont val="Verdana"/>
        <family val="2"/>
      </rPr>
      <t>*Dep_rate</t>
    </r>
    <r>
      <rPr>
        <vertAlign val="subscript"/>
        <sz val="10"/>
        <color theme="1"/>
        <rFont val="Verdana"/>
        <family val="2"/>
      </rPr>
      <t>t</t>
    </r>
  </si>
  <si>
    <t>2066 Depreciation</t>
  </si>
  <si>
    <r>
      <t>(5)</t>
    </r>
    <r>
      <rPr>
        <vertAlign val="subscript"/>
        <sz val="10"/>
        <color theme="1"/>
        <rFont val="Verdana"/>
        <family val="2"/>
      </rPr>
      <t>2066</t>
    </r>
    <r>
      <rPr>
        <sz val="10"/>
        <color theme="1"/>
        <rFont val="Verdana"/>
        <family val="2"/>
      </rPr>
      <t>=(3)</t>
    </r>
    <r>
      <rPr>
        <vertAlign val="subscript"/>
        <sz val="10"/>
        <color theme="1"/>
        <rFont val="Verdana"/>
        <family val="2"/>
      </rPr>
      <t>2066</t>
    </r>
    <r>
      <rPr>
        <sz val="10"/>
        <color theme="1"/>
        <rFont val="Verdana"/>
        <family val="2"/>
      </rPr>
      <t>*Dep_rate</t>
    </r>
    <r>
      <rPr>
        <vertAlign val="subscript"/>
        <sz val="10"/>
        <color theme="1"/>
        <rFont val="Verdana"/>
        <family val="2"/>
      </rPr>
      <t>t</t>
    </r>
  </si>
  <si>
    <t>2067 Depreciation</t>
  </si>
  <si>
    <r>
      <t>(5)</t>
    </r>
    <r>
      <rPr>
        <vertAlign val="subscript"/>
        <sz val="10"/>
        <color theme="1"/>
        <rFont val="Verdana"/>
        <family val="2"/>
      </rPr>
      <t>2067</t>
    </r>
    <r>
      <rPr>
        <sz val="10"/>
        <color theme="1"/>
        <rFont val="Verdana"/>
        <family val="2"/>
      </rPr>
      <t>=(3)</t>
    </r>
    <r>
      <rPr>
        <vertAlign val="subscript"/>
        <sz val="10"/>
        <color theme="1"/>
        <rFont val="Verdana"/>
        <family val="2"/>
      </rPr>
      <t>2067</t>
    </r>
    <r>
      <rPr>
        <sz val="10"/>
        <color theme="1"/>
        <rFont val="Verdana"/>
        <family val="2"/>
      </rPr>
      <t>*Dep_rate</t>
    </r>
    <r>
      <rPr>
        <vertAlign val="subscript"/>
        <sz val="10"/>
        <color theme="1"/>
        <rFont val="Verdana"/>
        <family val="2"/>
      </rPr>
      <t>t</t>
    </r>
  </si>
  <si>
    <t>2068 Depreciation</t>
  </si>
  <si>
    <r>
      <t>(5)</t>
    </r>
    <r>
      <rPr>
        <vertAlign val="subscript"/>
        <sz val="10"/>
        <color theme="1"/>
        <rFont val="Verdana"/>
        <family val="2"/>
      </rPr>
      <t>2068</t>
    </r>
    <r>
      <rPr>
        <sz val="10"/>
        <color theme="1"/>
        <rFont val="Verdana"/>
        <family val="2"/>
      </rPr>
      <t>=(3)</t>
    </r>
    <r>
      <rPr>
        <vertAlign val="subscript"/>
        <sz val="10"/>
        <color theme="1"/>
        <rFont val="Verdana"/>
        <family val="2"/>
      </rPr>
      <t>2068</t>
    </r>
    <r>
      <rPr>
        <sz val="10"/>
        <color theme="1"/>
        <rFont val="Verdana"/>
        <family val="2"/>
      </rPr>
      <t>*Dep_rate</t>
    </r>
    <r>
      <rPr>
        <vertAlign val="subscript"/>
        <sz val="10"/>
        <color theme="1"/>
        <rFont val="Verdana"/>
        <family val="2"/>
      </rPr>
      <t>t</t>
    </r>
  </si>
  <si>
    <t>2069 Depreciation</t>
  </si>
  <si>
    <r>
      <t>(5)</t>
    </r>
    <r>
      <rPr>
        <vertAlign val="subscript"/>
        <sz val="10"/>
        <color theme="1"/>
        <rFont val="Verdana"/>
        <family val="2"/>
      </rPr>
      <t>2069</t>
    </r>
    <r>
      <rPr>
        <sz val="10"/>
        <color theme="1"/>
        <rFont val="Verdana"/>
        <family val="2"/>
      </rPr>
      <t>=(3)</t>
    </r>
    <r>
      <rPr>
        <vertAlign val="subscript"/>
        <sz val="10"/>
        <color theme="1"/>
        <rFont val="Verdana"/>
        <family val="2"/>
      </rPr>
      <t>2069</t>
    </r>
    <r>
      <rPr>
        <sz val="10"/>
        <color theme="1"/>
        <rFont val="Verdana"/>
        <family val="2"/>
      </rPr>
      <t>*Dep_rate</t>
    </r>
    <r>
      <rPr>
        <vertAlign val="subscript"/>
        <sz val="10"/>
        <color theme="1"/>
        <rFont val="Verdana"/>
        <family val="2"/>
      </rPr>
      <t>t</t>
    </r>
  </si>
  <si>
    <t>2070 Depreciation</t>
  </si>
  <si>
    <r>
      <t>(5)</t>
    </r>
    <r>
      <rPr>
        <vertAlign val="subscript"/>
        <sz val="10"/>
        <color theme="1"/>
        <rFont val="Verdana"/>
        <family val="2"/>
      </rPr>
      <t>2070</t>
    </r>
    <r>
      <rPr>
        <sz val="10"/>
        <color theme="1"/>
        <rFont val="Verdana"/>
        <family val="2"/>
      </rPr>
      <t>=(3)</t>
    </r>
    <r>
      <rPr>
        <vertAlign val="subscript"/>
        <sz val="10"/>
        <color theme="1"/>
        <rFont val="Verdana"/>
        <family val="2"/>
      </rPr>
      <t>2070</t>
    </r>
    <r>
      <rPr>
        <sz val="10"/>
        <color theme="1"/>
        <rFont val="Verdana"/>
        <family val="2"/>
      </rPr>
      <t>*Dep_rate</t>
    </r>
    <r>
      <rPr>
        <vertAlign val="subscript"/>
        <sz val="10"/>
        <color theme="1"/>
        <rFont val="Verdana"/>
        <family val="2"/>
      </rPr>
      <t>t</t>
    </r>
  </si>
  <si>
    <t>Pass Through Costs</t>
  </si>
  <si>
    <t>Comparison to baseline</t>
  </si>
  <si>
    <t xml:space="preserve">Capex </t>
  </si>
  <si>
    <t>Additional cost/benefit explanations</t>
  </si>
  <si>
    <t>Please provide a short explanation of any additional cost/benefit lines that have been completed in addition to the pre-populated ones. This should include both a description of the nature of the cost/benefit, and an explanation of how the value was calculated, citing appropriate sources (eg for relevant global warming potentials). If an explanation has been provided within the EJP, then simply provide a reference to the relevant page number.</t>
  </si>
  <si>
    <t>Long term cost/benefit assumptions</t>
  </si>
  <si>
    <t>Please briefly summarise the assumptions you have used to calculate long-term (ie beyond the duration of the RIIO3 price control) costs and other inputs (eg "Opex assumed to increase at 1%/year based on historic trends"). In most cases we would expect these to be the same across the baseline and different options, but where this is not the case additional tabs can be completed as necessary. If detailed descriptions are required (eg to explain assumptions around whole life costs of assets) these should be included as part of the EJP</t>
  </si>
  <si>
    <t>Cost cross-referencing</t>
  </si>
  <si>
    <t>If there is any explanation required on how the cost data set out in the EJP totals to the lines in the CBA, please provide it here.</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</si>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</sst>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
    <numFmt numFmtId="165" formatCode="0.0;[Red]\-0.0;\-"/>
    <numFmt numFmtId="166" formatCode="#,##0.000;[Red]\(#,##0.000\);\-"/>
    <numFmt numFmtId="167" formatCode="0.0"/>
    <numFmt numFmtId="173" formatCode="&quot;£&quot;#,##0"/>
    <numFmt numFmtId="174" formatCode="#,##0.00;[Red]\(#,##0.00\);\-"/>
    <numFmt numFmtId="175" formatCode="#,##0.0;[Red]\(#,##0.0\);\-"/>
  </numFmts>
  <fonts count="33">
    <font>
      <sz val="10"/>
      <color theme="1"/>
      <name val="Verdana"/>
      <family val="2"/>
    </font>
    <font>
      <sz val="12"/>
      <color theme="1"/>
      <name val="Verdana"/>
    </font>
    <font>
      <b/>
      <sz val="12"/>
      <color theme="1"/>
      <name val="Verdana"/>
    </font>
    <font>
      <u/>
      <sz val="12"/>
      <color theme="10"/>
      <name val="Verdana"/>
    </font>
    <font>
      <b/>
      <sz val="14"/>
      <color theme="1"/>
      <name val="Verdana"/>
    </font>
    <font>
      <sz val="10"/>
      <color theme="1"/>
      <name val="Verdana"/>
    </font>
    <font>
      <b/>
      <sz val="11"/>
      <color theme="1"/>
      <name val="CG Omega"/>
    </font>
    <font>
      <sz val="11"/>
      <color theme="1"/>
      <name val="Tenorite"/>
    </font>
    <font>
      <b/>
      <sz val="10"/>
      <color theme="0"/>
      <name val="Verdana"/>
    </font>
    <font>
      <b/>
      <sz val="10"/>
      <color theme="1"/>
      <name val="Verdana"/>
    </font>
    <font>
      <b/>
      <u/>
      <sz val="10"/>
      <color theme="1"/>
      <name val="Verdana"/>
    </font>
    <font>
      <b/>
      <sz val="9"/>
      <color theme="1"/>
      <name val="Verdana"/>
    </font>
    <font>
      <sz val="9"/>
      <color theme="1"/>
      <name val="Verdana"/>
    </font>
    <font>
      <b/>
      <u/>
      <sz val="9"/>
      <color theme="1"/>
      <name val="Verdana"/>
    </font>
    <font>
      <sz val="10"/>
      <color theme="0"/>
      <name val="Verdana"/>
    </font>
    <font>
      <sz val="10"/>
      <color rgb="FFFF0000"/>
      <name val="Verdana"/>
    </font>
    <font>
      <sz val="10"/>
      <color indexed="8"/>
      <name val="Verdana"/>
    </font>
    <font>
      <b/>
      <sz val="10"/>
      <color theme="0" tint="-0.14999847407452621"/>
      <name val="Verdana"/>
    </font>
    <font>
      <b/>
      <sz val="10"/>
      <color theme="1"/>
      <name val="Verdana"/>
      <family val="2"/>
    </font>
    <font>
      <b/>
      <u/>
      <sz val="10"/>
      <color theme="1"/>
      <name val="Verdana"/>
      <family val="2"/>
    </font>
    <font>
      <i/>
      <sz val="10"/>
      <color theme="1"/>
      <name val="Verdana"/>
      <family val="2"/>
    </font>
    <font>
      <i/>
      <sz val="9"/>
      <color theme="1"/>
      <name val="Verdana"/>
      <family val="2"/>
    </font>
    <font>
      <b/>
      <sz val="9"/>
      <color theme="1"/>
      <name val="Verdana"/>
      <family val="2"/>
    </font>
    <font>
      <sz val="9"/>
      <color theme="1"/>
      <name val="Verdana"/>
      <family val="2"/>
    </font>
    <font>
      <vertAlign val="subscript"/>
      <sz val="10"/>
      <color theme="1"/>
      <name val="Verdana"/>
      <family val="2"/>
    </font>
    <font>
      <i/>
      <sz val="10"/>
      <name val="Verdana"/>
      <family val="2"/>
    </font>
    <font>
      <vertAlign val="superscript"/>
      <sz val="10"/>
      <color theme="1"/>
      <name val="Verdana"/>
      <family val="2"/>
    </font>
    <font>
      <b/>
      <i/>
      <sz val="10"/>
      <color theme="1"/>
      <name val="Verdana"/>
      <family val="2"/>
    </font>
    <font>
      <b/>
      <sz val="9"/>
      <color indexed="81"/>
      <name val="Tahoma"/>
      <family val="2"/>
    </font>
    <font>
      <sz val="9"/>
      <color indexed="81"/>
      <name val="Tahoma"/>
      <family val="2"/>
    </font>
    <font>
      <b/>
      <sz val="12"/>
      <color rgb="FF000000"/>
      <name val="Aptos"/>
      <family val="2"/>
    </font>
    <font>
      <sz val="12"/>
      <color rgb="FF000000"/>
      <name val="Aptos"/>
      <family val="2"/>
    </font>
    <font>
      <sz val="11"/>
      <name val="Calibri"/>
      <family val="2"/>
    </font>
  </fonts>
  <fills count="16">
    <fill>
      <patternFill patternType="none"/>
    </fill>
    <fill>
      <patternFill patternType="gray125"/>
    </fill>
    <fill>
      <patternFill patternType="solid">
        <fgColor rgb="FFD6DCE6"/>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9999"/>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rgb="FFFFFFCC"/>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FF000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1"/>
        <bgColor indexed="64"/>
      </patternFill>
    </fill>
  </fills>
  <borders count="56">
    <border>
      <left/>
      <right/>
      <top/>
      <bottom/>
      <diagonal/>
    </border>
    <border>
      <left/>
      <right/>
      <top style="thin">
        <color theme="0" tint="-0.499984740745262"/>
      </top>
      <bottom/>
      <diagonal/>
    </border>
    <border>
      <left/>
      <right/>
      <top style="thick">
        <color theme="5"/>
      </top>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right/>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282">
    <xf numFmtId="0" fontId="0" fillId="0" borderId="0" xfId="0"/>
    <xf numFmtId="0" fontId="5" fillId="3" borderId="4" xfId="0" applyFont="1" applyFill="1" applyBorder="1"/>
    <xf numFmtId="15" fontId="6" fillId="3" borderId="4" xfId="0" applyNumberFormat="1" applyFont="1" applyFill="1" applyBorder="1" applyAlignment="1">
      <alignment horizontal="left" vertical="top" wrapText="1"/>
    </xf>
    <xf numFmtId="0" fontId="5" fillId="3" borderId="4" xfId="0" applyFont="1" applyFill="1" applyBorder="1" applyAlignment="1">
      <alignment horizontal="left" vertical="top"/>
    </xf>
    <xf numFmtId="0" fontId="5" fillId="3" borderId="4" xfId="0" applyFont="1" applyFill="1" applyBorder="1" applyAlignment="1">
      <alignment horizontal="left" vertical="top" wrapText="1"/>
    </xf>
    <xf numFmtId="2" fontId="5" fillId="3" borderId="4" xfId="0" applyNumberFormat="1" applyFont="1" applyFill="1" applyBorder="1" applyAlignment="1">
      <alignment horizontal="left" vertical="top"/>
    </xf>
    <xf numFmtId="0" fontId="5" fillId="3" borderId="4" xfId="0" applyFont="1" applyFill="1" applyBorder="1" applyAlignment="1">
      <alignment vertical="center"/>
    </xf>
    <xf numFmtId="14" fontId="5" fillId="3" borderId="4" xfId="0" applyNumberFormat="1" applyFont="1" applyFill="1" applyBorder="1" applyAlignment="1">
      <alignment horizontal="center" vertical="top"/>
    </xf>
    <xf numFmtId="0" fontId="7" fillId="0" borderId="0" xfId="0" applyFont="1"/>
    <xf numFmtId="0" fontId="5" fillId="4" borderId="4" xfId="0" applyFont="1" applyFill="1" applyBorder="1" applyAlignment="1">
      <alignment horizontal="left" vertical="center"/>
    </xf>
    <xf numFmtId="0" fontId="5" fillId="0" borderId="4" xfId="0" applyFont="1" applyBorder="1"/>
    <xf numFmtId="0" fontId="5" fillId="5" borderId="4" xfId="0" applyFont="1" applyFill="1" applyBorder="1" applyAlignment="1" applyProtection="1">
      <alignment horizontal="left" vertical="top"/>
      <protection locked="0"/>
    </xf>
    <xf numFmtId="0" fontId="5" fillId="4" borderId="4" xfId="0" applyFont="1" applyFill="1" applyBorder="1" applyAlignment="1">
      <alignment horizontal="center" vertical="center"/>
    </xf>
    <xf numFmtId="0" fontId="5" fillId="3" borderId="4" xfId="0" applyFont="1" applyFill="1" applyBorder="1" applyAlignment="1">
      <alignment wrapText="1"/>
    </xf>
    <xf numFmtId="0" fontId="8" fillId="6" borderId="4" xfId="0" applyFont="1" applyFill="1" applyBorder="1" applyAlignment="1">
      <alignment horizontal="center" vertical="center"/>
    </xf>
    <xf numFmtId="164" fontId="9" fillId="7" borderId="4" xfId="0" applyNumberFormat="1" applyFont="1" applyFill="1" applyBorder="1" applyAlignment="1">
      <alignment horizontal="center" vertical="center"/>
    </xf>
    <xf numFmtId="0" fontId="5" fillId="8"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9" fillId="3" borderId="4" xfId="0" applyFont="1" applyFill="1" applyBorder="1" applyAlignment="1">
      <alignment horizontal="center" vertical="center"/>
    </xf>
    <xf numFmtId="165" fontId="5" fillId="9" borderId="4" xfId="0" applyNumberFormat="1" applyFont="1" applyFill="1" applyBorder="1" applyAlignment="1">
      <alignment horizontal="center"/>
    </xf>
    <xf numFmtId="0" fontId="5" fillId="3" borderId="0" xfId="0" applyFont="1" applyFill="1" applyAlignment="1">
      <alignment horizontal="center"/>
    </xf>
    <xf numFmtId="0" fontId="9" fillId="0" borderId="4" xfId="0" applyFont="1" applyBorder="1" applyAlignment="1">
      <alignment horizontal="center" vertical="center"/>
    </xf>
    <xf numFmtId="0" fontId="8" fillId="10" borderId="4" xfId="0" applyFont="1" applyFill="1" applyBorder="1" applyAlignment="1">
      <alignment horizontal="center" vertical="center"/>
    </xf>
    <xf numFmtId="0" fontId="8" fillId="11" borderId="4" xfId="0" applyFont="1" applyFill="1" applyBorder="1" applyAlignment="1">
      <alignment horizontal="center" vertical="center"/>
    </xf>
    <xf numFmtId="0" fontId="8" fillId="11" borderId="4" xfId="0" applyFont="1" applyFill="1" applyBorder="1" applyAlignment="1">
      <alignment horizontal="center" vertical="center" wrapText="1"/>
    </xf>
    <xf numFmtId="0" fontId="8" fillId="12" borderId="4" xfId="0" applyFont="1" applyFill="1" applyBorder="1" applyAlignment="1">
      <alignment horizontal="center" vertical="center"/>
    </xf>
    <xf numFmtId="0" fontId="8" fillId="13" borderId="4" xfId="0" applyFont="1" applyFill="1" applyBorder="1" applyAlignment="1">
      <alignment horizontal="center" vertical="center"/>
    </xf>
    <xf numFmtId="0" fontId="10" fillId="0" borderId="4" xfId="0" applyFont="1" applyBorder="1" applyAlignment="1">
      <alignment horizontal="left" vertical="center"/>
    </xf>
    <xf numFmtId="164" fontId="5" fillId="7" borderId="4" xfId="0" applyNumberFormat="1" applyFont="1" applyFill="1" applyBorder="1" applyAlignment="1">
      <alignment horizontal="left" vertical="center"/>
    </xf>
    <xf numFmtId="0" fontId="9" fillId="7" borderId="4" xfId="0" applyFont="1" applyFill="1" applyBorder="1" applyAlignment="1">
      <alignment horizontal="center" vertical="center"/>
    </xf>
    <xf numFmtId="166" fontId="9" fillId="7" borderId="4" xfId="0" applyNumberFormat="1" applyFont="1" applyFill="1" applyBorder="1" applyAlignment="1">
      <alignment horizontal="center" vertical="center"/>
    </xf>
    <xf numFmtId="164" fontId="9" fillId="9" borderId="4" xfId="0" applyNumberFormat="1" applyFont="1" applyFill="1" applyBorder="1" applyAlignment="1" applyProtection="1">
      <alignment horizontal="center" vertical="center" wrapText="1"/>
      <protection locked="0"/>
    </xf>
    <xf numFmtId="0" fontId="5" fillId="3" borderId="0" xfId="0" applyFont="1" applyFill="1"/>
    <xf numFmtId="167" fontId="9" fillId="7" borderId="4" xfId="0" applyNumberFormat="1" applyFont="1" applyFill="1" applyBorder="1" applyAlignment="1">
      <alignment horizontal="center" vertical="center"/>
    </xf>
    <xf numFmtId="0" fontId="5" fillId="3" borderId="8" xfId="0" applyFont="1" applyFill="1" applyBorder="1"/>
    <xf numFmtId="0" fontId="5" fillId="3" borderId="9" xfId="0" applyFont="1" applyFill="1" applyBorder="1"/>
    <xf numFmtId="0" fontId="5" fillId="3" borderId="10" xfId="0" applyFont="1" applyFill="1" applyBorder="1"/>
    <xf numFmtId="0" fontId="5" fillId="3" borderId="11" xfId="0" applyFont="1" applyFill="1" applyBorder="1"/>
    <xf numFmtId="0" fontId="10" fillId="3" borderId="0" xfId="0" applyFont="1" applyFill="1"/>
    <xf numFmtId="0" fontId="5" fillId="3" borderId="12" xfId="0" applyFont="1" applyFill="1" applyBorder="1"/>
    <xf numFmtId="0" fontId="5" fillId="3" borderId="0" xfId="0" applyFont="1" applyFill="1" applyAlignment="1">
      <alignment wrapText="1"/>
    </xf>
    <xf numFmtId="0" fontId="12" fillId="3" borderId="0" xfId="0" applyFont="1" applyFill="1"/>
    <xf numFmtId="0" fontId="11" fillId="3" borderId="4" xfId="0" applyFont="1" applyFill="1" applyBorder="1" applyAlignment="1">
      <alignment horizontal="center" vertical="center"/>
    </xf>
    <xf numFmtId="0" fontId="5" fillId="0" borderId="13" xfId="0" applyFont="1" applyBorder="1"/>
    <xf numFmtId="0" fontId="11" fillId="3" borderId="4"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4" xfId="0" applyFont="1" applyFill="1" applyBorder="1" applyAlignment="1">
      <alignment horizontal="center" vertical="center"/>
    </xf>
    <xf numFmtId="0" fontId="12" fillId="3" borderId="0" xfId="0" applyFont="1" applyFill="1" applyAlignment="1">
      <alignment horizontal="center" vertical="center"/>
    </xf>
    <xf numFmtId="0" fontId="12" fillId="3" borderId="0" xfId="0" applyFont="1" applyFill="1" applyAlignment="1">
      <alignment horizontal="center" vertical="center" wrapText="1"/>
    </xf>
    <xf numFmtId="0" fontId="13" fillId="3" borderId="0" xfId="0" applyFont="1" applyFill="1"/>
    <xf numFmtId="0" fontId="12" fillId="3" borderId="0" xfId="0" applyFont="1" applyFill="1" applyAlignment="1">
      <alignment wrapText="1"/>
    </xf>
    <xf numFmtId="0" fontId="11" fillId="3" borderId="0" xfId="0" applyFont="1" applyFill="1" applyAlignment="1">
      <alignment horizontal="center" vertical="center"/>
    </xf>
    <xf numFmtId="0" fontId="5" fillId="3" borderId="14" xfId="0" applyFont="1" applyFill="1" applyBorder="1"/>
    <xf numFmtId="0" fontId="5" fillId="3" borderId="13" xfId="0" applyFont="1" applyFill="1" applyBorder="1"/>
    <xf numFmtId="0" fontId="5" fillId="3" borderId="13" xfId="0" applyFont="1" applyFill="1" applyBorder="1" applyAlignment="1">
      <alignment wrapText="1"/>
    </xf>
    <xf numFmtId="0" fontId="12" fillId="3" borderId="13" xfId="0" applyFont="1" applyFill="1" applyBorder="1" applyAlignment="1">
      <alignment wrapText="1"/>
    </xf>
    <xf numFmtId="0" fontId="5" fillId="3" borderId="15" xfId="0" applyFont="1" applyFill="1" applyBorder="1"/>
    <xf numFmtId="9" fontId="9" fillId="3" borderId="0" xfId="0" applyNumberFormat="1" applyFont="1" applyFill="1" applyAlignment="1">
      <alignment horizontal="center" vertical="center"/>
    </xf>
    <xf numFmtId="164" fontId="9" fillId="9" borderId="4" xfId="0" applyNumberFormat="1" applyFont="1" applyFill="1" applyBorder="1" applyAlignment="1" applyProtection="1">
      <alignment horizontal="left" vertical="top"/>
      <protection locked="0"/>
    </xf>
    <xf numFmtId="0" fontId="5" fillId="3" borderId="0" xfId="0" applyFont="1" applyFill="1" applyAlignment="1">
      <alignment horizontal="right"/>
    </xf>
    <xf numFmtId="166" fontId="9" fillId="7" borderId="4" xfId="0" applyNumberFormat="1" applyFont="1" applyFill="1" applyBorder="1" applyAlignment="1">
      <alignment horizontal="left" vertical="top"/>
    </xf>
    <xf numFmtId="0" fontId="5" fillId="0" borderId="0" xfId="0" applyFont="1" applyAlignment="1">
      <alignment horizontal="center"/>
    </xf>
    <xf numFmtId="0" fontId="9" fillId="0" borderId="0" xfId="0" applyFont="1"/>
    <xf numFmtId="0" fontId="5" fillId="0" borderId="0" xfId="0" applyFont="1"/>
    <xf numFmtId="0" fontId="14" fillId="0" borderId="0" xfId="0" applyFont="1"/>
    <xf numFmtId="0" fontId="5" fillId="0" borderId="0" xfId="0" applyFont="1" applyAlignment="1">
      <alignment horizontal="left"/>
    </xf>
    <xf numFmtId="0" fontId="9" fillId="0" borderId="0" xfId="0" applyFont="1" applyAlignment="1">
      <alignment vertical="center"/>
    </xf>
    <xf numFmtId="0" fontId="9" fillId="0" borderId="4" xfId="0" applyFont="1" applyBorder="1" applyAlignment="1">
      <alignment horizontal="center" vertical="center" wrapText="1"/>
    </xf>
    <xf numFmtId="0" fontId="5" fillId="0" borderId="0" xfId="0" applyFont="1" applyAlignment="1">
      <alignment vertical="center"/>
    </xf>
    <xf numFmtId="0" fontId="5" fillId="0" borderId="4" xfId="0" applyFont="1" applyBorder="1" applyAlignment="1">
      <alignment wrapText="1"/>
    </xf>
    <xf numFmtId="0" fontId="5" fillId="0" borderId="4" xfId="0" applyFont="1" applyBorder="1" applyAlignment="1">
      <alignment horizontal="center"/>
    </xf>
    <xf numFmtId="0" fontId="2" fillId="0" borderId="0" xfId="0" applyFont="1"/>
    <xf numFmtId="0" fontId="5" fillId="9" borderId="4" xfId="0" applyFont="1" applyFill="1" applyBorder="1" applyAlignment="1" applyProtection="1">
      <alignment horizontal="center" vertical="center"/>
      <protection locked="0"/>
    </xf>
    <xf numFmtId="0" fontId="9" fillId="0" borderId="24" xfId="0" applyFont="1" applyBorder="1" applyAlignment="1">
      <alignment vertical="center"/>
    </xf>
    <xf numFmtId="0" fontId="5" fillId="0" borderId="13" xfId="0" applyFont="1" applyBorder="1" applyAlignment="1">
      <alignment vertical="center"/>
    </xf>
    <xf numFmtId="0" fontId="5" fillId="0" borderId="9" xfId="0" applyFont="1" applyBorder="1" applyAlignment="1">
      <alignment vertical="center"/>
    </xf>
    <xf numFmtId="164" fontId="5" fillId="0" borderId="13" xfId="0" applyNumberFormat="1" applyFont="1" applyBorder="1" applyAlignment="1">
      <alignment horizontal="center" vertical="center" wrapText="1"/>
    </xf>
    <xf numFmtId="0" fontId="5" fillId="9" borderId="25" xfId="0" applyFont="1" applyFill="1" applyBorder="1" applyAlignment="1" applyProtection="1">
      <alignment horizontal="center" vertical="center"/>
      <protection locked="0"/>
    </xf>
    <xf numFmtId="9" fontId="9" fillId="7" borderId="4" xfId="0" applyNumberFormat="1" applyFont="1" applyFill="1" applyBorder="1" applyAlignment="1">
      <alignment horizontal="center" vertical="center"/>
    </xf>
    <xf numFmtId="14" fontId="5" fillId="0" borderId="0" xfId="0" applyNumberFormat="1" applyFont="1" applyAlignment="1">
      <alignment vertical="center" textRotation="90"/>
    </xf>
    <xf numFmtId="14" fontId="9" fillId="0" borderId="0" xfId="0" applyNumberFormat="1" applyFont="1"/>
    <xf numFmtId="14" fontId="5" fillId="0" borderId="0" xfId="0" applyNumberFormat="1" applyFont="1"/>
    <xf numFmtId="2" fontId="9" fillId="0" borderId="0" xfId="0" applyNumberFormat="1" applyFont="1" applyAlignment="1">
      <alignment horizontal="center" vertical="center"/>
    </xf>
    <xf numFmtId="14" fontId="9" fillId="0" borderId="0" xfId="0" applyNumberFormat="1" applyFont="1" applyAlignment="1">
      <alignment horizontal="center" vertical="center"/>
    </xf>
    <xf numFmtId="14" fontId="5" fillId="0" borderId="26" xfId="0" applyNumberFormat="1" applyFont="1" applyBorder="1" applyAlignment="1">
      <alignment vertical="center" textRotation="90"/>
    </xf>
    <xf numFmtId="14" fontId="5" fillId="0" borderId="27" xfId="0" applyNumberFormat="1" applyFont="1" applyBorder="1" applyAlignment="1">
      <alignment vertical="center" textRotation="90"/>
    </xf>
    <xf numFmtId="173" fontId="5" fillId="0" borderId="0" xfId="0" applyNumberFormat="1" applyFont="1" applyAlignment="1">
      <alignment horizontal="center" vertical="center" wrapText="1"/>
    </xf>
    <xf numFmtId="14" fontId="9" fillId="0" borderId="28" xfId="0" applyNumberFormat="1" applyFont="1" applyBorder="1"/>
    <xf numFmtId="14" fontId="5" fillId="0" borderId="28" xfId="0" applyNumberFormat="1" applyFont="1" applyBorder="1"/>
    <xf numFmtId="14" fontId="9" fillId="0" borderId="29" xfId="0" applyNumberFormat="1" applyFont="1" applyBorder="1"/>
    <xf numFmtId="14" fontId="5" fillId="0" borderId="29" xfId="0" applyNumberFormat="1" applyFont="1" applyBorder="1"/>
    <xf numFmtId="0" fontId="5" fillId="0" borderId="0" xfId="0" applyFont="1" applyAlignment="1">
      <alignment horizontal="center" vertical="center" wrapText="1"/>
    </xf>
    <xf numFmtId="164" fontId="5" fillId="0" borderId="0" xfId="0" applyNumberFormat="1" applyFont="1" applyAlignment="1">
      <alignment horizontal="left" vertical="center" wrapText="1"/>
    </xf>
    <xf numFmtId="164"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5" fillId="0" borderId="4" xfId="0" applyFont="1" applyBorder="1" applyAlignment="1">
      <alignment horizontal="center" vertical="center" wrapText="1"/>
    </xf>
    <xf numFmtId="0" fontId="9" fillId="0" borderId="0" xfId="0" applyFont="1" applyAlignment="1">
      <alignment horizontal="center"/>
    </xf>
    <xf numFmtId="9" fontId="9" fillId="0" borderId="0" xfId="0" applyNumberFormat="1" applyFont="1" applyAlignment="1" applyProtection="1">
      <alignment horizontal="center" vertical="center"/>
      <protection locked="0"/>
    </xf>
    <xf numFmtId="0" fontId="15" fillId="0" borderId="0" xfId="0" applyFont="1" applyAlignment="1">
      <alignment vertical="center" wrapText="1"/>
    </xf>
    <xf numFmtId="174" fontId="9" fillId="0" borderId="4" xfId="0" applyNumberFormat="1" applyFont="1" applyBorder="1" applyAlignment="1">
      <alignment horizontal="center" vertical="center"/>
    </xf>
    <xf numFmtId="164" fontId="5" fillId="0" borderId="0" xfId="0" applyNumberFormat="1" applyFont="1" applyAlignment="1">
      <alignment horizontal="center" vertical="center" wrapText="1"/>
    </xf>
    <xf numFmtId="3" fontId="9" fillId="0" borderId="0" xfId="0" applyNumberFormat="1" applyFont="1"/>
    <xf numFmtId="174" fontId="9" fillId="7" borderId="4" xfId="0" applyNumberFormat="1" applyFont="1" applyFill="1" applyBorder="1" applyAlignment="1">
      <alignment horizontal="center" vertical="center"/>
    </xf>
    <xf numFmtId="174" fontId="9" fillId="7" borderId="30" xfId="0" applyNumberFormat="1" applyFont="1" applyFill="1" applyBorder="1" applyAlignment="1">
      <alignment horizontal="center" vertical="center"/>
    </xf>
    <xf numFmtId="0" fontId="9" fillId="0" borderId="0" xfId="0" applyFont="1" applyAlignment="1">
      <alignment vertical="center" textRotation="90" wrapText="1"/>
    </xf>
    <xf numFmtId="0" fontId="5" fillId="0" borderId="6" xfId="0" applyFont="1" applyBorder="1" applyAlignment="1">
      <alignment horizontal="center" vertical="center" wrapText="1"/>
    </xf>
    <xf numFmtId="0" fontId="5" fillId="0" borderId="6" xfId="0" applyFont="1" applyBorder="1"/>
    <xf numFmtId="0" fontId="5" fillId="9" borderId="4" xfId="0" applyFont="1" applyFill="1" applyBorder="1"/>
    <xf numFmtId="175" fontId="5" fillId="9" borderId="4" xfId="0" applyNumberFormat="1" applyFont="1" applyFill="1" applyBorder="1" applyAlignment="1" applyProtection="1">
      <alignment horizontal="center" vertical="center"/>
      <protection locked="0"/>
    </xf>
    <xf numFmtId="14" fontId="9" fillId="0" borderId="0" xfId="0" applyNumberFormat="1" applyFont="1" applyAlignment="1">
      <alignment vertical="center"/>
    </xf>
    <xf numFmtId="14" fontId="2" fillId="0" borderId="0" xfId="0" applyNumberFormat="1" applyFont="1" applyAlignment="1">
      <alignment vertical="center"/>
    </xf>
    <xf numFmtId="2" fontId="5" fillId="9" borderId="4" xfId="0" applyNumberFormat="1" applyFont="1" applyFill="1" applyBorder="1" applyAlignment="1">
      <alignment horizontal="center" vertical="center"/>
    </xf>
    <xf numFmtId="2" fontId="5" fillId="9" borderId="25" xfId="0" applyNumberFormat="1" applyFont="1" applyFill="1" applyBorder="1" applyAlignment="1">
      <alignment horizontal="center" vertical="center"/>
    </xf>
    <xf numFmtId="14" fontId="5" fillId="0" borderId="31" xfId="0" applyNumberFormat="1" applyFont="1" applyBorder="1"/>
    <xf numFmtId="14" fontId="5" fillId="0" borderId="24" xfId="0" applyNumberFormat="1" applyFont="1" applyBorder="1"/>
    <xf numFmtId="174" fontId="9" fillId="7" borderId="32" xfId="0" applyNumberFormat="1" applyFont="1" applyFill="1" applyBorder="1" applyAlignment="1">
      <alignment horizontal="center" vertical="center"/>
    </xf>
    <xf numFmtId="0" fontId="5" fillId="0" borderId="33" xfId="0" applyFont="1" applyBorder="1" applyAlignment="1">
      <alignment horizontal="center"/>
    </xf>
    <xf numFmtId="0" fontId="5" fillId="0" borderId="13" xfId="0" applyFont="1" applyBorder="1" applyAlignment="1">
      <alignment horizontal="center" vertical="center" wrapText="1"/>
    </xf>
    <xf numFmtId="174" fontId="9" fillId="0" borderId="0" xfId="0" applyNumberFormat="1" applyFont="1" applyAlignment="1">
      <alignment horizontal="center" vertical="center"/>
    </xf>
    <xf numFmtId="174" fontId="5" fillId="0" borderId="6" xfId="0" applyNumberFormat="1" applyFont="1" applyBorder="1" applyAlignment="1" applyProtection="1">
      <alignment horizontal="center" vertical="center"/>
      <protection locked="0"/>
    </xf>
    <xf numFmtId="174" fontId="5" fillId="0" borderId="5" xfId="0" applyNumberFormat="1" applyFont="1" applyBorder="1" applyAlignment="1" applyProtection="1">
      <alignment vertical="center"/>
      <protection locked="0"/>
    </xf>
    <xf numFmtId="174" fontId="5" fillId="0" borderId="6" xfId="0" applyNumberFormat="1" applyFont="1" applyBorder="1" applyAlignment="1" applyProtection="1">
      <alignment vertical="center"/>
      <protection locked="0"/>
    </xf>
    <xf numFmtId="174" fontId="5" fillId="9" borderId="5" xfId="0" applyNumberFormat="1" applyFont="1" applyFill="1" applyBorder="1" applyAlignment="1" applyProtection="1">
      <alignment horizontal="center" vertical="center"/>
      <protection locked="0"/>
    </xf>
    <xf numFmtId="2" fontId="5" fillId="9" borderId="34" xfId="0" applyNumberFormat="1" applyFont="1" applyFill="1" applyBorder="1" applyAlignment="1">
      <alignment horizontal="center" vertical="center"/>
    </xf>
    <xf numFmtId="174" fontId="9" fillId="7" borderId="35" xfId="0" applyNumberFormat="1" applyFont="1" applyFill="1" applyBorder="1" applyAlignment="1">
      <alignment horizontal="center" vertical="center"/>
    </xf>
    <xf numFmtId="0" fontId="5" fillId="0" borderId="36" xfId="0" applyFont="1" applyBorder="1" applyAlignment="1">
      <alignment horizontal="center" vertical="center" wrapText="1"/>
    </xf>
    <xf numFmtId="0" fontId="5" fillId="0" borderId="34" xfId="0" applyFont="1" applyBorder="1" applyAlignment="1">
      <alignment horizontal="center"/>
    </xf>
    <xf numFmtId="0" fontId="5" fillId="0" borderId="37" xfId="0" applyFont="1" applyBorder="1" applyAlignment="1">
      <alignment horizontal="center"/>
    </xf>
    <xf numFmtId="0" fontId="5" fillId="0" borderId="30" xfId="0" applyFont="1" applyBorder="1" applyAlignment="1">
      <alignment horizontal="center"/>
    </xf>
    <xf numFmtId="0" fontId="9" fillId="0" borderId="4" xfId="0" applyFont="1" applyBorder="1" applyAlignment="1">
      <alignment horizontal="center" wrapText="1"/>
    </xf>
    <xf numFmtId="0" fontId="5" fillId="0" borderId="35" xfId="0" applyFont="1" applyBorder="1" applyAlignment="1">
      <alignment horizontal="center"/>
    </xf>
    <xf numFmtId="175" fontId="9" fillId="7" borderId="4" xfId="0" applyNumberFormat="1" applyFont="1" applyFill="1" applyBorder="1" applyAlignment="1">
      <alignment horizontal="center" vertical="center"/>
    </xf>
    <xf numFmtId="175" fontId="5" fillId="0" borderId="0" xfId="0" applyNumberFormat="1" applyFont="1" applyAlignment="1">
      <alignment horizontal="center" vertical="center"/>
    </xf>
    <xf numFmtId="0" fontId="5" fillId="9" borderId="38" xfId="0" applyFont="1" applyFill="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39" xfId="0" applyFont="1" applyBorder="1" applyAlignment="1">
      <alignment vertical="center"/>
    </xf>
    <xf numFmtId="0" fontId="5" fillId="0" borderId="40" xfId="0" applyFont="1" applyBorder="1" applyAlignment="1">
      <alignment vertical="center"/>
    </xf>
    <xf numFmtId="0" fontId="5" fillId="0" borderId="28" xfId="0" applyFont="1" applyBorder="1" applyAlignment="1">
      <alignment vertical="center"/>
    </xf>
    <xf numFmtId="164" fontId="5" fillId="0" borderId="26" xfId="0" applyNumberFormat="1" applyFont="1" applyBorder="1" applyAlignment="1">
      <alignment horizontal="center" vertical="center" wrapText="1"/>
    </xf>
    <xf numFmtId="0" fontId="5" fillId="0" borderId="41" xfId="0" applyFont="1" applyBorder="1" applyAlignment="1" applyProtection="1">
      <alignment horizontal="center" vertical="center"/>
      <protection locked="0"/>
    </xf>
    <xf numFmtId="164" fontId="9" fillId="0" borderId="28" xfId="0" applyNumberFormat="1" applyFont="1" applyBorder="1" applyAlignment="1">
      <alignment horizontal="left" vertical="center" wrapText="1"/>
    </xf>
    <xf numFmtId="0" fontId="5" fillId="0" borderId="42" xfId="0" applyFont="1" applyBorder="1" applyAlignment="1" applyProtection="1">
      <alignment horizontal="center" vertical="center"/>
      <protection locked="0"/>
    </xf>
    <xf numFmtId="174" fontId="9" fillId="7" borderId="25" xfId="0" applyNumberFormat="1" applyFont="1" applyFill="1" applyBorder="1" applyAlignment="1">
      <alignment horizontal="center" vertical="center"/>
    </xf>
    <xf numFmtId="0" fontId="5" fillId="9" borderId="34" xfId="0" applyFont="1" applyFill="1" applyBorder="1"/>
    <xf numFmtId="174" fontId="9" fillId="9" borderId="4" xfId="0" applyNumberFormat="1" applyFont="1" applyFill="1" applyBorder="1" applyAlignment="1">
      <alignment horizontal="center" vertical="center"/>
    </xf>
    <xf numFmtId="175" fontId="9" fillId="9" borderId="4" xfId="0" applyNumberFormat="1" applyFont="1" applyFill="1" applyBorder="1" applyAlignment="1">
      <alignment horizontal="center" vertical="center"/>
    </xf>
    <xf numFmtId="0" fontId="5" fillId="0" borderId="30" xfId="0" applyFont="1" applyBorder="1"/>
    <xf numFmtId="0" fontId="9" fillId="0" borderId="13" xfId="0" applyFont="1" applyBorder="1"/>
    <xf numFmtId="0" fontId="9" fillId="0" borderId="30" xfId="0" applyFont="1" applyBorder="1" applyAlignment="1">
      <alignment horizontal="center" vertical="center"/>
    </xf>
    <xf numFmtId="174" fontId="5" fillId="9" borderId="19" xfId="0" applyNumberFormat="1" applyFont="1" applyFill="1" applyBorder="1" applyAlignment="1" applyProtection="1">
      <alignment horizontal="center" vertical="center"/>
      <protection locked="0"/>
    </xf>
    <xf numFmtId="0" fontId="5" fillId="0" borderId="32" xfId="0" applyFont="1" applyBorder="1"/>
    <xf numFmtId="0" fontId="9" fillId="0" borderId="29" xfId="0" applyFont="1" applyBorder="1" applyAlignment="1">
      <alignment horizontal="center"/>
    </xf>
    <xf numFmtId="0" fontId="9" fillId="0" borderId="33" xfId="0" applyFont="1" applyBorder="1" applyAlignment="1">
      <alignment horizontal="center" vertical="center" wrapText="1"/>
    </xf>
    <xf numFmtId="0" fontId="9" fillId="0" borderId="31" xfId="0" applyFont="1" applyBorder="1" applyAlignment="1">
      <alignment horizontal="center"/>
    </xf>
    <xf numFmtId="174" fontId="9" fillId="9" borderId="33" xfId="0" applyNumberFormat="1" applyFont="1" applyFill="1" applyBorder="1" applyAlignment="1" applyProtection="1">
      <alignment horizontal="left" vertical="center"/>
      <protection locked="0"/>
    </xf>
    <xf numFmtId="174" fontId="5" fillId="9" borderId="33" xfId="0" applyNumberFormat="1" applyFont="1" applyFill="1" applyBorder="1" applyAlignment="1" applyProtection="1">
      <alignment horizontal="center" vertical="center"/>
      <protection locked="0"/>
    </xf>
    <xf numFmtId="174" fontId="5" fillId="9" borderId="30" xfId="0" applyNumberFormat="1" applyFont="1" applyFill="1" applyBorder="1" applyAlignment="1" applyProtection="1">
      <alignment horizontal="center" vertical="center"/>
      <protection locked="0"/>
    </xf>
    <xf numFmtId="174" fontId="5" fillId="9" borderId="43" xfId="0" applyNumberFormat="1" applyFont="1" applyFill="1" applyBorder="1" applyAlignment="1" applyProtection="1">
      <alignment horizontal="center" vertical="center"/>
      <protection locked="0"/>
    </xf>
    <xf numFmtId="9" fontId="9" fillId="7" borderId="33" xfId="0" applyNumberFormat="1" applyFont="1" applyFill="1" applyBorder="1" applyAlignment="1">
      <alignment horizontal="center" vertical="center"/>
    </xf>
    <xf numFmtId="0" fontId="9" fillId="0" borderId="30" xfId="0" applyFont="1" applyBorder="1" applyAlignment="1">
      <alignment horizontal="center" vertical="center" wrapText="1"/>
    </xf>
    <xf numFmtId="0" fontId="9" fillId="9" borderId="30" xfId="0" applyFont="1" applyFill="1" applyBorder="1" applyAlignment="1" applyProtection="1">
      <alignment horizontal="center" vertical="center"/>
      <protection locked="0"/>
    </xf>
    <xf numFmtId="174" fontId="5" fillId="9" borderId="4" xfId="0" applyNumberFormat="1" applyFont="1" applyFill="1" applyBorder="1" applyAlignment="1" applyProtection="1">
      <alignment horizontal="center" vertical="center"/>
      <protection locked="0"/>
    </xf>
    <xf numFmtId="173" fontId="9" fillId="0" borderId="4" xfId="0" applyNumberFormat="1" applyFont="1" applyBorder="1" applyAlignment="1">
      <alignment horizontal="center" vertical="center" wrapText="1"/>
    </xf>
    <xf numFmtId="0" fontId="9" fillId="0" borderId="4" xfId="0" applyFont="1" applyBorder="1" applyAlignment="1">
      <alignment horizontal="center"/>
    </xf>
    <xf numFmtId="9" fontId="9" fillId="9" borderId="4" xfId="0" applyNumberFormat="1" applyFont="1" applyFill="1" applyBorder="1" applyAlignment="1" applyProtection="1">
      <alignment horizontal="center" vertical="center"/>
      <protection locked="0"/>
    </xf>
    <xf numFmtId="0" fontId="9" fillId="0" borderId="44" xfId="0" applyFont="1" applyBorder="1"/>
    <xf numFmtId="0" fontId="5" fillId="0" borderId="44" xfId="0" applyFont="1" applyBorder="1"/>
    <xf numFmtId="1" fontId="9" fillId="7" borderId="4" xfId="0" applyNumberFormat="1" applyFont="1" applyFill="1" applyBorder="1" applyAlignment="1">
      <alignment horizontal="center" vertical="center"/>
    </xf>
    <xf numFmtId="0" fontId="5" fillId="0" borderId="41" xfId="0" applyFont="1" applyBorder="1" applyAlignment="1">
      <alignment vertical="center" textRotation="90"/>
    </xf>
    <xf numFmtId="49" fontId="9" fillId="9" borderId="33" xfId="0" applyNumberFormat="1" applyFont="1" applyFill="1" applyBorder="1" applyAlignment="1" applyProtection="1">
      <alignment horizontal="left" vertical="center"/>
      <protection locked="0"/>
    </xf>
    <xf numFmtId="49" fontId="9" fillId="9" borderId="4" xfId="0" applyNumberFormat="1" applyFont="1" applyFill="1" applyBorder="1" applyAlignment="1" applyProtection="1">
      <alignment horizontal="left" vertical="center"/>
      <protection locked="0"/>
    </xf>
    <xf numFmtId="49" fontId="9" fillId="9" borderId="30" xfId="0" applyNumberFormat="1" applyFont="1" applyFill="1" applyBorder="1" applyAlignment="1" applyProtection="1">
      <alignment horizontal="left" vertical="center"/>
      <protection locked="0"/>
    </xf>
    <xf numFmtId="0" fontId="5" fillId="0" borderId="26" xfId="0" applyFont="1" applyBorder="1" applyAlignment="1">
      <alignment vertical="center" textRotation="90"/>
    </xf>
    <xf numFmtId="49" fontId="16" fillId="9" borderId="4" xfId="0" applyNumberFormat="1" applyFont="1" applyFill="1" applyBorder="1" applyAlignment="1" applyProtection="1">
      <alignment horizontal="left" vertical="center"/>
      <protection locked="0"/>
    </xf>
    <xf numFmtId="14" fontId="16" fillId="9" borderId="4" xfId="0" applyNumberFormat="1" applyFont="1" applyFill="1" applyBorder="1" applyAlignment="1" applyProtection="1">
      <alignment horizontal="left" vertical="center"/>
      <protection locked="0"/>
    </xf>
    <xf numFmtId="0" fontId="5" fillId="9" borderId="45" xfId="0" applyFont="1" applyFill="1" applyBorder="1" applyProtection="1">
      <protection locked="0"/>
    </xf>
    <xf numFmtId="0" fontId="5" fillId="9" borderId="46" xfId="0" applyFont="1" applyFill="1" applyBorder="1" applyProtection="1">
      <protection locked="0"/>
    </xf>
    <xf numFmtId="14" fontId="5" fillId="0" borderId="4" xfId="0" applyNumberFormat="1" applyFont="1" applyBorder="1" applyAlignment="1">
      <alignment wrapText="1"/>
    </xf>
    <xf numFmtId="0" fontId="5" fillId="0" borderId="17" xfId="0" applyFont="1" applyBorder="1" applyAlignment="1">
      <alignment horizontal="center" vertical="center" wrapText="1"/>
    </xf>
    <xf numFmtId="0" fontId="5" fillId="0" borderId="17" xfId="0" applyFont="1" applyBorder="1"/>
    <xf numFmtId="0" fontId="5" fillId="0" borderId="20" xfId="0" applyFont="1" applyBorder="1" applyAlignment="1">
      <alignment horizontal="center" vertical="center" wrapText="1"/>
    </xf>
    <xf numFmtId="0" fontId="5" fillId="0" borderId="20" xfId="0" applyFont="1" applyBorder="1"/>
    <xf numFmtId="2" fontId="5" fillId="9" borderId="47" xfId="0" applyNumberFormat="1" applyFont="1" applyFill="1" applyBorder="1" applyAlignment="1">
      <alignment horizontal="center" vertical="center"/>
    </xf>
    <xf numFmtId="0" fontId="30" fillId="0" borderId="0" xfId="0" applyFont="1"/>
    <xf numFmtId="0" fontId="32" fillId="0" borderId="0" xfId="0" applyFont="1"/>
    <xf numFmtId="0" fontId="1" fillId="2" borderId="0" xfId="0" applyFont="1" applyFill="1" applyAlignment="1">
      <alignment horizontal="left" vertical="center"/>
    </xf>
    <xf numFmtId="0" fontId="3" fillId="2" borderId="0" xfId="0" applyFont="1" applyFill="1" applyAlignment="1">
      <alignment horizontal="left" vertical="center"/>
    </xf>
    <xf numFmtId="0" fontId="4" fillId="2" borderId="2" xfId="0" applyFont="1" applyFill="1" applyBorder="1" applyAlignment="1">
      <alignment horizontal="left" vertical="center"/>
    </xf>
    <xf numFmtId="0" fontId="4" fillId="2" borderId="0" xfId="0" applyFont="1" applyFill="1" applyAlignment="1">
      <alignment horizontal="left" vertical="center"/>
    </xf>
    <xf numFmtId="0" fontId="4" fillId="2" borderId="3"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2" fillId="2" borderId="0" xfId="0" applyFont="1" applyFill="1" applyAlignment="1">
      <alignment horizontal="left" vertical="top"/>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0" xfId="0" applyFont="1" applyFill="1" applyAlignment="1">
      <alignment horizontal="center" vertical="top"/>
    </xf>
    <xf numFmtId="0" fontId="2" fillId="2" borderId="1" xfId="0" applyFont="1" applyFill="1" applyBorder="1" applyAlignment="1">
      <alignment horizontal="left" vertical="center"/>
    </xf>
    <xf numFmtId="0" fontId="2" fillId="2" borderId="0" xfId="0" applyFont="1" applyFill="1" applyAlignment="1">
      <alignment horizontal="left" vertical="center"/>
    </xf>
    <xf numFmtId="0" fontId="1" fillId="2" borderId="1" xfId="0" applyFont="1" applyFill="1" applyBorder="1" applyAlignment="1">
      <alignment horizontal="left" vertical="center"/>
    </xf>
    <xf numFmtId="0" fontId="5" fillId="3" borderId="4" xfId="0" applyFont="1" applyFill="1" applyBorder="1" applyAlignment="1">
      <alignment horizontal="center" wrapText="1"/>
    </xf>
    <xf numFmtId="0" fontId="5" fillId="3" borderId="4" xfId="0" applyFont="1" applyFill="1" applyBorder="1" applyAlignment="1">
      <alignment horizontal="center"/>
    </xf>
    <xf numFmtId="0" fontId="5" fillId="3" borderId="4" xfId="0" applyFont="1" applyFill="1" applyBorder="1" applyAlignment="1">
      <alignment horizontal="center" vertical="center" wrapText="1"/>
    </xf>
    <xf numFmtId="0" fontId="5" fillId="3" borderId="4" xfId="0" applyFont="1" applyFill="1" applyBorder="1" applyAlignment="1">
      <alignment horizontal="center" vertical="center"/>
    </xf>
    <xf numFmtId="0" fontId="0" fillId="0" borderId="0" xfId="0"/>
    <xf numFmtId="0" fontId="9" fillId="3" borderId="4"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0" xfId="0" applyFont="1" applyFill="1" applyAlignment="1">
      <alignment horizontal="center"/>
    </xf>
    <xf numFmtId="0" fontId="5" fillId="3" borderId="0" xfId="0" applyFont="1" applyFill="1" applyAlignment="1">
      <alignment horizont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5" fillId="0" borderId="4" xfId="0" applyFont="1" applyBorder="1" applyAlignment="1">
      <alignment horizontal="center"/>
    </xf>
    <xf numFmtId="174" fontId="5" fillId="9" borderId="4" xfId="0" applyNumberFormat="1" applyFont="1" applyFill="1" applyBorder="1" applyAlignment="1" applyProtection="1">
      <alignment horizontal="center" vertical="center"/>
      <protection locked="0"/>
    </xf>
    <xf numFmtId="174" fontId="5" fillId="9" borderId="34" xfId="0" applyNumberFormat="1" applyFont="1" applyFill="1" applyBorder="1" applyAlignment="1" applyProtection="1">
      <alignment horizontal="center" vertical="center"/>
      <protection locked="0"/>
    </xf>
    <xf numFmtId="174" fontId="5" fillId="9" borderId="25" xfId="0" applyNumberFormat="1" applyFont="1" applyFill="1" applyBorder="1" applyAlignment="1" applyProtection="1">
      <alignment horizontal="center" vertical="center"/>
      <protection locked="0"/>
    </xf>
    <xf numFmtId="174" fontId="5" fillId="9" borderId="47" xfId="0" applyNumberFormat="1" applyFont="1" applyFill="1" applyBorder="1" applyAlignment="1" applyProtection="1">
      <alignment horizontal="center" vertical="center"/>
      <protection locked="0"/>
    </xf>
    <xf numFmtId="0" fontId="17" fillId="14" borderId="48" xfId="0" applyFont="1" applyFill="1" applyBorder="1" applyAlignment="1">
      <alignment horizontal="center"/>
    </xf>
    <xf numFmtId="0" fontId="17" fillId="14" borderId="49" xfId="0" applyFont="1" applyFill="1" applyBorder="1" applyAlignment="1">
      <alignment horizontal="center"/>
    </xf>
    <xf numFmtId="0" fontId="17" fillId="14" borderId="50" xfId="0" applyFont="1" applyFill="1" applyBorder="1" applyAlignment="1">
      <alignment horizontal="center"/>
    </xf>
    <xf numFmtId="0" fontId="9" fillId="0" borderId="23" xfId="0" applyFont="1" applyBorder="1" applyAlignment="1">
      <alignment horizontal="center" wrapText="1"/>
    </xf>
    <xf numFmtId="0" fontId="9" fillId="0" borderId="0" xfId="0" applyFont="1" applyAlignment="1">
      <alignment horizontal="center" wrapText="1"/>
    </xf>
    <xf numFmtId="0" fontId="9" fillId="0" borderId="41" xfId="0" applyFont="1" applyBorder="1" applyAlignment="1">
      <alignment horizontal="center" wrapText="1"/>
    </xf>
    <xf numFmtId="0" fontId="9" fillId="0" borderId="19" xfId="0" applyFont="1" applyBorder="1" applyAlignment="1">
      <alignment horizontal="center" wrapText="1"/>
    </xf>
    <xf numFmtId="0" fontId="9" fillId="0" borderId="20" xfId="0" applyFont="1" applyBorder="1" applyAlignment="1">
      <alignment horizontal="center" wrapText="1"/>
    </xf>
    <xf numFmtId="0" fontId="9" fillId="0" borderId="21" xfId="0" applyFont="1" applyBorder="1" applyAlignment="1">
      <alignment horizontal="center" wrapText="1"/>
    </xf>
    <xf numFmtId="0" fontId="9" fillId="0" borderId="23" xfId="0" applyFont="1" applyBorder="1" applyAlignment="1">
      <alignment horizontal="center" vertical="top" wrapText="1"/>
    </xf>
    <xf numFmtId="0" fontId="9" fillId="0" borderId="0" xfId="0" applyFont="1" applyAlignment="1">
      <alignment horizontal="center" vertical="top" wrapText="1"/>
    </xf>
    <xf numFmtId="0" fontId="9" fillId="0" borderId="41" xfId="0" applyFont="1" applyBorder="1" applyAlignment="1">
      <alignment horizontal="center" vertical="top" wrapText="1"/>
    </xf>
    <xf numFmtId="0" fontId="9" fillId="0" borderId="19" xfId="0" applyFont="1" applyBorder="1" applyAlignment="1">
      <alignment horizontal="center" vertical="top" wrapText="1"/>
    </xf>
    <xf numFmtId="0" fontId="9" fillId="0" borderId="20" xfId="0" applyFont="1" applyBorder="1" applyAlignment="1">
      <alignment horizontal="center" vertical="top" wrapText="1"/>
    </xf>
    <xf numFmtId="0" fontId="9" fillId="0" borderId="21" xfId="0" applyFont="1" applyBorder="1" applyAlignment="1">
      <alignment horizontal="center" vertical="top" wrapText="1"/>
    </xf>
    <xf numFmtId="0" fontId="9" fillId="0" borderId="5" xfId="0" applyFont="1" applyBorder="1" applyAlignment="1">
      <alignment horizontal="center" wrapText="1"/>
    </xf>
    <xf numFmtId="0" fontId="9" fillId="0" borderId="6" xfId="0" applyFont="1" applyBorder="1" applyAlignment="1">
      <alignment horizontal="center" wrapText="1"/>
    </xf>
    <xf numFmtId="0" fontId="9" fillId="0" borderId="7" xfId="0" applyFont="1" applyBorder="1" applyAlignment="1">
      <alignment horizontal="center" wrapText="1"/>
    </xf>
    <xf numFmtId="3" fontId="9" fillId="0" borderId="30" xfId="0" applyNumberFormat="1" applyFont="1" applyBorder="1" applyAlignment="1">
      <alignment horizontal="center"/>
    </xf>
    <xf numFmtId="0" fontId="9" fillId="0" borderId="51" xfId="0" applyFont="1" applyBorder="1" applyAlignment="1">
      <alignment horizontal="center" vertical="center" textRotation="90"/>
    </xf>
    <xf numFmtId="0" fontId="9" fillId="0" borderId="52" xfId="0" applyFont="1" applyBorder="1" applyAlignment="1">
      <alignment horizontal="center" vertical="center" textRotation="90"/>
    </xf>
    <xf numFmtId="0" fontId="9" fillId="0" borderId="53" xfId="0" applyFont="1" applyBorder="1" applyAlignment="1">
      <alignment horizontal="center" vertical="center" textRotation="90"/>
    </xf>
    <xf numFmtId="0" fontId="9" fillId="4" borderId="22" xfId="0" applyFont="1" applyFill="1" applyBorder="1" applyAlignment="1">
      <alignment horizontal="center" vertical="center" textRotation="90" wrapText="1"/>
    </xf>
    <xf numFmtId="0" fontId="9" fillId="4" borderId="40" xfId="0" applyFont="1" applyFill="1" applyBorder="1" applyAlignment="1">
      <alignment horizontal="center" vertical="center" textRotation="90" wrapText="1"/>
    </xf>
    <xf numFmtId="0" fontId="9" fillId="4" borderId="33" xfId="0" applyFont="1" applyFill="1" applyBorder="1" applyAlignment="1">
      <alignment horizontal="center" vertical="center" textRotation="90" wrapText="1"/>
    </xf>
    <xf numFmtId="0" fontId="9" fillId="4" borderId="22"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0" borderId="51" xfId="0" applyFont="1" applyBorder="1" applyAlignment="1">
      <alignment horizontal="center" vertical="center" textRotation="90" wrapText="1"/>
    </xf>
    <xf numFmtId="0" fontId="9" fillId="0" borderId="52" xfId="0" applyFont="1" applyBorder="1" applyAlignment="1">
      <alignment horizontal="center" vertical="center" textRotation="90" wrapText="1"/>
    </xf>
    <xf numFmtId="0" fontId="9" fillId="0" borderId="53" xfId="0" applyFont="1" applyBorder="1" applyAlignment="1">
      <alignment horizontal="center" vertical="center" textRotation="90" wrapText="1"/>
    </xf>
    <xf numFmtId="0" fontId="9" fillId="4" borderId="52" xfId="0" applyFont="1" applyFill="1" applyBorder="1" applyAlignment="1">
      <alignment horizontal="center" vertical="center" textRotation="90" wrapText="1"/>
    </xf>
    <xf numFmtId="0" fontId="9" fillId="4" borderId="53" xfId="0" applyFont="1" applyFill="1" applyBorder="1" applyAlignment="1">
      <alignment horizontal="center" vertical="center" textRotation="90" wrapText="1"/>
    </xf>
    <xf numFmtId="0" fontId="9" fillId="5" borderId="25" xfId="0" applyFont="1" applyFill="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5" borderId="47" xfId="0" applyFont="1" applyFill="1" applyBorder="1" applyAlignment="1">
      <alignment horizontal="center" vertical="center"/>
    </xf>
    <xf numFmtId="0" fontId="9" fillId="0" borderId="32" xfId="0" applyFont="1" applyBorder="1" applyAlignment="1">
      <alignment horizontal="center"/>
    </xf>
    <xf numFmtId="0" fontId="9" fillId="0" borderId="29" xfId="0" applyFont="1" applyBorder="1" applyAlignment="1">
      <alignment horizontal="center"/>
    </xf>
    <xf numFmtId="0" fontId="9" fillId="0" borderId="54" xfId="0" applyFont="1" applyBorder="1" applyAlignment="1">
      <alignment horizontal="center"/>
    </xf>
    <xf numFmtId="174" fontId="5" fillId="9" borderId="30" xfId="0" applyNumberFormat="1" applyFont="1" applyFill="1" applyBorder="1" applyAlignment="1" applyProtection="1">
      <alignment horizontal="center" vertical="center"/>
      <protection locked="0"/>
    </xf>
    <xf numFmtId="174" fontId="5" fillId="9" borderId="35" xfId="0" applyNumberFormat="1" applyFont="1" applyFill="1" applyBorder="1" applyAlignment="1" applyProtection="1">
      <alignment horizontal="center" vertical="center"/>
      <protection locked="0"/>
    </xf>
    <xf numFmtId="0" fontId="9" fillId="5" borderId="55" xfId="0" applyFont="1" applyFill="1" applyBorder="1" applyAlignment="1">
      <alignment horizontal="center" vertical="center"/>
    </xf>
    <xf numFmtId="0" fontId="9" fillId="5" borderId="22" xfId="0" applyFont="1" applyFill="1" applyBorder="1" applyAlignment="1">
      <alignment horizontal="center" vertical="center" textRotation="90" wrapText="1"/>
    </xf>
    <xf numFmtId="0" fontId="9" fillId="5" borderId="40" xfId="0" applyFont="1" applyFill="1" applyBorder="1" applyAlignment="1">
      <alignment horizontal="center" vertical="center" textRotation="90" wrapText="1"/>
    </xf>
    <xf numFmtId="0" fontId="9" fillId="5" borderId="33" xfId="0" applyFont="1" applyFill="1" applyBorder="1" applyAlignment="1">
      <alignment horizontal="center" vertical="center" textRotation="90" wrapText="1"/>
    </xf>
    <xf numFmtId="174" fontId="5" fillId="9" borderId="16" xfId="0" applyNumberFormat="1" applyFont="1" applyFill="1" applyBorder="1" applyAlignment="1" applyProtection="1">
      <alignment horizontal="center" vertical="center"/>
      <protection locked="0"/>
    </xf>
    <xf numFmtId="174" fontId="5" fillId="9" borderId="17" xfId="0" applyNumberFormat="1" applyFont="1" applyFill="1" applyBorder="1" applyAlignment="1" applyProtection="1">
      <alignment horizontal="center" vertical="center"/>
      <protection locked="0"/>
    </xf>
    <xf numFmtId="174" fontId="5" fillId="9" borderId="18" xfId="0" applyNumberFormat="1" applyFont="1" applyFill="1" applyBorder="1" applyAlignment="1" applyProtection="1">
      <alignment horizontal="center" vertical="center"/>
      <protection locked="0"/>
    </xf>
    <xf numFmtId="174" fontId="5" fillId="9" borderId="23" xfId="0" applyNumberFormat="1" applyFont="1" applyFill="1" applyBorder="1" applyAlignment="1" applyProtection="1">
      <alignment horizontal="center" vertical="center"/>
      <protection locked="0"/>
    </xf>
    <xf numFmtId="174" fontId="5" fillId="9" borderId="0" xfId="0" applyNumberFormat="1" applyFont="1" applyFill="1" applyAlignment="1" applyProtection="1">
      <alignment horizontal="center" vertical="center"/>
      <protection locked="0"/>
    </xf>
    <xf numFmtId="174" fontId="5" fillId="9" borderId="41" xfId="0" applyNumberFormat="1" applyFont="1" applyFill="1" applyBorder="1" applyAlignment="1" applyProtection="1">
      <alignment horizontal="center" vertical="center"/>
      <protection locked="0"/>
    </xf>
    <xf numFmtId="174" fontId="5" fillId="9" borderId="19" xfId="0" applyNumberFormat="1" applyFont="1" applyFill="1" applyBorder="1" applyAlignment="1" applyProtection="1">
      <alignment horizontal="center" vertical="center"/>
      <protection locked="0"/>
    </xf>
    <xf numFmtId="174" fontId="5" fillId="9" borderId="20" xfId="0" applyNumberFormat="1" applyFont="1" applyFill="1" applyBorder="1" applyAlignment="1" applyProtection="1">
      <alignment horizontal="center" vertical="center"/>
      <protection locked="0"/>
    </xf>
    <xf numFmtId="174" fontId="5" fillId="9" borderId="21" xfId="0" applyNumberFormat="1" applyFont="1" applyFill="1" applyBorder="1" applyAlignment="1" applyProtection="1">
      <alignment horizontal="center" vertical="center"/>
      <protection locked="0"/>
    </xf>
    <xf numFmtId="0" fontId="5" fillId="0" borderId="0" xfId="0" applyFont="1" applyAlignment="1">
      <alignment horizontal="center" wrapText="1"/>
    </xf>
    <xf numFmtId="0" fontId="9" fillId="15" borderId="4" xfId="0" applyFont="1" applyFill="1" applyBorder="1" applyAlignment="1">
      <alignment horizontal="center" vertical="center"/>
    </xf>
    <xf numFmtId="167" fontId="9" fillId="15" borderId="4" xfId="0" applyNumberFormat="1" applyFont="1" applyFill="1" applyBorder="1" applyAlignment="1">
      <alignment horizontal="center" vertical="center"/>
    </xf>
    <xf numFmtId="166" fontId="9" fillId="15" borderId="4"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20086</xdr:colOff>
      <xdr:row>4</xdr:row>
      <xdr:rowOff>90710</xdr:rowOff>
    </xdr:to>
    <xdr:pic>
      <xdr:nvPicPr>
        <xdr:cNvPr id="2" name="Picture 1" descr="Ofgem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15686" cy="7193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669738</xdr:colOff>
      <xdr:row>1</xdr:row>
      <xdr:rowOff>2184</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36194"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114300</xdr:colOff>
      <xdr:row>156</xdr:row>
      <xdr:rowOff>152400</xdr:rowOff>
    </xdr:from>
    <xdr:to>
      <xdr:col>4</xdr:col>
      <xdr:colOff>304800</xdr:colOff>
      <xdr:row>161</xdr:row>
      <xdr:rowOff>38100</xdr:rowOff>
    </xdr:to>
    <xdr:sp macro="" textlink="">
      <xdr:nvSpPr>
        <xdr:cNvPr id="98399" name="Text Box 1119" hidden="1">
          <a:extLst>
            <a:ext uri="{FF2B5EF4-FFF2-40B4-BE49-F238E27FC236}">
              <a16:creationId xmlns:a16="http://schemas.microsoft.com/office/drawing/2014/main" id="{7B39710C-F8DF-5A74-46BE-E83BCCF3F316}"/>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398" name="Text Box 1118" hidden="1">
          <a:extLst>
            <a:ext uri="{FF2B5EF4-FFF2-40B4-BE49-F238E27FC236}">
              <a16:creationId xmlns:a16="http://schemas.microsoft.com/office/drawing/2014/main" id="{05CA3B63-8D41-AC8E-A2F8-D17A0964AEAF}"/>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397" name="Text Box 1117" hidden="1">
          <a:extLst>
            <a:ext uri="{FF2B5EF4-FFF2-40B4-BE49-F238E27FC236}">
              <a16:creationId xmlns:a16="http://schemas.microsoft.com/office/drawing/2014/main" id="{55A09C2D-163E-EE06-9AA0-7395770861F4}"/>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396" name="Text Box 1116" hidden="1">
          <a:extLst>
            <a:ext uri="{FF2B5EF4-FFF2-40B4-BE49-F238E27FC236}">
              <a16:creationId xmlns:a16="http://schemas.microsoft.com/office/drawing/2014/main" id="{F3EB5067-452E-F889-3B9D-EE4520318B73}"/>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395" name="Text Box 1115" hidden="1">
          <a:extLst>
            <a:ext uri="{FF2B5EF4-FFF2-40B4-BE49-F238E27FC236}">
              <a16:creationId xmlns:a16="http://schemas.microsoft.com/office/drawing/2014/main" id="{1727E522-9BAA-4EE4-D2B9-6725BAC348A3}"/>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8394" name="Text Box 1114" hidden="1">
          <a:extLst>
            <a:ext uri="{FF2B5EF4-FFF2-40B4-BE49-F238E27FC236}">
              <a16:creationId xmlns:a16="http://schemas.microsoft.com/office/drawing/2014/main" id="{1020C247-53C2-1A98-B2E3-10742579BC37}"/>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393" name="Text Box 1113" hidden="1">
          <a:extLst>
            <a:ext uri="{FF2B5EF4-FFF2-40B4-BE49-F238E27FC236}">
              <a16:creationId xmlns:a16="http://schemas.microsoft.com/office/drawing/2014/main" id="{9F455C51-09E9-E8B9-CD29-F709A20F9435}"/>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392" name="Text Box 1112" hidden="1">
          <a:extLst>
            <a:ext uri="{FF2B5EF4-FFF2-40B4-BE49-F238E27FC236}">
              <a16:creationId xmlns:a16="http://schemas.microsoft.com/office/drawing/2014/main" id="{57B1DA3F-91B1-9AA6-918B-02CA95A85269}"/>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391" name="Text Box 1111" hidden="1">
          <a:extLst>
            <a:ext uri="{FF2B5EF4-FFF2-40B4-BE49-F238E27FC236}">
              <a16:creationId xmlns:a16="http://schemas.microsoft.com/office/drawing/2014/main" id="{8A6BE22C-B020-3A15-6976-82A942153B54}"/>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390" name="Text Box 1110" hidden="1">
          <a:extLst>
            <a:ext uri="{FF2B5EF4-FFF2-40B4-BE49-F238E27FC236}">
              <a16:creationId xmlns:a16="http://schemas.microsoft.com/office/drawing/2014/main" id="{9EC516AC-4D3F-7EB6-7127-2565D9689EE9}"/>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8389" name="Text Box 1109" hidden="1">
          <a:extLst>
            <a:ext uri="{FF2B5EF4-FFF2-40B4-BE49-F238E27FC236}">
              <a16:creationId xmlns:a16="http://schemas.microsoft.com/office/drawing/2014/main" id="{661B6B50-0DF5-0289-655A-551AAFE81E03}"/>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388" name="Text Box 1108" hidden="1">
          <a:extLst>
            <a:ext uri="{FF2B5EF4-FFF2-40B4-BE49-F238E27FC236}">
              <a16:creationId xmlns:a16="http://schemas.microsoft.com/office/drawing/2014/main" id="{E8AE303E-DC1A-98C6-2976-810EC1914696}"/>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387" name="Text Box 1107" hidden="1">
          <a:extLst>
            <a:ext uri="{FF2B5EF4-FFF2-40B4-BE49-F238E27FC236}">
              <a16:creationId xmlns:a16="http://schemas.microsoft.com/office/drawing/2014/main" id="{4417C201-6077-3259-DB7D-5D65D3DD8A50}"/>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386" name="Text Box 1106" hidden="1">
          <a:extLst>
            <a:ext uri="{FF2B5EF4-FFF2-40B4-BE49-F238E27FC236}">
              <a16:creationId xmlns:a16="http://schemas.microsoft.com/office/drawing/2014/main" id="{0AC50B9E-7F14-815E-2B01-FAC23C0DB254}"/>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385" name="Text Box 1105" hidden="1">
          <a:extLst>
            <a:ext uri="{FF2B5EF4-FFF2-40B4-BE49-F238E27FC236}">
              <a16:creationId xmlns:a16="http://schemas.microsoft.com/office/drawing/2014/main" id="{FD970585-BFA2-2A44-BE0A-ACCFF83C502C}"/>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8384" name="Text Box 1104" hidden="1">
          <a:extLst>
            <a:ext uri="{FF2B5EF4-FFF2-40B4-BE49-F238E27FC236}">
              <a16:creationId xmlns:a16="http://schemas.microsoft.com/office/drawing/2014/main" id="{2C9339A1-B97B-3391-9E66-E8CA2E900EDC}"/>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383" name="Text Box 1103" hidden="1">
          <a:extLst>
            <a:ext uri="{FF2B5EF4-FFF2-40B4-BE49-F238E27FC236}">
              <a16:creationId xmlns:a16="http://schemas.microsoft.com/office/drawing/2014/main" id="{BD4FCAD3-E7A9-2479-C043-E41A0BA02F76}"/>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382" name="Text Box 1102" hidden="1">
          <a:extLst>
            <a:ext uri="{FF2B5EF4-FFF2-40B4-BE49-F238E27FC236}">
              <a16:creationId xmlns:a16="http://schemas.microsoft.com/office/drawing/2014/main" id="{809B3D4A-C74B-F722-EE14-C61FFEFC05E7}"/>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381" name="Text Box 1101" hidden="1">
          <a:extLst>
            <a:ext uri="{FF2B5EF4-FFF2-40B4-BE49-F238E27FC236}">
              <a16:creationId xmlns:a16="http://schemas.microsoft.com/office/drawing/2014/main" id="{AB014668-391F-F282-7D9B-80343DDE3BF8}"/>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380" name="Text Box 1100" hidden="1">
          <a:extLst>
            <a:ext uri="{FF2B5EF4-FFF2-40B4-BE49-F238E27FC236}">
              <a16:creationId xmlns:a16="http://schemas.microsoft.com/office/drawing/2014/main" id="{658E4EA4-C913-2AFD-40B2-CE6C6D9EF8B5}"/>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8379" name="Text Box 1099" hidden="1">
          <a:extLst>
            <a:ext uri="{FF2B5EF4-FFF2-40B4-BE49-F238E27FC236}">
              <a16:creationId xmlns:a16="http://schemas.microsoft.com/office/drawing/2014/main" id="{21EE7368-297A-637F-D578-356F5F5C0745}"/>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378" name="Text Box 1098" hidden="1">
          <a:extLst>
            <a:ext uri="{FF2B5EF4-FFF2-40B4-BE49-F238E27FC236}">
              <a16:creationId xmlns:a16="http://schemas.microsoft.com/office/drawing/2014/main" id="{D33C4FF2-7812-EEE1-C788-99BC87708073}"/>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377" name="Text Box 1097" hidden="1">
          <a:extLst>
            <a:ext uri="{FF2B5EF4-FFF2-40B4-BE49-F238E27FC236}">
              <a16:creationId xmlns:a16="http://schemas.microsoft.com/office/drawing/2014/main" id="{60BFB198-3A6F-974D-709A-105FA7905DE0}"/>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376" name="Text Box 1096" hidden="1">
          <a:extLst>
            <a:ext uri="{FF2B5EF4-FFF2-40B4-BE49-F238E27FC236}">
              <a16:creationId xmlns:a16="http://schemas.microsoft.com/office/drawing/2014/main" id="{C762EE66-4F6D-07FC-6DF5-9EA7B6B8B9EE}"/>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375" name="Text Box 1095" hidden="1">
          <a:extLst>
            <a:ext uri="{FF2B5EF4-FFF2-40B4-BE49-F238E27FC236}">
              <a16:creationId xmlns:a16="http://schemas.microsoft.com/office/drawing/2014/main" id="{1A8B6DA8-C093-DE71-786D-50DA6EC3C9B1}"/>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8374" name="Text Box 1094" hidden="1">
          <a:extLst>
            <a:ext uri="{FF2B5EF4-FFF2-40B4-BE49-F238E27FC236}">
              <a16:creationId xmlns:a16="http://schemas.microsoft.com/office/drawing/2014/main" id="{62681856-E567-FAB4-285B-9367E2F683D1}"/>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373" name="Text Box 1093" hidden="1">
          <a:extLst>
            <a:ext uri="{FF2B5EF4-FFF2-40B4-BE49-F238E27FC236}">
              <a16:creationId xmlns:a16="http://schemas.microsoft.com/office/drawing/2014/main" id="{9962AD65-8AD8-CE72-E54F-1344BE238889}"/>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372" name="Text Box 1092" hidden="1">
          <a:extLst>
            <a:ext uri="{FF2B5EF4-FFF2-40B4-BE49-F238E27FC236}">
              <a16:creationId xmlns:a16="http://schemas.microsoft.com/office/drawing/2014/main" id="{F98DD4C2-2D59-CAE1-9A05-94270A89989E}"/>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371" name="Text Box 1091" hidden="1">
          <a:extLst>
            <a:ext uri="{FF2B5EF4-FFF2-40B4-BE49-F238E27FC236}">
              <a16:creationId xmlns:a16="http://schemas.microsoft.com/office/drawing/2014/main" id="{9C200E60-14EF-3BAC-8439-ACACC8CA9286}"/>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370" name="Text Box 1090" hidden="1">
          <a:extLst>
            <a:ext uri="{FF2B5EF4-FFF2-40B4-BE49-F238E27FC236}">
              <a16:creationId xmlns:a16="http://schemas.microsoft.com/office/drawing/2014/main" id="{7AEC9D97-D4F4-169A-5E88-5CABF89D24EB}"/>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8369" name="Text Box 1089" hidden="1">
          <a:extLst>
            <a:ext uri="{FF2B5EF4-FFF2-40B4-BE49-F238E27FC236}">
              <a16:creationId xmlns:a16="http://schemas.microsoft.com/office/drawing/2014/main" id="{50569531-7CE3-D738-9242-8C018747A1C3}"/>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368" name="Text Box 1088" hidden="1">
          <a:extLst>
            <a:ext uri="{FF2B5EF4-FFF2-40B4-BE49-F238E27FC236}">
              <a16:creationId xmlns:a16="http://schemas.microsoft.com/office/drawing/2014/main" id="{5735B60C-58AB-85E5-8221-031CBA8BA755}"/>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367" name="Text Box 1087" hidden="1">
          <a:extLst>
            <a:ext uri="{FF2B5EF4-FFF2-40B4-BE49-F238E27FC236}">
              <a16:creationId xmlns:a16="http://schemas.microsoft.com/office/drawing/2014/main" id="{0FBD3561-E2E7-4E92-8152-3A7402E1AA9E}"/>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366" name="Text Box 1086" hidden="1">
          <a:extLst>
            <a:ext uri="{FF2B5EF4-FFF2-40B4-BE49-F238E27FC236}">
              <a16:creationId xmlns:a16="http://schemas.microsoft.com/office/drawing/2014/main" id="{9880F4B2-2960-0DEB-1575-5F607CD6D8AB}"/>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365" name="Text Box 1085" hidden="1">
          <a:extLst>
            <a:ext uri="{FF2B5EF4-FFF2-40B4-BE49-F238E27FC236}">
              <a16:creationId xmlns:a16="http://schemas.microsoft.com/office/drawing/2014/main" id="{4EE27F0D-60AE-C41C-5D00-98837523C507}"/>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8364" name="Text Box 1084" hidden="1">
          <a:extLst>
            <a:ext uri="{FF2B5EF4-FFF2-40B4-BE49-F238E27FC236}">
              <a16:creationId xmlns:a16="http://schemas.microsoft.com/office/drawing/2014/main" id="{D7B0A107-2C76-0967-7A6A-E7572F60C585}"/>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363" name="Text Box 1083" hidden="1">
          <a:extLst>
            <a:ext uri="{FF2B5EF4-FFF2-40B4-BE49-F238E27FC236}">
              <a16:creationId xmlns:a16="http://schemas.microsoft.com/office/drawing/2014/main" id="{6475F214-7C4D-E711-0810-3CA9A460F6CB}"/>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362" name="Text Box 1082" hidden="1">
          <a:extLst>
            <a:ext uri="{FF2B5EF4-FFF2-40B4-BE49-F238E27FC236}">
              <a16:creationId xmlns:a16="http://schemas.microsoft.com/office/drawing/2014/main" id="{0474A549-810E-CCBA-1AA7-F8A49CBCB0BE}"/>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361" name="Text Box 1081" hidden="1">
          <a:extLst>
            <a:ext uri="{FF2B5EF4-FFF2-40B4-BE49-F238E27FC236}">
              <a16:creationId xmlns:a16="http://schemas.microsoft.com/office/drawing/2014/main" id="{CBFA82BE-F987-8044-A92B-432705FE9465}"/>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360" name="Text Box 1080" hidden="1">
          <a:extLst>
            <a:ext uri="{FF2B5EF4-FFF2-40B4-BE49-F238E27FC236}">
              <a16:creationId xmlns:a16="http://schemas.microsoft.com/office/drawing/2014/main" id="{CDDF37DD-EA43-0D97-B7DB-EC3FF4170A93}"/>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8359" name="Text Box 1079" hidden="1">
          <a:extLst>
            <a:ext uri="{FF2B5EF4-FFF2-40B4-BE49-F238E27FC236}">
              <a16:creationId xmlns:a16="http://schemas.microsoft.com/office/drawing/2014/main" id="{3C9411E3-1F00-7A8C-581A-EDB4F98B197D}"/>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358" name="Text Box 1078" hidden="1">
          <a:extLst>
            <a:ext uri="{FF2B5EF4-FFF2-40B4-BE49-F238E27FC236}">
              <a16:creationId xmlns:a16="http://schemas.microsoft.com/office/drawing/2014/main" id="{E96C5F25-1253-9B44-FA85-DB5A5A74A893}"/>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357" name="Text Box 1077" hidden="1">
          <a:extLst>
            <a:ext uri="{FF2B5EF4-FFF2-40B4-BE49-F238E27FC236}">
              <a16:creationId xmlns:a16="http://schemas.microsoft.com/office/drawing/2014/main" id="{71275D2C-FFAD-9C79-C3E0-F98974E7A8C4}"/>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356" name="Text Box 1076" hidden="1">
          <a:extLst>
            <a:ext uri="{FF2B5EF4-FFF2-40B4-BE49-F238E27FC236}">
              <a16:creationId xmlns:a16="http://schemas.microsoft.com/office/drawing/2014/main" id="{6816DBFA-9F5E-38A6-8AFB-1DE042FC6FD2}"/>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355" name="Text Box 1075" hidden="1">
          <a:extLst>
            <a:ext uri="{FF2B5EF4-FFF2-40B4-BE49-F238E27FC236}">
              <a16:creationId xmlns:a16="http://schemas.microsoft.com/office/drawing/2014/main" id="{C079CCB2-1DDB-490A-AB6B-4E2B4463C096}"/>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8354" name="Text Box 1074" hidden="1">
          <a:extLst>
            <a:ext uri="{FF2B5EF4-FFF2-40B4-BE49-F238E27FC236}">
              <a16:creationId xmlns:a16="http://schemas.microsoft.com/office/drawing/2014/main" id="{33DB1B5F-DE69-BDFA-BCA4-EDE66A975B70}"/>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353" name="Text Box 1073" hidden="1">
          <a:extLst>
            <a:ext uri="{FF2B5EF4-FFF2-40B4-BE49-F238E27FC236}">
              <a16:creationId xmlns:a16="http://schemas.microsoft.com/office/drawing/2014/main" id="{F3BAF935-D16C-8B1E-725E-901E80265E76}"/>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352" name="Text Box 1072" hidden="1">
          <a:extLst>
            <a:ext uri="{FF2B5EF4-FFF2-40B4-BE49-F238E27FC236}">
              <a16:creationId xmlns:a16="http://schemas.microsoft.com/office/drawing/2014/main" id="{2BDDAD57-B065-8A83-CB90-D41AEE4905E5}"/>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351" name="Text Box 1071" hidden="1">
          <a:extLst>
            <a:ext uri="{FF2B5EF4-FFF2-40B4-BE49-F238E27FC236}">
              <a16:creationId xmlns:a16="http://schemas.microsoft.com/office/drawing/2014/main" id="{9C4D7991-5327-3441-53E4-DDD40E102720}"/>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350" name="Text Box 1070" hidden="1">
          <a:extLst>
            <a:ext uri="{FF2B5EF4-FFF2-40B4-BE49-F238E27FC236}">
              <a16:creationId xmlns:a16="http://schemas.microsoft.com/office/drawing/2014/main" id="{D8DFA372-57EA-389B-96E7-5F4456C6DB49}"/>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8349" name="Text Box 1069" hidden="1">
          <a:extLst>
            <a:ext uri="{FF2B5EF4-FFF2-40B4-BE49-F238E27FC236}">
              <a16:creationId xmlns:a16="http://schemas.microsoft.com/office/drawing/2014/main" id="{7FFDE870-7225-B93F-842D-27841F496DF8}"/>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348" name="Text Box 1068" hidden="1">
          <a:extLst>
            <a:ext uri="{FF2B5EF4-FFF2-40B4-BE49-F238E27FC236}">
              <a16:creationId xmlns:a16="http://schemas.microsoft.com/office/drawing/2014/main" id="{BD8F31E6-D448-F6E4-732E-11433908E787}"/>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347" name="Text Box 1067" hidden="1">
          <a:extLst>
            <a:ext uri="{FF2B5EF4-FFF2-40B4-BE49-F238E27FC236}">
              <a16:creationId xmlns:a16="http://schemas.microsoft.com/office/drawing/2014/main" id="{54D62D9E-0E1E-A674-3A7A-A4180B6DD59E}"/>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346" name="Text Box 1066" hidden="1">
          <a:extLst>
            <a:ext uri="{FF2B5EF4-FFF2-40B4-BE49-F238E27FC236}">
              <a16:creationId xmlns:a16="http://schemas.microsoft.com/office/drawing/2014/main" id="{6D0CF03A-9475-0F0C-07D9-2367A8D758B4}"/>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345" name="Text Box 1065" hidden="1">
          <a:extLst>
            <a:ext uri="{FF2B5EF4-FFF2-40B4-BE49-F238E27FC236}">
              <a16:creationId xmlns:a16="http://schemas.microsoft.com/office/drawing/2014/main" id="{9F4AE395-C6C9-DE3C-4306-4E6070D6586C}"/>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8344" name="Text Box 1064" hidden="1">
          <a:extLst>
            <a:ext uri="{FF2B5EF4-FFF2-40B4-BE49-F238E27FC236}">
              <a16:creationId xmlns:a16="http://schemas.microsoft.com/office/drawing/2014/main" id="{20B06F88-E060-6437-EEC7-3367A0EAA0C5}"/>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343" name="Text Box 1063" hidden="1">
          <a:extLst>
            <a:ext uri="{FF2B5EF4-FFF2-40B4-BE49-F238E27FC236}">
              <a16:creationId xmlns:a16="http://schemas.microsoft.com/office/drawing/2014/main" id="{E56E5E8F-46B6-4E9F-7F1F-94ACAE7F2EEF}"/>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342" name="Text Box 1062" hidden="1">
          <a:extLst>
            <a:ext uri="{FF2B5EF4-FFF2-40B4-BE49-F238E27FC236}">
              <a16:creationId xmlns:a16="http://schemas.microsoft.com/office/drawing/2014/main" id="{96DD1ABA-303E-1ECB-FD4C-37DB53625AA4}"/>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341" name="Text Box 1061" hidden="1">
          <a:extLst>
            <a:ext uri="{FF2B5EF4-FFF2-40B4-BE49-F238E27FC236}">
              <a16:creationId xmlns:a16="http://schemas.microsoft.com/office/drawing/2014/main" id="{EDEDB4CB-C853-4CE4-8617-E0D13E52E1E2}"/>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340" name="Text Box 1060" hidden="1">
          <a:extLst>
            <a:ext uri="{FF2B5EF4-FFF2-40B4-BE49-F238E27FC236}">
              <a16:creationId xmlns:a16="http://schemas.microsoft.com/office/drawing/2014/main" id="{564947B0-4B41-63B6-DAB7-71DE4E0C4593}"/>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8339" name="Text Box 1059" hidden="1">
          <a:extLst>
            <a:ext uri="{FF2B5EF4-FFF2-40B4-BE49-F238E27FC236}">
              <a16:creationId xmlns:a16="http://schemas.microsoft.com/office/drawing/2014/main" id="{0B331F52-BAA4-2ED8-9622-8ECBB67018BB}"/>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338" name="Text Box 1058" hidden="1">
          <a:extLst>
            <a:ext uri="{FF2B5EF4-FFF2-40B4-BE49-F238E27FC236}">
              <a16:creationId xmlns:a16="http://schemas.microsoft.com/office/drawing/2014/main" id="{D8A2A3A7-C540-BA16-7677-77AFE07CE18D}"/>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337" name="Text Box 1057" hidden="1">
          <a:extLst>
            <a:ext uri="{FF2B5EF4-FFF2-40B4-BE49-F238E27FC236}">
              <a16:creationId xmlns:a16="http://schemas.microsoft.com/office/drawing/2014/main" id="{07792A3E-1963-4EB2-AA10-A9DE8B9E8155}"/>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336" name="Text Box 1056" hidden="1">
          <a:extLst>
            <a:ext uri="{FF2B5EF4-FFF2-40B4-BE49-F238E27FC236}">
              <a16:creationId xmlns:a16="http://schemas.microsoft.com/office/drawing/2014/main" id="{9C7F9555-4A73-3F18-A557-84F89EEC1900}"/>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335" name="Text Box 1055" hidden="1">
          <a:extLst>
            <a:ext uri="{FF2B5EF4-FFF2-40B4-BE49-F238E27FC236}">
              <a16:creationId xmlns:a16="http://schemas.microsoft.com/office/drawing/2014/main" id="{231A9695-257C-C08C-D186-D46C330D51C1}"/>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8334" name="Text Box 1054" hidden="1">
          <a:extLst>
            <a:ext uri="{FF2B5EF4-FFF2-40B4-BE49-F238E27FC236}">
              <a16:creationId xmlns:a16="http://schemas.microsoft.com/office/drawing/2014/main" id="{CAB3DA1D-87F5-3F14-D4EE-D5E12972ADA0}"/>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333" name="Text Box 1053" hidden="1">
          <a:extLst>
            <a:ext uri="{FF2B5EF4-FFF2-40B4-BE49-F238E27FC236}">
              <a16:creationId xmlns:a16="http://schemas.microsoft.com/office/drawing/2014/main" id="{70A9DBA6-82AD-7107-0BAD-93ECE38F37E2}"/>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332" name="Text Box 1052" hidden="1">
          <a:extLst>
            <a:ext uri="{FF2B5EF4-FFF2-40B4-BE49-F238E27FC236}">
              <a16:creationId xmlns:a16="http://schemas.microsoft.com/office/drawing/2014/main" id="{10E0ED81-6B5D-0850-4277-1B5621C49764}"/>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331" name="Text Box 1051" hidden="1">
          <a:extLst>
            <a:ext uri="{FF2B5EF4-FFF2-40B4-BE49-F238E27FC236}">
              <a16:creationId xmlns:a16="http://schemas.microsoft.com/office/drawing/2014/main" id="{21A7EDB4-EE60-EFF2-4E2B-1E7A392A46CE}"/>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330" name="Text Box 1050" hidden="1">
          <a:extLst>
            <a:ext uri="{FF2B5EF4-FFF2-40B4-BE49-F238E27FC236}">
              <a16:creationId xmlns:a16="http://schemas.microsoft.com/office/drawing/2014/main" id="{2A26F06F-A4F3-C843-F513-75BA0DBB5EB0}"/>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8329" name="Text Box 1049" hidden="1">
          <a:extLst>
            <a:ext uri="{FF2B5EF4-FFF2-40B4-BE49-F238E27FC236}">
              <a16:creationId xmlns:a16="http://schemas.microsoft.com/office/drawing/2014/main" id="{5721F61B-75A3-2A52-FD3D-2329D44BD75C}"/>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328" name="Text Box 1048" hidden="1">
          <a:extLst>
            <a:ext uri="{FF2B5EF4-FFF2-40B4-BE49-F238E27FC236}">
              <a16:creationId xmlns:a16="http://schemas.microsoft.com/office/drawing/2014/main" id="{9785BEF0-F735-6D64-673F-C15CA85825B7}"/>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327" name="Text Box 1047" hidden="1">
          <a:extLst>
            <a:ext uri="{FF2B5EF4-FFF2-40B4-BE49-F238E27FC236}">
              <a16:creationId xmlns:a16="http://schemas.microsoft.com/office/drawing/2014/main" id="{B5D78D70-722C-54EF-84E1-FAAC6754D1D0}"/>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326" name="Text Box 1046" hidden="1">
          <a:extLst>
            <a:ext uri="{FF2B5EF4-FFF2-40B4-BE49-F238E27FC236}">
              <a16:creationId xmlns:a16="http://schemas.microsoft.com/office/drawing/2014/main" id="{6B4C6ED6-F326-D358-625A-7A55357D4708}"/>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325" name="Text Box 1045" hidden="1">
          <a:extLst>
            <a:ext uri="{FF2B5EF4-FFF2-40B4-BE49-F238E27FC236}">
              <a16:creationId xmlns:a16="http://schemas.microsoft.com/office/drawing/2014/main" id="{47442926-9DD2-65FA-F0F0-BCD0E7B29CD1}"/>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8324" name="Text Box 1044" hidden="1">
          <a:extLst>
            <a:ext uri="{FF2B5EF4-FFF2-40B4-BE49-F238E27FC236}">
              <a16:creationId xmlns:a16="http://schemas.microsoft.com/office/drawing/2014/main" id="{1B3F2792-6773-B82F-8FA1-7ACEC1CD0490}"/>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323" name="Text Box 1043" hidden="1">
          <a:extLst>
            <a:ext uri="{FF2B5EF4-FFF2-40B4-BE49-F238E27FC236}">
              <a16:creationId xmlns:a16="http://schemas.microsoft.com/office/drawing/2014/main" id="{357A2C2B-8A05-4C66-A7E0-1541D88FA17B}"/>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322" name="Text Box 1042" hidden="1">
          <a:extLst>
            <a:ext uri="{FF2B5EF4-FFF2-40B4-BE49-F238E27FC236}">
              <a16:creationId xmlns:a16="http://schemas.microsoft.com/office/drawing/2014/main" id="{0685FB81-B2DF-1C64-EB40-D5553A057684}"/>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321" name="Text Box 1041" hidden="1">
          <a:extLst>
            <a:ext uri="{FF2B5EF4-FFF2-40B4-BE49-F238E27FC236}">
              <a16:creationId xmlns:a16="http://schemas.microsoft.com/office/drawing/2014/main" id="{19A9B80D-5B2B-89A6-426E-775EDF122364}"/>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320" name="Text Box 1040" hidden="1">
          <a:extLst>
            <a:ext uri="{FF2B5EF4-FFF2-40B4-BE49-F238E27FC236}">
              <a16:creationId xmlns:a16="http://schemas.microsoft.com/office/drawing/2014/main" id="{791E365C-C542-CC39-7F13-8E43DB65C3FC}"/>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8319" name="Text Box 1039" hidden="1">
          <a:extLst>
            <a:ext uri="{FF2B5EF4-FFF2-40B4-BE49-F238E27FC236}">
              <a16:creationId xmlns:a16="http://schemas.microsoft.com/office/drawing/2014/main" id="{77C8204B-6700-F60A-365C-F762FE8CBAA9}"/>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318" name="Text Box 1038" hidden="1">
          <a:extLst>
            <a:ext uri="{FF2B5EF4-FFF2-40B4-BE49-F238E27FC236}">
              <a16:creationId xmlns:a16="http://schemas.microsoft.com/office/drawing/2014/main" id="{6599A7E4-B82F-F79D-EB02-1A8E697A1C12}"/>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317" name="Text Box 1037" hidden="1">
          <a:extLst>
            <a:ext uri="{FF2B5EF4-FFF2-40B4-BE49-F238E27FC236}">
              <a16:creationId xmlns:a16="http://schemas.microsoft.com/office/drawing/2014/main" id="{1B453DDE-E9B3-31FF-C139-54304D3E1E02}"/>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316" name="Text Box 1036" hidden="1">
          <a:extLst>
            <a:ext uri="{FF2B5EF4-FFF2-40B4-BE49-F238E27FC236}">
              <a16:creationId xmlns:a16="http://schemas.microsoft.com/office/drawing/2014/main" id="{D720BA21-80F0-C4D1-0234-15EC8CD54D8D}"/>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315" name="Text Box 1035" hidden="1">
          <a:extLst>
            <a:ext uri="{FF2B5EF4-FFF2-40B4-BE49-F238E27FC236}">
              <a16:creationId xmlns:a16="http://schemas.microsoft.com/office/drawing/2014/main" id="{3428A763-DDD0-0F56-3AA6-738B8A15CE60}"/>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8314" name="Text Box 1034" hidden="1">
          <a:extLst>
            <a:ext uri="{FF2B5EF4-FFF2-40B4-BE49-F238E27FC236}">
              <a16:creationId xmlns:a16="http://schemas.microsoft.com/office/drawing/2014/main" id="{37A64869-FFD8-C04D-F428-FE4E0430EC18}"/>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313" name="Text Box 1033" hidden="1">
          <a:extLst>
            <a:ext uri="{FF2B5EF4-FFF2-40B4-BE49-F238E27FC236}">
              <a16:creationId xmlns:a16="http://schemas.microsoft.com/office/drawing/2014/main" id="{047F02A0-1FF3-53B5-F5A7-080E0AC0F955}"/>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312" name="Text Box 1032" hidden="1">
          <a:extLst>
            <a:ext uri="{FF2B5EF4-FFF2-40B4-BE49-F238E27FC236}">
              <a16:creationId xmlns:a16="http://schemas.microsoft.com/office/drawing/2014/main" id="{EC3B3997-B22C-D435-1894-33A7D221B9E3}"/>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311" name="Text Box 1031" hidden="1">
          <a:extLst>
            <a:ext uri="{FF2B5EF4-FFF2-40B4-BE49-F238E27FC236}">
              <a16:creationId xmlns:a16="http://schemas.microsoft.com/office/drawing/2014/main" id="{81DB5DC8-C9BF-490F-0866-9454B7A3FF7D}"/>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310" name="Text Box 1030" hidden="1">
          <a:extLst>
            <a:ext uri="{FF2B5EF4-FFF2-40B4-BE49-F238E27FC236}">
              <a16:creationId xmlns:a16="http://schemas.microsoft.com/office/drawing/2014/main" id="{2B575AED-F557-F847-1D3A-6F93FE14B890}"/>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8309" name="Text Box 1029" hidden="1">
          <a:extLst>
            <a:ext uri="{FF2B5EF4-FFF2-40B4-BE49-F238E27FC236}">
              <a16:creationId xmlns:a16="http://schemas.microsoft.com/office/drawing/2014/main" id="{C7CA9146-AC17-4B31-3CB0-E33A2C89A800}"/>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308" name="Text Box 1028" hidden="1">
          <a:extLst>
            <a:ext uri="{FF2B5EF4-FFF2-40B4-BE49-F238E27FC236}">
              <a16:creationId xmlns:a16="http://schemas.microsoft.com/office/drawing/2014/main" id="{79132778-E177-D435-6FB6-7BF695BCA106}"/>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307" name="Text Box 1027" hidden="1">
          <a:extLst>
            <a:ext uri="{FF2B5EF4-FFF2-40B4-BE49-F238E27FC236}">
              <a16:creationId xmlns:a16="http://schemas.microsoft.com/office/drawing/2014/main" id="{15A62F97-990B-EDCE-F89F-BDE7F2C03E37}"/>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306" name="Text Box 1026" hidden="1">
          <a:extLst>
            <a:ext uri="{FF2B5EF4-FFF2-40B4-BE49-F238E27FC236}">
              <a16:creationId xmlns:a16="http://schemas.microsoft.com/office/drawing/2014/main" id="{8976B6E6-ED20-CBC2-6237-C23D7143E981}"/>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305" name="Text Box 1025" hidden="1">
          <a:extLst>
            <a:ext uri="{FF2B5EF4-FFF2-40B4-BE49-F238E27FC236}">
              <a16:creationId xmlns:a16="http://schemas.microsoft.com/office/drawing/2014/main" id="{6A8011B9-B30C-B0E9-AE13-5B09D3236BB3}"/>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84995" name="Text Box 3" hidden="1">
          <a:extLst>
            <a:ext uri="{FF2B5EF4-FFF2-40B4-BE49-F238E27FC236}">
              <a16:creationId xmlns:a16="http://schemas.microsoft.com/office/drawing/2014/main" id="{B812B59A-79CE-34A2-6AFF-768F4430A12D}"/>
            </a:ext>
          </a:extLst>
        </xdr:cNvPr>
        <xdr:cNvSpPr txBox="1">
          <a:spLocks noChangeArrowheads="1"/>
        </xdr:cNvSpPr>
      </xdr:nvSpPr>
      <xdr:spPr bwMode="auto">
        <a:xfrm>
          <a:off x="6810375" y="206311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84996" name="Text Box 4" hidden="1">
          <a:extLst>
            <a:ext uri="{FF2B5EF4-FFF2-40B4-BE49-F238E27FC236}">
              <a16:creationId xmlns:a16="http://schemas.microsoft.com/office/drawing/2014/main" id="{54159372-CA54-35AC-C3C6-6D6AC38E256B}"/>
            </a:ext>
          </a:extLst>
        </xdr:cNvPr>
        <xdr:cNvSpPr txBox="1">
          <a:spLocks noChangeArrowheads="1"/>
        </xdr:cNvSpPr>
      </xdr:nvSpPr>
      <xdr:spPr bwMode="auto">
        <a:xfrm>
          <a:off x="6810375" y="21126450"/>
          <a:ext cx="1362075" cy="7239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84997" name="Text Box 5" hidden="1">
          <a:extLst>
            <a:ext uri="{FF2B5EF4-FFF2-40B4-BE49-F238E27FC236}">
              <a16:creationId xmlns:a16="http://schemas.microsoft.com/office/drawing/2014/main" id="{C3D871C8-A7D1-E467-E4C0-8FB86B6287E7}"/>
            </a:ext>
          </a:extLst>
        </xdr:cNvPr>
        <xdr:cNvSpPr txBox="1">
          <a:spLocks noChangeArrowheads="1"/>
        </xdr:cNvSpPr>
      </xdr:nvSpPr>
      <xdr:spPr bwMode="auto">
        <a:xfrm>
          <a:off x="6810375" y="212788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85001" name="Text Box 9" hidden="1">
          <a:extLst>
            <a:ext uri="{FF2B5EF4-FFF2-40B4-BE49-F238E27FC236}">
              <a16:creationId xmlns:a16="http://schemas.microsoft.com/office/drawing/2014/main" id="{81BC283B-5E0B-22BB-DEB9-D5C5FBDD3A79}"/>
            </a:ext>
          </a:extLst>
        </xdr:cNvPr>
        <xdr:cNvSpPr txBox="1">
          <a:spLocks noChangeArrowheads="1"/>
        </xdr:cNvSpPr>
      </xdr:nvSpPr>
      <xdr:spPr bwMode="auto">
        <a:xfrm>
          <a:off x="5010150" y="2800350"/>
          <a:ext cx="1638300" cy="6381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85002" name="Text Box 10" hidden="1">
          <a:extLst>
            <a:ext uri="{FF2B5EF4-FFF2-40B4-BE49-F238E27FC236}">
              <a16:creationId xmlns:a16="http://schemas.microsoft.com/office/drawing/2014/main" id="{F4C09527-6A78-9307-986B-727E99DDC497}"/>
            </a:ext>
          </a:extLst>
        </xdr:cNvPr>
        <xdr:cNvSpPr txBox="1">
          <a:spLocks noChangeArrowheads="1"/>
        </xdr:cNvSpPr>
      </xdr:nvSpPr>
      <xdr:spPr bwMode="auto">
        <a:xfrm>
          <a:off x="5010150" y="32089725"/>
          <a:ext cx="2181225" cy="21907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8419" name="Text Box 115" hidden="1">
          <a:extLst>
            <a:ext uri="{FF2B5EF4-FFF2-40B4-BE49-F238E27FC236}">
              <a16:creationId xmlns:a16="http://schemas.microsoft.com/office/drawing/2014/main" id="{2112276E-462B-5595-5EF8-BB007A48E161}"/>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418" name="Text Box 114" hidden="1">
          <a:extLst>
            <a:ext uri="{FF2B5EF4-FFF2-40B4-BE49-F238E27FC236}">
              <a16:creationId xmlns:a16="http://schemas.microsoft.com/office/drawing/2014/main" id="{3982CFC1-4506-53BF-3DCD-64CE7805A395}"/>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417" name="Text Box 113" hidden="1">
          <a:extLst>
            <a:ext uri="{FF2B5EF4-FFF2-40B4-BE49-F238E27FC236}">
              <a16:creationId xmlns:a16="http://schemas.microsoft.com/office/drawing/2014/main" id="{93E0E534-B69E-8612-11E6-CAD8F374CE0C}"/>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416" name="Text Box 112" hidden="1">
          <a:extLst>
            <a:ext uri="{FF2B5EF4-FFF2-40B4-BE49-F238E27FC236}">
              <a16:creationId xmlns:a16="http://schemas.microsoft.com/office/drawing/2014/main" id="{98C67116-CA7B-6D9A-7732-7E28F32D8E76}"/>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415" name="Text Box 111" hidden="1">
          <a:extLst>
            <a:ext uri="{FF2B5EF4-FFF2-40B4-BE49-F238E27FC236}">
              <a16:creationId xmlns:a16="http://schemas.microsoft.com/office/drawing/2014/main" id="{D48B8B83-8AD7-673A-7E11-F2D956D410B3}"/>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8414" name="Text Box 110" hidden="1">
          <a:extLst>
            <a:ext uri="{FF2B5EF4-FFF2-40B4-BE49-F238E27FC236}">
              <a16:creationId xmlns:a16="http://schemas.microsoft.com/office/drawing/2014/main" id="{918C34B8-88D5-DFAF-8B54-1E4D0583AC5E}"/>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413" name="Text Box 109" hidden="1">
          <a:extLst>
            <a:ext uri="{FF2B5EF4-FFF2-40B4-BE49-F238E27FC236}">
              <a16:creationId xmlns:a16="http://schemas.microsoft.com/office/drawing/2014/main" id="{8C7A8FB1-55E3-744B-B214-D3DC3121BA14}"/>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412" name="Text Box 108" hidden="1">
          <a:extLst>
            <a:ext uri="{FF2B5EF4-FFF2-40B4-BE49-F238E27FC236}">
              <a16:creationId xmlns:a16="http://schemas.microsoft.com/office/drawing/2014/main" id="{44546D31-F614-1FB8-0265-7A0938B63BA0}"/>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411" name="Text Box 107" hidden="1">
          <a:extLst>
            <a:ext uri="{FF2B5EF4-FFF2-40B4-BE49-F238E27FC236}">
              <a16:creationId xmlns:a16="http://schemas.microsoft.com/office/drawing/2014/main" id="{0248F9A5-7D9A-BBCF-AA8D-A26645CAB13F}"/>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410" name="Text Box 106" hidden="1">
          <a:extLst>
            <a:ext uri="{FF2B5EF4-FFF2-40B4-BE49-F238E27FC236}">
              <a16:creationId xmlns:a16="http://schemas.microsoft.com/office/drawing/2014/main" id="{2A65E977-F179-1C51-7DB1-812CE9F22B39}"/>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8409" name="Text Box 105" hidden="1">
          <a:extLst>
            <a:ext uri="{FF2B5EF4-FFF2-40B4-BE49-F238E27FC236}">
              <a16:creationId xmlns:a16="http://schemas.microsoft.com/office/drawing/2014/main" id="{F4EA913E-79A4-CAC1-5613-5DB1C6C1FA6A}"/>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408" name="Text Box 104" hidden="1">
          <a:extLst>
            <a:ext uri="{FF2B5EF4-FFF2-40B4-BE49-F238E27FC236}">
              <a16:creationId xmlns:a16="http://schemas.microsoft.com/office/drawing/2014/main" id="{8741D8FC-9EFC-0516-FB92-935A1904FB6A}"/>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407" name="Text Box 103" hidden="1">
          <a:extLst>
            <a:ext uri="{FF2B5EF4-FFF2-40B4-BE49-F238E27FC236}">
              <a16:creationId xmlns:a16="http://schemas.microsoft.com/office/drawing/2014/main" id="{FB326857-8ABF-8FD1-B97F-A944525B7401}"/>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406" name="Text Box 102" hidden="1">
          <a:extLst>
            <a:ext uri="{FF2B5EF4-FFF2-40B4-BE49-F238E27FC236}">
              <a16:creationId xmlns:a16="http://schemas.microsoft.com/office/drawing/2014/main" id="{EEB07378-4767-1752-B389-E731B914C1D2}"/>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405" name="Text Box 101" hidden="1">
          <a:extLst>
            <a:ext uri="{FF2B5EF4-FFF2-40B4-BE49-F238E27FC236}">
              <a16:creationId xmlns:a16="http://schemas.microsoft.com/office/drawing/2014/main" id="{113DB0C0-D437-CCC3-91C5-15CC3B3D6929}"/>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8404" name="Text Box 100" hidden="1">
          <a:extLst>
            <a:ext uri="{FF2B5EF4-FFF2-40B4-BE49-F238E27FC236}">
              <a16:creationId xmlns:a16="http://schemas.microsoft.com/office/drawing/2014/main" id="{74C703CB-E05D-5379-DC55-C3D9BCB9F2D2}"/>
            </a:ext>
          </a:extLst>
        </xdr:cNvPr>
        <xdr:cNvSpPr txBox="1">
          <a:spLocks noChangeArrowheads="1"/>
        </xdr:cNvSpPr>
      </xdr:nvSpPr>
      <xdr:spPr bwMode="auto">
        <a:xfrm>
          <a:off x="6810375" y="206311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8403" name="Text Box 99" hidden="1">
          <a:extLst>
            <a:ext uri="{FF2B5EF4-FFF2-40B4-BE49-F238E27FC236}">
              <a16:creationId xmlns:a16="http://schemas.microsoft.com/office/drawing/2014/main" id="{3A011DA7-995E-4643-7109-39F2D7094EAB}"/>
            </a:ext>
          </a:extLst>
        </xdr:cNvPr>
        <xdr:cNvSpPr txBox="1">
          <a:spLocks noChangeArrowheads="1"/>
        </xdr:cNvSpPr>
      </xdr:nvSpPr>
      <xdr:spPr bwMode="auto">
        <a:xfrm>
          <a:off x="6810375" y="21126450"/>
          <a:ext cx="1362075" cy="7239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8402" name="Text Box 98" hidden="1">
          <a:extLst>
            <a:ext uri="{FF2B5EF4-FFF2-40B4-BE49-F238E27FC236}">
              <a16:creationId xmlns:a16="http://schemas.microsoft.com/office/drawing/2014/main" id="{ABF7F774-40B3-8725-FB88-955CAFB6A8A6}"/>
            </a:ext>
          </a:extLst>
        </xdr:cNvPr>
        <xdr:cNvSpPr txBox="1">
          <a:spLocks noChangeArrowheads="1"/>
        </xdr:cNvSpPr>
      </xdr:nvSpPr>
      <xdr:spPr bwMode="auto">
        <a:xfrm>
          <a:off x="6810375" y="212788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8401" name="Text Box 97" hidden="1">
          <a:extLst>
            <a:ext uri="{FF2B5EF4-FFF2-40B4-BE49-F238E27FC236}">
              <a16:creationId xmlns:a16="http://schemas.microsoft.com/office/drawing/2014/main" id="{FA7D4E17-24ED-0338-47E7-4D4FB3F2F0C3}"/>
            </a:ext>
          </a:extLst>
        </xdr:cNvPr>
        <xdr:cNvSpPr txBox="1">
          <a:spLocks noChangeArrowheads="1"/>
        </xdr:cNvSpPr>
      </xdr:nvSpPr>
      <xdr:spPr bwMode="auto">
        <a:xfrm>
          <a:off x="5010150" y="2800350"/>
          <a:ext cx="1638300" cy="6381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8400" name="Text Box 96" hidden="1">
          <a:extLst>
            <a:ext uri="{FF2B5EF4-FFF2-40B4-BE49-F238E27FC236}">
              <a16:creationId xmlns:a16="http://schemas.microsoft.com/office/drawing/2014/main" id="{16F0ABDA-1511-008C-E01E-9FA96B03E1E0}"/>
            </a:ext>
          </a:extLst>
        </xdr:cNvPr>
        <xdr:cNvSpPr txBox="1">
          <a:spLocks noChangeArrowheads="1"/>
        </xdr:cNvSpPr>
      </xdr:nvSpPr>
      <xdr:spPr bwMode="auto">
        <a:xfrm>
          <a:off x="5010150" y="32089725"/>
          <a:ext cx="2181225" cy="21907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114300</xdr:colOff>
      <xdr:row>156</xdr:row>
      <xdr:rowOff>152400</xdr:rowOff>
    </xdr:from>
    <xdr:to>
      <xdr:col>4</xdr:col>
      <xdr:colOff>304800</xdr:colOff>
      <xdr:row>161</xdr:row>
      <xdr:rowOff>38100</xdr:rowOff>
    </xdr:to>
    <xdr:sp macro="" textlink="">
      <xdr:nvSpPr>
        <xdr:cNvPr id="99423" name="Text Box 1119" hidden="1">
          <a:extLst>
            <a:ext uri="{FF2B5EF4-FFF2-40B4-BE49-F238E27FC236}">
              <a16:creationId xmlns:a16="http://schemas.microsoft.com/office/drawing/2014/main" id="{39714127-3404-7E3D-CBFC-DC3E6571F060}"/>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422" name="Text Box 1118" hidden="1">
          <a:extLst>
            <a:ext uri="{FF2B5EF4-FFF2-40B4-BE49-F238E27FC236}">
              <a16:creationId xmlns:a16="http://schemas.microsoft.com/office/drawing/2014/main" id="{A5A412A6-5234-888C-557D-CF1D506E3546}"/>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421" name="Text Box 1117" hidden="1">
          <a:extLst>
            <a:ext uri="{FF2B5EF4-FFF2-40B4-BE49-F238E27FC236}">
              <a16:creationId xmlns:a16="http://schemas.microsoft.com/office/drawing/2014/main" id="{3975217B-DD32-552D-0E05-A04FDCFF3450}"/>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420" name="Text Box 1116" hidden="1">
          <a:extLst>
            <a:ext uri="{FF2B5EF4-FFF2-40B4-BE49-F238E27FC236}">
              <a16:creationId xmlns:a16="http://schemas.microsoft.com/office/drawing/2014/main" id="{3E7B2ED4-5B2D-67F7-4B65-31C7D1A288B6}"/>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419" name="Text Box 1115" hidden="1">
          <a:extLst>
            <a:ext uri="{FF2B5EF4-FFF2-40B4-BE49-F238E27FC236}">
              <a16:creationId xmlns:a16="http://schemas.microsoft.com/office/drawing/2014/main" id="{63616BA8-44BA-ACE2-39A8-DEAB2B1B3E9A}"/>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9418" name="Text Box 1114" hidden="1">
          <a:extLst>
            <a:ext uri="{FF2B5EF4-FFF2-40B4-BE49-F238E27FC236}">
              <a16:creationId xmlns:a16="http://schemas.microsoft.com/office/drawing/2014/main" id="{BBE8B23E-129A-8FD5-5299-01F2C8DB5220}"/>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417" name="Text Box 1113" hidden="1">
          <a:extLst>
            <a:ext uri="{FF2B5EF4-FFF2-40B4-BE49-F238E27FC236}">
              <a16:creationId xmlns:a16="http://schemas.microsoft.com/office/drawing/2014/main" id="{1502F288-3A43-C204-E2C7-A02A32C63BD2}"/>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416" name="Text Box 1112" hidden="1">
          <a:extLst>
            <a:ext uri="{FF2B5EF4-FFF2-40B4-BE49-F238E27FC236}">
              <a16:creationId xmlns:a16="http://schemas.microsoft.com/office/drawing/2014/main" id="{7AF61B15-494E-2785-17F1-0B4EA0C9C467}"/>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415" name="Text Box 1111" hidden="1">
          <a:extLst>
            <a:ext uri="{FF2B5EF4-FFF2-40B4-BE49-F238E27FC236}">
              <a16:creationId xmlns:a16="http://schemas.microsoft.com/office/drawing/2014/main" id="{336813CF-A036-FF96-1E51-FEB3D92E92AC}"/>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414" name="Text Box 1110" hidden="1">
          <a:extLst>
            <a:ext uri="{FF2B5EF4-FFF2-40B4-BE49-F238E27FC236}">
              <a16:creationId xmlns:a16="http://schemas.microsoft.com/office/drawing/2014/main" id="{9768216C-9799-4F39-F472-F99188F261CD}"/>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9413" name="Text Box 1109" hidden="1">
          <a:extLst>
            <a:ext uri="{FF2B5EF4-FFF2-40B4-BE49-F238E27FC236}">
              <a16:creationId xmlns:a16="http://schemas.microsoft.com/office/drawing/2014/main" id="{D5E07974-AF7F-F9C9-7503-27E2DA243BDF}"/>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412" name="Text Box 1108" hidden="1">
          <a:extLst>
            <a:ext uri="{FF2B5EF4-FFF2-40B4-BE49-F238E27FC236}">
              <a16:creationId xmlns:a16="http://schemas.microsoft.com/office/drawing/2014/main" id="{C417D93E-1E1E-EC14-DDE0-169716A27CB1}"/>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411" name="Text Box 1107" hidden="1">
          <a:extLst>
            <a:ext uri="{FF2B5EF4-FFF2-40B4-BE49-F238E27FC236}">
              <a16:creationId xmlns:a16="http://schemas.microsoft.com/office/drawing/2014/main" id="{4CA5F3F0-17C8-B082-8B8A-34E1B3C43AFE}"/>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410" name="Text Box 1106" hidden="1">
          <a:extLst>
            <a:ext uri="{FF2B5EF4-FFF2-40B4-BE49-F238E27FC236}">
              <a16:creationId xmlns:a16="http://schemas.microsoft.com/office/drawing/2014/main" id="{762F3E03-E020-66EE-A097-30EB1DF7F775}"/>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409" name="Text Box 1105" hidden="1">
          <a:extLst>
            <a:ext uri="{FF2B5EF4-FFF2-40B4-BE49-F238E27FC236}">
              <a16:creationId xmlns:a16="http://schemas.microsoft.com/office/drawing/2014/main" id="{2E01BE80-7D64-F694-7775-4813EEA6D990}"/>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9408" name="Text Box 1104" hidden="1">
          <a:extLst>
            <a:ext uri="{FF2B5EF4-FFF2-40B4-BE49-F238E27FC236}">
              <a16:creationId xmlns:a16="http://schemas.microsoft.com/office/drawing/2014/main" id="{7C952987-EF64-F089-9860-1EF4FAE0EE4A}"/>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407" name="Text Box 1103" hidden="1">
          <a:extLst>
            <a:ext uri="{FF2B5EF4-FFF2-40B4-BE49-F238E27FC236}">
              <a16:creationId xmlns:a16="http://schemas.microsoft.com/office/drawing/2014/main" id="{3BAF831E-58C8-8AA5-AC63-08DD51A6ACF4}"/>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406" name="Text Box 1102" hidden="1">
          <a:extLst>
            <a:ext uri="{FF2B5EF4-FFF2-40B4-BE49-F238E27FC236}">
              <a16:creationId xmlns:a16="http://schemas.microsoft.com/office/drawing/2014/main" id="{DDF691CD-A3E2-8106-61AC-EF9208FE3F15}"/>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405" name="Text Box 1101" hidden="1">
          <a:extLst>
            <a:ext uri="{FF2B5EF4-FFF2-40B4-BE49-F238E27FC236}">
              <a16:creationId xmlns:a16="http://schemas.microsoft.com/office/drawing/2014/main" id="{342B5275-6007-5CBF-F980-7EB459A1AD99}"/>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404" name="Text Box 1100" hidden="1">
          <a:extLst>
            <a:ext uri="{FF2B5EF4-FFF2-40B4-BE49-F238E27FC236}">
              <a16:creationId xmlns:a16="http://schemas.microsoft.com/office/drawing/2014/main" id="{B0D4312A-302F-AC6E-83E9-DA056BD4F86C}"/>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9403" name="Text Box 1099" hidden="1">
          <a:extLst>
            <a:ext uri="{FF2B5EF4-FFF2-40B4-BE49-F238E27FC236}">
              <a16:creationId xmlns:a16="http://schemas.microsoft.com/office/drawing/2014/main" id="{42E24B73-A0D4-4841-FE7E-B72FB64D78A9}"/>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402" name="Text Box 1098" hidden="1">
          <a:extLst>
            <a:ext uri="{FF2B5EF4-FFF2-40B4-BE49-F238E27FC236}">
              <a16:creationId xmlns:a16="http://schemas.microsoft.com/office/drawing/2014/main" id="{4A872EF3-4FB1-6488-1901-5AB5C0970CE5}"/>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401" name="Text Box 1097" hidden="1">
          <a:extLst>
            <a:ext uri="{FF2B5EF4-FFF2-40B4-BE49-F238E27FC236}">
              <a16:creationId xmlns:a16="http://schemas.microsoft.com/office/drawing/2014/main" id="{AA36B812-5D0A-5780-49C0-2942FF11D39E}"/>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400" name="Text Box 1096" hidden="1">
          <a:extLst>
            <a:ext uri="{FF2B5EF4-FFF2-40B4-BE49-F238E27FC236}">
              <a16:creationId xmlns:a16="http://schemas.microsoft.com/office/drawing/2014/main" id="{7EB1AFF5-7EDE-39AE-488C-B1A1FB977F40}"/>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399" name="Text Box 1095" hidden="1">
          <a:extLst>
            <a:ext uri="{FF2B5EF4-FFF2-40B4-BE49-F238E27FC236}">
              <a16:creationId xmlns:a16="http://schemas.microsoft.com/office/drawing/2014/main" id="{A87CFD61-33EB-C9D7-71E9-B8728B3544AA}"/>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9398" name="Text Box 1094" hidden="1">
          <a:extLst>
            <a:ext uri="{FF2B5EF4-FFF2-40B4-BE49-F238E27FC236}">
              <a16:creationId xmlns:a16="http://schemas.microsoft.com/office/drawing/2014/main" id="{BF3C7B6B-33F3-7914-08D7-C83A2442BC7E}"/>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397" name="Text Box 1093" hidden="1">
          <a:extLst>
            <a:ext uri="{FF2B5EF4-FFF2-40B4-BE49-F238E27FC236}">
              <a16:creationId xmlns:a16="http://schemas.microsoft.com/office/drawing/2014/main" id="{47A248E0-CD0C-236E-782F-D751D9EBA650}"/>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396" name="Text Box 1092" hidden="1">
          <a:extLst>
            <a:ext uri="{FF2B5EF4-FFF2-40B4-BE49-F238E27FC236}">
              <a16:creationId xmlns:a16="http://schemas.microsoft.com/office/drawing/2014/main" id="{45369978-ADFC-F5CB-DB48-7749B463D31C}"/>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395" name="Text Box 1091" hidden="1">
          <a:extLst>
            <a:ext uri="{FF2B5EF4-FFF2-40B4-BE49-F238E27FC236}">
              <a16:creationId xmlns:a16="http://schemas.microsoft.com/office/drawing/2014/main" id="{D0B5D2CD-E877-8C43-3603-618FC64F2544}"/>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394" name="Text Box 1090" hidden="1">
          <a:extLst>
            <a:ext uri="{FF2B5EF4-FFF2-40B4-BE49-F238E27FC236}">
              <a16:creationId xmlns:a16="http://schemas.microsoft.com/office/drawing/2014/main" id="{8B899A7C-8A21-E3C6-7927-35120905A34F}"/>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9393" name="Text Box 1089" hidden="1">
          <a:extLst>
            <a:ext uri="{FF2B5EF4-FFF2-40B4-BE49-F238E27FC236}">
              <a16:creationId xmlns:a16="http://schemas.microsoft.com/office/drawing/2014/main" id="{E782C97E-9D8A-8F81-728E-197E0F252C1E}"/>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392" name="Text Box 1088" hidden="1">
          <a:extLst>
            <a:ext uri="{FF2B5EF4-FFF2-40B4-BE49-F238E27FC236}">
              <a16:creationId xmlns:a16="http://schemas.microsoft.com/office/drawing/2014/main" id="{325F691F-DF12-2125-FBC9-B9E3596DF708}"/>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391" name="Text Box 1087" hidden="1">
          <a:extLst>
            <a:ext uri="{FF2B5EF4-FFF2-40B4-BE49-F238E27FC236}">
              <a16:creationId xmlns:a16="http://schemas.microsoft.com/office/drawing/2014/main" id="{9FEC3399-B7CD-5E3F-45AE-8D3D633CB062}"/>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390" name="Text Box 1086" hidden="1">
          <a:extLst>
            <a:ext uri="{FF2B5EF4-FFF2-40B4-BE49-F238E27FC236}">
              <a16:creationId xmlns:a16="http://schemas.microsoft.com/office/drawing/2014/main" id="{80D9E379-E1AD-9E9B-DDD1-FD25F6D6A5F3}"/>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389" name="Text Box 1085" hidden="1">
          <a:extLst>
            <a:ext uri="{FF2B5EF4-FFF2-40B4-BE49-F238E27FC236}">
              <a16:creationId xmlns:a16="http://schemas.microsoft.com/office/drawing/2014/main" id="{64489301-D223-EB42-27C6-EACF942E058D}"/>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9388" name="Text Box 1084" hidden="1">
          <a:extLst>
            <a:ext uri="{FF2B5EF4-FFF2-40B4-BE49-F238E27FC236}">
              <a16:creationId xmlns:a16="http://schemas.microsoft.com/office/drawing/2014/main" id="{910EBAC7-A873-FBAD-201D-7C9447A8E39E}"/>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387" name="Text Box 1083" hidden="1">
          <a:extLst>
            <a:ext uri="{FF2B5EF4-FFF2-40B4-BE49-F238E27FC236}">
              <a16:creationId xmlns:a16="http://schemas.microsoft.com/office/drawing/2014/main" id="{1A563594-8D2D-B498-2946-5BE3495EEC5B}"/>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386" name="Text Box 1082" hidden="1">
          <a:extLst>
            <a:ext uri="{FF2B5EF4-FFF2-40B4-BE49-F238E27FC236}">
              <a16:creationId xmlns:a16="http://schemas.microsoft.com/office/drawing/2014/main" id="{B26EBFBF-2514-C810-B6E9-22E7F20FC1BF}"/>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385" name="Text Box 1081" hidden="1">
          <a:extLst>
            <a:ext uri="{FF2B5EF4-FFF2-40B4-BE49-F238E27FC236}">
              <a16:creationId xmlns:a16="http://schemas.microsoft.com/office/drawing/2014/main" id="{DC1CC9A3-581A-0174-312F-5E787500C7A3}"/>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384" name="Text Box 1080" hidden="1">
          <a:extLst>
            <a:ext uri="{FF2B5EF4-FFF2-40B4-BE49-F238E27FC236}">
              <a16:creationId xmlns:a16="http://schemas.microsoft.com/office/drawing/2014/main" id="{1C76E782-73AD-695C-5D1D-0DA4AD87C482}"/>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9383" name="Text Box 1079" hidden="1">
          <a:extLst>
            <a:ext uri="{FF2B5EF4-FFF2-40B4-BE49-F238E27FC236}">
              <a16:creationId xmlns:a16="http://schemas.microsoft.com/office/drawing/2014/main" id="{9BF0C105-32F8-D7BA-8363-E1EB9D39152D}"/>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382" name="Text Box 1078" hidden="1">
          <a:extLst>
            <a:ext uri="{FF2B5EF4-FFF2-40B4-BE49-F238E27FC236}">
              <a16:creationId xmlns:a16="http://schemas.microsoft.com/office/drawing/2014/main" id="{BF6B9C31-E27C-783F-2FC2-F02B12F9EF41}"/>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381" name="Text Box 1077" hidden="1">
          <a:extLst>
            <a:ext uri="{FF2B5EF4-FFF2-40B4-BE49-F238E27FC236}">
              <a16:creationId xmlns:a16="http://schemas.microsoft.com/office/drawing/2014/main" id="{1342B092-9FA7-9FB8-03A0-E93AC3B4063B}"/>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380" name="Text Box 1076" hidden="1">
          <a:extLst>
            <a:ext uri="{FF2B5EF4-FFF2-40B4-BE49-F238E27FC236}">
              <a16:creationId xmlns:a16="http://schemas.microsoft.com/office/drawing/2014/main" id="{E9AEFD4D-1299-57D8-B47F-2B81A9D091F7}"/>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379" name="Text Box 1075" hidden="1">
          <a:extLst>
            <a:ext uri="{FF2B5EF4-FFF2-40B4-BE49-F238E27FC236}">
              <a16:creationId xmlns:a16="http://schemas.microsoft.com/office/drawing/2014/main" id="{BC508113-B5C8-56A9-1F37-07E3213692E9}"/>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9378" name="Text Box 1074" hidden="1">
          <a:extLst>
            <a:ext uri="{FF2B5EF4-FFF2-40B4-BE49-F238E27FC236}">
              <a16:creationId xmlns:a16="http://schemas.microsoft.com/office/drawing/2014/main" id="{DB96545B-0DFC-98E1-9A54-6F73796B6143}"/>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377" name="Text Box 1073" hidden="1">
          <a:extLst>
            <a:ext uri="{FF2B5EF4-FFF2-40B4-BE49-F238E27FC236}">
              <a16:creationId xmlns:a16="http://schemas.microsoft.com/office/drawing/2014/main" id="{35785143-5BFE-A9A9-3318-47147CA66C0F}"/>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376" name="Text Box 1072" hidden="1">
          <a:extLst>
            <a:ext uri="{FF2B5EF4-FFF2-40B4-BE49-F238E27FC236}">
              <a16:creationId xmlns:a16="http://schemas.microsoft.com/office/drawing/2014/main" id="{F367C26A-FA51-97A6-331A-ACC35CF04878}"/>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375" name="Text Box 1071" hidden="1">
          <a:extLst>
            <a:ext uri="{FF2B5EF4-FFF2-40B4-BE49-F238E27FC236}">
              <a16:creationId xmlns:a16="http://schemas.microsoft.com/office/drawing/2014/main" id="{6D15B26D-9FF1-87E6-B11E-1A302C1D6A66}"/>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374" name="Text Box 1070" hidden="1">
          <a:extLst>
            <a:ext uri="{FF2B5EF4-FFF2-40B4-BE49-F238E27FC236}">
              <a16:creationId xmlns:a16="http://schemas.microsoft.com/office/drawing/2014/main" id="{F72C70C6-6074-906D-20F7-1372B1D2648E}"/>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9373" name="Text Box 1069" hidden="1">
          <a:extLst>
            <a:ext uri="{FF2B5EF4-FFF2-40B4-BE49-F238E27FC236}">
              <a16:creationId xmlns:a16="http://schemas.microsoft.com/office/drawing/2014/main" id="{108DA383-ED66-C96B-129C-975CAD685B6C}"/>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372" name="Text Box 1068" hidden="1">
          <a:extLst>
            <a:ext uri="{FF2B5EF4-FFF2-40B4-BE49-F238E27FC236}">
              <a16:creationId xmlns:a16="http://schemas.microsoft.com/office/drawing/2014/main" id="{97249A96-DC8B-F531-ABE0-5395713CDDBC}"/>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371" name="Text Box 1067" hidden="1">
          <a:extLst>
            <a:ext uri="{FF2B5EF4-FFF2-40B4-BE49-F238E27FC236}">
              <a16:creationId xmlns:a16="http://schemas.microsoft.com/office/drawing/2014/main" id="{88372938-AE0F-828F-84C7-B2FBCDD33C0E}"/>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370" name="Text Box 1066" hidden="1">
          <a:extLst>
            <a:ext uri="{FF2B5EF4-FFF2-40B4-BE49-F238E27FC236}">
              <a16:creationId xmlns:a16="http://schemas.microsoft.com/office/drawing/2014/main" id="{A25F810A-2512-F5C7-5479-579E9DA09D1F}"/>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369" name="Text Box 1065" hidden="1">
          <a:extLst>
            <a:ext uri="{FF2B5EF4-FFF2-40B4-BE49-F238E27FC236}">
              <a16:creationId xmlns:a16="http://schemas.microsoft.com/office/drawing/2014/main" id="{8E45BD3A-8035-B44C-E4CF-E23802B35F0E}"/>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9368" name="Text Box 1064" hidden="1">
          <a:extLst>
            <a:ext uri="{FF2B5EF4-FFF2-40B4-BE49-F238E27FC236}">
              <a16:creationId xmlns:a16="http://schemas.microsoft.com/office/drawing/2014/main" id="{582E4053-245F-426B-5343-3B31ECC9E386}"/>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367" name="Text Box 1063" hidden="1">
          <a:extLst>
            <a:ext uri="{FF2B5EF4-FFF2-40B4-BE49-F238E27FC236}">
              <a16:creationId xmlns:a16="http://schemas.microsoft.com/office/drawing/2014/main" id="{8F1DA1EB-71D0-2EF5-8F4A-83ED71EF9572}"/>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366" name="Text Box 1062" hidden="1">
          <a:extLst>
            <a:ext uri="{FF2B5EF4-FFF2-40B4-BE49-F238E27FC236}">
              <a16:creationId xmlns:a16="http://schemas.microsoft.com/office/drawing/2014/main" id="{E62E4E5C-01F5-A1EA-0D3C-6E59808125D2}"/>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365" name="Text Box 1061" hidden="1">
          <a:extLst>
            <a:ext uri="{FF2B5EF4-FFF2-40B4-BE49-F238E27FC236}">
              <a16:creationId xmlns:a16="http://schemas.microsoft.com/office/drawing/2014/main" id="{A82A7CE3-875A-20DE-3BAC-64D51D332039}"/>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364" name="Text Box 1060" hidden="1">
          <a:extLst>
            <a:ext uri="{FF2B5EF4-FFF2-40B4-BE49-F238E27FC236}">
              <a16:creationId xmlns:a16="http://schemas.microsoft.com/office/drawing/2014/main" id="{B5A52316-69EC-4887-AC00-D9FE80B87D00}"/>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9363" name="Text Box 1059" hidden="1">
          <a:extLst>
            <a:ext uri="{FF2B5EF4-FFF2-40B4-BE49-F238E27FC236}">
              <a16:creationId xmlns:a16="http://schemas.microsoft.com/office/drawing/2014/main" id="{FC916D86-45D7-30EA-F56B-CCA59E07823A}"/>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362" name="Text Box 1058" hidden="1">
          <a:extLst>
            <a:ext uri="{FF2B5EF4-FFF2-40B4-BE49-F238E27FC236}">
              <a16:creationId xmlns:a16="http://schemas.microsoft.com/office/drawing/2014/main" id="{651918F1-6596-233E-A36D-FF02945FC0B2}"/>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361" name="Text Box 1057" hidden="1">
          <a:extLst>
            <a:ext uri="{FF2B5EF4-FFF2-40B4-BE49-F238E27FC236}">
              <a16:creationId xmlns:a16="http://schemas.microsoft.com/office/drawing/2014/main" id="{4EA0B93B-4CC1-AC24-5322-4B9D8456ABB1}"/>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360" name="Text Box 1056" hidden="1">
          <a:extLst>
            <a:ext uri="{FF2B5EF4-FFF2-40B4-BE49-F238E27FC236}">
              <a16:creationId xmlns:a16="http://schemas.microsoft.com/office/drawing/2014/main" id="{BE817B24-5B18-CCFB-7051-68FCC66DA1D7}"/>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359" name="Text Box 1055" hidden="1">
          <a:extLst>
            <a:ext uri="{FF2B5EF4-FFF2-40B4-BE49-F238E27FC236}">
              <a16:creationId xmlns:a16="http://schemas.microsoft.com/office/drawing/2014/main" id="{4D2BD17B-A812-4809-D464-DE0CE5C28C5F}"/>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9358" name="Text Box 1054" hidden="1">
          <a:extLst>
            <a:ext uri="{FF2B5EF4-FFF2-40B4-BE49-F238E27FC236}">
              <a16:creationId xmlns:a16="http://schemas.microsoft.com/office/drawing/2014/main" id="{49F76C4F-DA24-61F7-D9C3-5485CE494DCE}"/>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357" name="Text Box 1053" hidden="1">
          <a:extLst>
            <a:ext uri="{FF2B5EF4-FFF2-40B4-BE49-F238E27FC236}">
              <a16:creationId xmlns:a16="http://schemas.microsoft.com/office/drawing/2014/main" id="{0AF01B82-7A67-D089-FB41-9F8923F08977}"/>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356" name="Text Box 1052" hidden="1">
          <a:extLst>
            <a:ext uri="{FF2B5EF4-FFF2-40B4-BE49-F238E27FC236}">
              <a16:creationId xmlns:a16="http://schemas.microsoft.com/office/drawing/2014/main" id="{1D93A50C-93D7-4F14-2565-D7CCE410607C}"/>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355" name="Text Box 1051" hidden="1">
          <a:extLst>
            <a:ext uri="{FF2B5EF4-FFF2-40B4-BE49-F238E27FC236}">
              <a16:creationId xmlns:a16="http://schemas.microsoft.com/office/drawing/2014/main" id="{2F4D00F7-7F96-582D-509E-9B331490BE3E}"/>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354" name="Text Box 1050" hidden="1">
          <a:extLst>
            <a:ext uri="{FF2B5EF4-FFF2-40B4-BE49-F238E27FC236}">
              <a16:creationId xmlns:a16="http://schemas.microsoft.com/office/drawing/2014/main" id="{A81AC696-9845-B685-6EA5-BF8645A95DEF}"/>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9353" name="Text Box 1049" hidden="1">
          <a:extLst>
            <a:ext uri="{FF2B5EF4-FFF2-40B4-BE49-F238E27FC236}">
              <a16:creationId xmlns:a16="http://schemas.microsoft.com/office/drawing/2014/main" id="{1124BE87-72CA-1167-7B4C-2F5F55633C4E}"/>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352" name="Text Box 1048" hidden="1">
          <a:extLst>
            <a:ext uri="{FF2B5EF4-FFF2-40B4-BE49-F238E27FC236}">
              <a16:creationId xmlns:a16="http://schemas.microsoft.com/office/drawing/2014/main" id="{39AD6C35-CB6F-1953-F648-BC8BB561E615}"/>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351" name="Text Box 1047" hidden="1">
          <a:extLst>
            <a:ext uri="{FF2B5EF4-FFF2-40B4-BE49-F238E27FC236}">
              <a16:creationId xmlns:a16="http://schemas.microsoft.com/office/drawing/2014/main" id="{9EF9136C-BFA2-1C52-7672-20C9944456BC}"/>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350" name="Text Box 1046" hidden="1">
          <a:extLst>
            <a:ext uri="{FF2B5EF4-FFF2-40B4-BE49-F238E27FC236}">
              <a16:creationId xmlns:a16="http://schemas.microsoft.com/office/drawing/2014/main" id="{942B87DE-0BD0-F76F-36F3-69F7E3B793FC}"/>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349" name="Text Box 1045" hidden="1">
          <a:extLst>
            <a:ext uri="{FF2B5EF4-FFF2-40B4-BE49-F238E27FC236}">
              <a16:creationId xmlns:a16="http://schemas.microsoft.com/office/drawing/2014/main" id="{7D77FBF8-CA2C-D1A3-88B6-F3C42EEBCFC1}"/>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9348" name="Text Box 1044" hidden="1">
          <a:extLst>
            <a:ext uri="{FF2B5EF4-FFF2-40B4-BE49-F238E27FC236}">
              <a16:creationId xmlns:a16="http://schemas.microsoft.com/office/drawing/2014/main" id="{C1E33562-ACF2-0B97-FD6D-F1A4FE6DE426}"/>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347" name="Text Box 1043" hidden="1">
          <a:extLst>
            <a:ext uri="{FF2B5EF4-FFF2-40B4-BE49-F238E27FC236}">
              <a16:creationId xmlns:a16="http://schemas.microsoft.com/office/drawing/2014/main" id="{81482E43-04C4-6C0D-1B4A-265438ED4E13}"/>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346" name="Text Box 1042" hidden="1">
          <a:extLst>
            <a:ext uri="{FF2B5EF4-FFF2-40B4-BE49-F238E27FC236}">
              <a16:creationId xmlns:a16="http://schemas.microsoft.com/office/drawing/2014/main" id="{20B2A1D4-16AF-5C47-2399-D9E8328CAF1C}"/>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345" name="Text Box 1041" hidden="1">
          <a:extLst>
            <a:ext uri="{FF2B5EF4-FFF2-40B4-BE49-F238E27FC236}">
              <a16:creationId xmlns:a16="http://schemas.microsoft.com/office/drawing/2014/main" id="{1F11A4C7-EE7D-59B4-DDB8-69B5D40AEBD6}"/>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344" name="Text Box 1040" hidden="1">
          <a:extLst>
            <a:ext uri="{FF2B5EF4-FFF2-40B4-BE49-F238E27FC236}">
              <a16:creationId xmlns:a16="http://schemas.microsoft.com/office/drawing/2014/main" id="{61841CAE-4148-C857-74B6-D7D56C5AB280}"/>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9343" name="Text Box 1039" hidden="1">
          <a:extLst>
            <a:ext uri="{FF2B5EF4-FFF2-40B4-BE49-F238E27FC236}">
              <a16:creationId xmlns:a16="http://schemas.microsoft.com/office/drawing/2014/main" id="{1E3E4FED-3D4A-A244-30C0-A3B43B9A40A4}"/>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342" name="Text Box 1038" hidden="1">
          <a:extLst>
            <a:ext uri="{FF2B5EF4-FFF2-40B4-BE49-F238E27FC236}">
              <a16:creationId xmlns:a16="http://schemas.microsoft.com/office/drawing/2014/main" id="{0668CA83-81F6-D3FE-5FA0-F75A3D869F0E}"/>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341" name="Text Box 1037" hidden="1">
          <a:extLst>
            <a:ext uri="{FF2B5EF4-FFF2-40B4-BE49-F238E27FC236}">
              <a16:creationId xmlns:a16="http://schemas.microsoft.com/office/drawing/2014/main" id="{4814DA4C-3CD6-BCD9-55EF-A8C7D8EFFA89}"/>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340" name="Text Box 1036" hidden="1">
          <a:extLst>
            <a:ext uri="{FF2B5EF4-FFF2-40B4-BE49-F238E27FC236}">
              <a16:creationId xmlns:a16="http://schemas.microsoft.com/office/drawing/2014/main" id="{C59B6E74-1C4C-FECE-AF7F-809FC6E35138}"/>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339" name="Text Box 1035" hidden="1">
          <a:extLst>
            <a:ext uri="{FF2B5EF4-FFF2-40B4-BE49-F238E27FC236}">
              <a16:creationId xmlns:a16="http://schemas.microsoft.com/office/drawing/2014/main" id="{39473DA4-D943-3A05-661A-B397590D4FFE}"/>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9338" name="Text Box 1034" hidden="1">
          <a:extLst>
            <a:ext uri="{FF2B5EF4-FFF2-40B4-BE49-F238E27FC236}">
              <a16:creationId xmlns:a16="http://schemas.microsoft.com/office/drawing/2014/main" id="{7C1BB60E-2EA6-61A5-1C09-67E21226E612}"/>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337" name="Text Box 1033" hidden="1">
          <a:extLst>
            <a:ext uri="{FF2B5EF4-FFF2-40B4-BE49-F238E27FC236}">
              <a16:creationId xmlns:a16="http://schemas.microsoft.com/office/drawing/2014/main" id="{1A18A3CE-D73B-D1DC-48A5-E0D50F7B1152}"/>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336" name="Text Box 1032" hidden="1">
          <a:extLst>
            <a:ext uri="{FF2B5EF4-FFF2-40B4-BE49-F238E27FC236}">
              <a16:creationId xmlns:a16="http://schemas.microsoft.com/office/drawing/2014/main" id="{B4F5DC98-5733-7F3E-2412-638E6A7629CD}"/>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335" name="Text Box 1031" hidden="1">
          <a:extLst>
            <a:ext uri="{FF2B5EF4-FFF2-40B4-BE49-F238E27FC236}">
              <a16:creationId xmlns:a16="http://schemas.microsoft.com/office/drawing/2014/main" id="{E5A5483A-F125-6EEA-0DEB-DEA5A2C5E926}"/>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334" name="Text Box 1030" hidden="1">
          <a:extLst>
            <a:ext uri="{FF2B5EF4-FFF2-40B4-BE49-F238E27FC236}">
              <a16:creationId xmlns:a16="http://schemas.microsoft.com/office/drawing/2014/main" id="{B270A7FA-07E7-11D4-449F-E36A40DFA570}"/>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9333" name="Text Box 1029" hidden="1">
          <a:extLst>
            <a:ext uri="{FF2B5EF4-FFF2-40B4-BE49-F238E27FC236}">
              <a16:creationId xmlns:a16="http://schemas.microsoft.com/office/drawing/2014/main" id="{E1F177B0-359D-E6C2-15D1-7B58A06C00D6}"/>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332" name="Text Box 1028" hidden="1">
          <a:extLst>
            <a:ext uri="{FF2B5EF4-FFF2-40B4-BE49-F238E27FC236}">
              <a16:creationId xmlns:a16="http://schemas.microsoft.com/office/drawing/2014/main" id="{963DBDC0-4DDB-60B1-40A7-59AA8E627E3B}"/>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331" name="Text Box 1027" hidden="1">
          <a:extLst>
            <a:ext uri="{FF2B5EF4-FFF2-40B4-BE49-F238E27FC236}">
              <a16:creationId xmlns:a16="http://schemas.microsoft.com/office/drawing/2014/main" id="{076F5F97-A9F3-9DDE-BC18-E89C9FDD08B7}"/>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330" name="Text Box 1026" hidden="1">
          <a:extLst>
            <a:ext uri="{FF2B5EF4-FFF2-40B4-BE49-F238E27FC236}">
              <a16:creationId xmlns:a16="http://schemas.microsoft.com/office/drawing/2014/main" id="{A391A852-E317-9F07-C182-EAE1D7B6A9E1}"/>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329" name="Text Box 1025" hidden="1">
          <a:extLst>
            <a:ext uri="{FF2B5EF4-FFF2-40B4-BE49-F238E27FC236}">
              <a16:creationId xmlns:a16="http://schemas.microsoft.com/office/drawing/2014/main" id="{0C20B226-AABA-9A68-6B57-464B6A049771}"/>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53258" name="Text Box 10" hidden="1">
          <a:extLst>
            <a:ext uri="{FF2B5EF4-FFF2-40B4-BE49-F238E27FC236}">
              <a16:creationId xmlns:a16="http://schemas.microsoft.com/office/drawing/2014/main" id="{8823E9DA-4E93-B4BF-DD14-5A304B17F14E}"/>
            </a:ext>
          </a:extLst>
        </xdr:cNvPr>
        <xdr:cNvSpPr txBox="1">
          <a:spLocks noChangeArrowheads="1"/>
        </xdr:cNvSpPr>
      </xdr:nvSpPr>
      <xdr:spPr bwMode="auto">
        <a:xfrm>
          <a:off x="6810375" y="206311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53259" name="Text Box 11" hidden="1">
          <a:extLst>
            <a:ext uri="{FF2B5EF4-FFF2-40B4-BE49-F238E27FC236}">
              <a16:creationId xmlns:a16="http://schemas.microsoft.com/office/drawing/2014/main" id="{B0472CFD-3C37-A51B-0673-8DEC42A48359}"/>
            </a:ext>
          </a:extLst>
        </xdr:cNvPr>
        <xdr:cNvSpPr txBox="1">
          <a:spLocks noChangeArrowheads="1"/>
        </xdr:cNvSpPr>
      </xdr:nvSpPr>
      <xdr:spPr bwMode="auto">
        <a:xfrm>
          <a:off x="6810375" y="21126450"/>
          <a:ext cx="1362075" cy="7239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53260" name="Text Box 12" hidden="1">
          <a:extLst>
            <a:ext uri="{FF2B5EF4-FFF2-40B4-BE49-F238E27FC236}">
              <a16:creationId xmlns:a16="http://schemas.microsoft.com/office/drawing/2014/main" id="{E92AE125-CA73-D3E2-5BE7-D99CCFECC981}"/>
            </a:ext>
          </a:extLst>
        </xdr:cNvPr>
        <xdr:cNvSpPr txBox="1">
          <a:spLocks noChangeArrowheads="1"/>
        </xdr:cNvSpPr>
      </xdr:nvSpPr>
      <xdr:spPr bwMode="auto">
        <a:xfrm>
          <a:off x="6810375" y="212788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53264" name="Text Box 16" hidden="1">
          <a:extLst>
            <a:ext uri="{FF2B5EF4-FFF2-40B4-BE49-F238E27FC236}">
              <a16:creationId xmlns:a16="http://schemas.microsoft.com/office/drawing/2014/main" id="{6D5129D9-0FBE-3319-AA27-8E7FD43FE037}"/>
            </a:ext>
          </a:extLst>
        </xdr:cNvPr>
        <xdr:cNvSpPr txBox="1">
          <a:spLocks noChangeArrowheads="1"/>
        </xdr:cNvSpPr>
      </xdr:nvSpPr>
      <xdr:spPr bwMode="auto">
        <a:xfrm>
          <a:off x="5010150" y="2800350"/>
          <a:ext cx="1638300" cy="6381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53265" name="Text Box 17" hidden="1">
          <a:extLst>
            <a:ext uri="{FF2B5EF4-FFF2-40B4-BE49-F238E27FC236}">
              <a16:creationId xmlns:a16="http://schemas.microsoft.com/office/drawing/2014/main" id="{2B8060E9-70B1-94F7-D03D-101633168149}"/>
            </a:ext>
          </a:extLst>
        </xdr:cNvPr>
        <xdr:cNvSpPr txBox="1">
          <a:spLocks noChangeArrowheads="1"/>
        </xdr:cNvSpPr>
      </xdr:nvSpPr>
      <xdr:spPr bwMode="auto">
        <a:xfrm>
          <a:off x="5010150" y="32089725"/>
          <a:ext cx="2181225" cy="21907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9443" name="Text Box 115" hidden="1">
          <a:extLst>
            <a:ext uri="{FF2B5EF4-FFF2-40B4-BE49-F238E27FC236}">
              <a16:creationId xmlns:a16="http://schemas.microsoft.com/office/drawing/2014/main" id="{54AA1351-BFA0-3637-B6B3-542EC774B24C}"/>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442" name="Text Box 114" hidden="1">
          <a:extLst>
            <a:ext uri="{FF2B5EF4-FFF2-40B4-BE49-F238E27FC236}">
              <a16:creationId xmlns:a16="http://schemas.microsoft.com/office/drawing/2014/main" id="{EF5D074D-9B4B-A708-3591-91870087F106}"/>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441" name="Text Box 113" hidden="1">
          <a:extLst>
            <a:ext uri="{FF2B5EF4-FFF2-40B4-BE49-F238E27FC236}">
              <a16:creationId xmlns:a16="http://schemas.microsoft.com/office/drawing/2014/main" id="{61D26A12-2AFA-C851-7ACE-1C94042F7D76}"/>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440" name="Text Box 112" hidden="1">
          <a:extLst>
            <a:ext uri="{FF2B5EF4-FFF2-40B4-BE49-F238E27FC236}">
              <a16:creationId xmlns:a16="http://schemas.microsoft.com/office/drawing/2014/main" id="{65814B66-9EB1-DE00-5BEF-1CFA6E8E9E10}"/>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439" name="Text Box 111" hidden="1">
          <a:extLst>
            <a:ext uri="{FF2B5EF4-FFF2-40B4-BE49-F238E27FC236}">
              <a16:creationId xmlns:a16="http://schemas.microsoft.com/office/drawing/2014/main" id="{D12034B0-CC0D-8ECE-D81C-5658F56B5ECC}"/>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9438" name="Text Box 110" hidden="1">
          <a:extLst>
            <a:ext uri="{FF2B5EF4-FFF2-40B4-BE49-F238E27FC236}">
              <a16:creationId xmlns:a16="http://schemas.microsoft.com/office/drawing/2014/main" id="{2F3B924D-ED9B-5E40-DEC4-CA5F2D4ED074}"/>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437" name="Text Box 109" hidden="1">
          <a:extLst>
            <a:ext uri="{FF2B5EF4-FFF2-40B4-BE49-F238E27FC236}">
              <a16:creationId xmlns:a16="http://schemas.microsoft.com/office/drawing/2014/main" id="{BDB7BFBA-827B-AD64-5788-31B1676E94D0}"/>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436" name="Text Box 108" hidden="1">
          <a:extLst>
            <a:ext uri="{FF2B5EF4-FFF2-40B4-BE49-F238E27FC236}">
              <a16:creationId xmlns:a16="http://schemas.microsoft.com/office/drawing/2014/main" id="{43C6EB0F-F1C8-A2F0-778B-5309819B4A7D}"/>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435" name="Text Box 107" hidden="1">
          <a:extLst>
            <a:ext uri="{FF2B5EF4-FFF2-40B4-BE49-F238E27FC236}">
              <a16:creationId xmlns:a16="http://schemas.microsoft.com/office/drawing/2014/main" id="{FF92FB65-D822-FD3A-F3E9-A802BAC39831}"/>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434" name="Text Box 106" hidden="1">
          <a:extLst>
            <a:ext uri="{FF2B5EF4-FFF2-40B4-BE49-F238E27FC236}">
              <a16:creationId xmlns:a16="http://schemas.microsoft.com/office/drawing/2014/main" id="{F1864590-A45B-C433-EFD6-41C3B19CBF51}"/>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9433" name="Text Box 105" hidden="1">
          <a:extLst>
            <a:ext uri="{FF2B5EF4-FFF2-40B4-BE49-F238E27FC236}">
              <a16:creationId xmlns:a16="http://schemas.microsoft.com/office/drawing/2014/main" id="{56A188F1-EF48-9DB3-DAB2-A95CDFD6DCF6}"/>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432" name="Text Box 104" hidden="1">
          <a:extLst>
            <a:ext uri="{FF2B5EF4-FFF2-40B4-BE49-F238E27FC236}">
              <a16:creationId xmlns:a16="http://schemas.microsoft.com/office/drawing/2014/main" id="{40AE5738-3E8A-4660-189B-4F65C4C24179}"/>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431" name="Text Box 103" hidden="1">
          <a:extLst>
            <a:ext uri="{FF2B5EF4-FFF2-40B4-BE49-F238E27FC236}">
              <a16:creationId xmlns:a16="http://schemas.microsoft.com/office/drawing/2014/main" id="{5C678CB0-783C-F870-ACEA-514C6E426A8C}"/>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430" name="Text Box 102" hidden="1">
          <a:extLst>
            <a:ext uri="{FF2B5EF4-FFF2-40B4-BE49-F238E27FC236}">
              <a16:creationId xmlns:a16="http://schemas.microsoft.com/office/drawing/2014/main" id="{975FF5C7-FE64-68D4-02FD-19099BD51242}"/>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429" name="Text Box 101" hidden="1">
          <a:extLst>
            <a:ext uri="{FF2B5EF4-FFF2-40B4-BE49-F238E27FC236}">
              <a16:creationId xmlns:a16="http://schemas.microsoft.com/office/drawing/2014/main" id="{870EFA9D-E6FF-0C0B-A818-791A9E43DD57}"/>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99428" name="Text Box 100" hidden="1">
          <a:extLst>
            <a:ext uri="{FF2B5EF4-FFF2-40B4-BE49-F238E27FC236}">
              <a16:creationId xmlns:a16="http://schemas.microsoft.com/office/drawing/2014/main" id="{0E2B1D24-BE98-AEEC-45A1-6DE79F3330FC}"/>
            </a:ext>
          </a:extLst>
        </xdr:cNvPr>
        <xdr:cNvSpPr txBox="1">
          <a:spLocks noChangeArrowheads="1"/>
        </xdr:cNvSpPr>
      </xdr:nvSpPr>
      <xdr:spPr bwMode="auto">
        <a:xfrm>
          <a:off x="6810375" y="206311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99427" name="Text Box 99" hidden="1">
          <a:extLst>
            <a:ext uri="{FF2B5EF4-FFF2-40B4-BE49-F238E27FC236}">
              <a16:creationId xmlns:a16="http://schemas.microsoft.com/office/drawing/2014/main" id="{99347356-C345-DB46-0CA5-231F14F8043F}"/>
            </a:ext>
          </a:extLst>
        </xdr:cNvPr>
        <xdr:cNvSpPr txBox="1">
          <a:spLocks noChangeArrowheads="1"/>
        </xdr:cNvSpPr>
      </xdr:nvSpPr>
      <xdr:spPr bwMode="auto">
        <a:xfrm>
          <a:off x="6810375" y="21126450"/>
          <a:ext cx="1362075" cy="7239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99426" name="Text Box 98" hidden="1">
          <a:extLst>
            <a:ext uri="{FF2B5EF4-FFF2-40B4-BE49-F238E27FC236}">
              <a16:creationId xmlns:a16="http://schemas.microsoft.com/office/drawing/2014/main" id="{C1C482A9-2CF9-A952-9999-E9651FEAA7B3}"/>
            </a:ext>
          </a:extLst>
        </xdr:cNvPr>
        <xdr:cNvSpPr txBox="1">
          <a:spLocks noChangeArrowheads="1"/>
        </xdr:cNvSpPr>
      </xdr:nvSpPr>
      <xdr:spPr bwMode="auto">
        <a:xfrm>
          <a:off x="6810375" y="212788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99425" name="Text Box 97" hidden="1">
          <a:extLst>
            <a:ext uri="{FF2B5EF4-FFF2-40B4-BE49-F238E27FC236}">
              <a16:creationId xmlns:a16="http://schemas.microsoft.com/office/drawing/2014/main" id="{82EF5D4F-FE7F-6AEF-7BBF-5B93EEDF5B63}"/>
            </a:ext>
          </a:extLst>
        </xdr:cNvPr>
        <xdr:cNvSpPr txBox="1">
          <a:spLocks noChangeArrowheads="1"/>
        </xdr:cNvSpPr>
      </xdr:nvSpPr>
      <xdr:spPr bwMode="auto">
        <a:xfrm>
          <a:off x="5010150" y="2800350"/>
          <a:ext cx="1638300" cy="6381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99424" name="Text Box 96" hidden="1">
          <a:extLst>
            <a:ext uri="{FF2B5EF4-FFF2-40B4-BE49-F238E27FC236}">
              <a16:creationId xmlns:a16="http://schemas.microsoft.com/office/drawing/2014/main" id="{74943919-6728-194E-7C4F-A10AC0030CDD}"/>
            </a:ext>
          </a:extLst>
        </xdr:cNvPr>
        <xdr:cNvSpPr txBox="1">
          <a:spLocks noChangeArrowheads="1"/>
        </xdr:cNvSpPr>
      </xdr:nvSpPr>
      <xdr:spPr bwMode="auto">
        <a:xfrm>
          <a:off x="5010150" y="32089725"/>
          <a:ext cx="2181225" cy="21907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114300</xdr:colOff>
      <xdr:row>156</xdr:row>
      <xdr:rowOff>152400</xdr:rowOff>
    </xdr:from>
    <xdr:to>
      <xdr:col>4</xdr:col>
      <xdr:colOff>304800</xdr:colOff>
      <xdr:row>161</xdr:row>
      <xdr:rowOff>38100</xdr:rowOff>
    </xdr:to>
    <xdr:sp macro="" textlink="">
      <xdr:nvSpPr>
        <xdr:cNvPr id="100447" name="Text Box 1119" hidden="1">
          <a:extLst>
            <a:ext uri="{FF2B5EF4-FFF2-40B4-BE49-F238E27FC236}">
              <a16:creationId xmlns:a16="http://schemas.microsoft.com/office/drawing/2014/main" id="{E4ED9FBE-4D45-07F2-1880-9A3033F3D473}"/>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446" name="Text Box 1118" hidden="1">
          <a:extLst>
            <a:ext uri="{FF2B5EF4-FFF2-40B4-BE49-F238E27FC236}">
              <a16:creationId xmlns:a16="http://schemas.microsoft.com/office/drawing/2014/main" id="{3F96BFB9-9892-16F4-3B94-A2E32CE14323}"/>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445" name="Text Box 1117" hidden="1">
          <a:extLst>
            <a:ext uri="{FF2B5EF4-FFF2-40B4-BE49-F238E27FC236}">
              <a16:creationId xmlns:a16="http://schemas.microsoft.com/office/drawing/2014/main" id="{5990B016-4EB5-47B7-2759-11788BC862F6}"/>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444" name="Text Box 1116" hidden="1">
          <a:extLst>
            <a:ext uri="{FF2B5EF4-FFF2-40B4-BE49-F238E27FC236}">
              <a16:creationId xmlns:a16="http://schemas.microsoft.com/office/drawing/2014/main" id="{E5CEF70F-1453-41FA-921E-4FAF67458A0E}"/>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443" name="Text Box 1115" hidden="1">
          <a:extLst>
            <a:ext uri="{FF2B5EF4-FFF2-40B4-BE49-F238E27FC236}">
              <a16:creationId xmlns:a16="http://schemas.microsoft.com/office/drawing/2014/main" id="{18344DB0-075B-251D-3ACF-22B9E5105ACD}"/>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0442" name="Text Box 1114" hidden="1">
          <a:extLst>
            <a:ext uri="{FF2B5EF4-FFF2-40B4-BE49-F238E27FC236}">
              <a16:creationId xmlns:a16="http://schemas.microsoft.com/office/drawing/2014/main" id="{A21F47B9-6986-2F16-3A60-63511F71602F}"/>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441" name="Text Box 1113" hidden="1">
          <a:extLst>
            <a:ext uri="{FF2B5EF4-FFF2-40B4-BE49-F238E27FC236}">
              <a16:creationId xmlns:a16="http://schemas.microsoft.com/office/drawing/2014/main" id="{F97FF503-2EC4-D2F9-E02B-4DD63023381F}"/>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440" name="Text Box 1112" hidden="1">
          <a:extLst>
            <a:ext uri="{FF2B5EF4-FFF2-40B4-BE49-F238E27FC236}">
              <a16:creationId xmlns:a16="http://schemas.microsoft.com/office/drawing/2014/main" id="{1319A7CE-29C6-617F-5D7D-BC7B63841466}"/>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439" name="Text Box 1111" hidden="1">
          <a:extLst>
            <a:ext uri="{FF2B5EF4-FFF2-40B4-BE49-F238E27FC236}">
              <a16:creationId xmlns:a16="http://schemas.microsoft.com/office/drawing/2014/main" id="{BB650AF7-239A-D098-9551-0AFD8F705AD1}"/>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438" name="Text Box 1110" hidden="1">
          <a:extLst>
            <a:ext uri="{FF2B5EF4-FFF2-40B4-BE49-F238E27FC236}">
              <a16:creationId xmlns:a16="http://schemas.microsoft.com/office/drawing/2014/main" id="{5CC9887A-D511-F4DA-D585-6027004004BD}"/>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0437" name="Text Box 1109" hidden="1">
          <a:extLst>
            <a:ext uri="{FF2B5EF4-FFF2-40B4-BE49-F238E27FC236}">
              <a16:creationId xmlns:a16="http://schemas.microsoft.com/office/drawing/2014/main" id="{934E44F8-C67C-C575-DC92-4FB5B1056461}"/>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436" name="Text Box 1108" hidden="1">
          <a:extLst>
            <a:ext uri="{FF2B5EF4-FFF2-40B4-BE49-F238E27FC236}">
              <a16:creationId xmlns:a16="http://schemas.microsoft.com/office/drawing/2014/main" id="{E76A74D6-9935-F048-BA64-D7057C08393D}"/>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435" name="Text Box 1107" hidden="1">
          <a:extLst>
            <a:ext uri="{FF2B5EF4-FFF2-40B4-BE49-F238E27FC236}">
              <a16:creationId xmlns:a16="http://schemas.microsoft.com/office/drawing/2014/main" id="{9C1CCD61-17A5-A832-FD15-57F0C0681496}"/>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434" name="Text Box 1106" hidden="1">
          <a:extLst>
            <a:ext uri="{FF2B5EF4-FFF2-40B4-BE49-F238E27FC236}">
              <a16:creationId xmlns:a16="http://schemas.microsoft.com/office/drawing/2014/main" id="{4759694F-E56E-C99A-F338-C060CCFAAC09}"/>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433" name="Text Box 1105" hidden="1">
          <a:extLst>
            <a:ext uri="{FF2B5EF4-FFF2-40B4-BE49-F238E27FC236}">
              <a16:creationId xmlns:a16="http://schemas.microsoft.com/office/drawing/2014/main" id="{ABB65D45-7A2B-403C-56D8-DFE91946C6BA}"/>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0432" name="Text Box 1104" hidden="1">
          <a:extLst>
            <a:ext uri="{FF2B5EF4-FFF2-40B4-BE49-F238E27FC236}">
              <a16:creationId xmlns:a16="http://schemas.microsoft.com/office/drawing/2014/main" id="{7E5143EA-49F9-2941-D670-6B6887BA1183}"/>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431" name="Text Box 1103" hidden="1">
          <a:extLst>
            <a:ext uri="{FF2B5EF4-FFF2-40B4-BE49-F238E27FC236}">
              <a16:creationId xmlns:a16="http://schemas.microsoft.com/office/drawing/2014/main" id="{88898C29-2ED0-BC78-64C1-F98D63BBCA7D}"/>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430" name="Text Box 1102" hidden="1">
          <a:extLst>
            <a:ext uri="{FF2B5EF4-FFF2-40B4-BE49-F238E27FC236}">
              <a16:creationId xmlns:a16="http://schemas.microsoft.com/office/drawing/2014/main" id="{32C83B32-ACC9-9048-C4C6-1036691CF15D}"/>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429" name="Text Box 1101" hidden="1">
          <a:extLst>
            <a:ext uri="{FF2B5EF4-FFF2-40B4-BE49-F238E27FC236}">
              <a16:creationId xmlns:a16="http://schemas.microsoft.com/office/drawing/2014/main" id="{8A22FBF5-A45E-0436-8FDB-4DE4CD729032}"/>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428" name="Text Box 1100" hidden="1">
          <a:extLst>
            <a:ext uri="{FF2B5EF4-FFF2-40B4-BE49-F238E27FC236}">
              <a16:creationId xmlns:a16="http://schemas.microsoft.com/office/drawing/2014/main" id="{3E57FCB7-33CB-1552-D4FE-D59E508F6657}"/>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0427" name="Text Box 1099" hidden="1">
          <a:extLst>
            <a:ext uri="{FF2B5EF4-FFF2-40B4-BE49-F238E27FC236}">
              <a16:creationId xmlns:a16="http://schemas.microsoft.com/office/drawing/2014/main" id="{E148D55A-C106-AB83-A4ED-4FE955D4DD9F}"/>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426" name="Text Box 1098" hidden="1">
          <a:extLst>
            <a:ext uri="{FF2B5EF4-FFF2-40B4-BE49-F238E27FC236}">
              <a16:creationId xmlns:a16="http://schemas.microsoft.com/office/drawing/2014/main" id="{05CCE0AD-2B28-C17A-9662-35A1CD9C3532}"/>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425" name="Text Box 1097" hidden="1">
          <a:extLst>
            <a:ext uri="{FF2B5EF4-FFF2-40B4-BE49-F238E27FC236}">
              <a16:creationId xmlns:a16="http://schemas.microsoft.com/office/drawing/2014/main" id="{7B22F50E-19B1-3F7F-BDF7-C2E366B3A714}"/>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424" name="Text Box 1096" hidden="1">
          <a:extLst>
            <a:ext uri="{FF2B5EF4-FFF2-40B4-BE49-F238E27FC236}">
              <a16:creationId xmlns:a16="http://schemas.microsoft.com/office/drawing/2014/main" id="{17532AF2-8F74-2399-DA27-8BC5E8347463}"/>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423" name="Text Box 1095" hidden="1">
          <a:extLst>
            <a:ext uri="{FF2B5EF4-FFF2-40B4-BE49-F238E27FC236}">
              <a16:creationId xmlns:a16="http://schemas.microsoft.com/office/drawing/2014/main" id="{450D032F-416E-3485-CABE-186E77EB399A}"/>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0422" name="Text Box 1094" hidden="1">
          <a:extLst>
            <a:ext uri="{FF2B5EF4-FFF2-40B4-BE49-F238E27FC236}">
              <a16:creationId xmlns:a16="http://schemas.microsoft.com/office/drawing/2014/main" id="{826623D9-5937-16D2-516A-E862490ABAC1}"/>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421" name="Text Box 1093" hidden="1">
          <a:extLst>
            <a:ext uri="{FF2B5EF4-FFF2-40B4-BE49-F238E27FC236}">
              <a16:creationId xmlns:a16="http://schemas.microsoft.com/office/drawing/2014/main" id="{83002582-23F1-5BD9-5AE6-5632A802AF8A}"/>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420" name="Text Box 1092" hidden="1">
          <a:extLst>
            <a:ext uri="{FF2B5EF4-FFF2-40B4-BE49-F238E27FC236}">
              <a16:creationId xmlns:a16="http://schemas.microsoft.com/office/drawing/2014/main" id="{75A9D7DD-C84D-155B-52DF-7A99D1C339C0}"/>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419" name="Text Box 1091" hidden="1">
          <a:extLst>
            <a:ext uri="{FF2B5EF4-FFF2-40B4-BE49-F238E27FC236}">
              <a16:creationId xmlns:a16="http://schemas.microsoft.com/office/drawing/2014/main" id="{27F28CFE-5FD3-6F4F-F326-8D92319C93E8}"/>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418" name="Text Box 1090" hidden="1">
          <a:extLst>
            <a:ext uri="{FF2B5EF4-FFF2-40B4-BE49-F238E27FC236}">
              <a16:creationId xmlns:a16="http://schemas.microsoft.com/office/drawing/2014/main" id="{4278D5FC-AE50-65F7-F15C-30882DD4FD3D}"/>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0417" name="Text Box 1089" hidden="1">
          <a:extLst>
            <a:ext uri="{FF2B5EF4-FFF2-40B4-BE49-F238E27FC236}">
              <a16:creationId xmlns:a16="http://schemas.microsoft.com/office/drawing/2014/main" id="{D4AC963B-7BA5-35D3-ADD4-EA868AD33927}"/>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416" name="Text Box 1088" hidden="1">
          <a:extLst>
            <a:ext uri="{FF2B5EF4-FFF2-40B4-BE49-F238E27FC236}">
              <a16:creationId xmlns:a16="http://schemas.microsoft.com/office/drawing/2014/main" id="{81090EF7-46F0-BB59-C241-4D7FB7BA80D0}"/>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415" name="Text Box 1087" hidden="1">
          <a:extLst>
            <a:ext uri="{FF2B5EF4-FFF2-40B4-BE49-F238E27FC236}">
              <a16:creationId xmlns:a16="http://schemas.microsoft.com/office/drawing/2014/main" id="{09BA7634-99FB-65CB-7EA4-23A8BE0BEC65}"/>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414" name="Text Box 1086" hidden="1">
          <a:extLst>
            <a:ext uri="{FF2B5EF4-FFF2-40B4-BE49-F238E27FC236}">
              <a16:creationId xmlns:a16="http://schemas.microsoft.com/office/drawing/2014/main" id="{2AF7E810-0846-EE55-5F35-BCBE0C7FE301}"/>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413" name="Text Box 1085" hidden="1">
          <a:extLst>
            <a:ext uri="{FF2B5EF4-FFF2-40B4-BE49-F238E27FC236}">
              <a16:creationId xmlns:a16="http://schemas.microsoft.com/office/drawing/2014/main" id="{62C55F69-F391-D790-269D-6DB43E924767}"/>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0412" name="Text Box 1084" hidden="1">
          <a:extLst>
            <a:ext uri="{FF2B5EF4-FFF2-40B4-BE49-F238E27FC236}">
              <a16:creationId xmlns:a16="http://schemas.microsoft.com/office/drawing/2014/main" id="{40DEE9B8-BAB7-AF20-98BC-B42EB3BBA14B}"/>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411" name="Text Box 1083" hidden="1">
          <a:extLst>
            <a:ext uri="{FF2B5EF4-FFF2-40B4-BE49-F238E27FC236}">
              <a16:creationId xmlns:a16="http://schemas.microsoft.com/office/drawing/2014/main" id="{EF625F40-9BD7-1369-3109-FE05DCAB916F}"/>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410" name="Text Box 1082" hidden="1">
          <a:extLst>
            <a:ext uri="{FF2B5EF4-FFF2-40B4-BE49-F238E27FC236}">
              <a16:creationId xmlns:a16="http://schemas.microsoft.com/office/drawing/2014/main" id="{535B5933-8E3B-D6E5-16F9-1FA1BDD5633E}"/>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409" name="Text Box 1081" hidden="1">
          <a:extLst>
            <a:ext uri="{FF2B5EF4-FFF2-40B4-BE49-F238E27FC236}">
              <a16:creationId xmlns:a16="http://schemas.microsoft.com/office/drawing/2014/main" id="{D5E8F8ED-2400-DDBF-76E7-6C1CCB7AB220}"/>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408" name="Text Box 1080" hidden="1">
          <a:extLst>
            <a:ext uri="{FF2B5EF4-FFF2-40B4-BE49-F238E27FC236}">
              <a16:creationId xmlns:a16="http://schemas.microsoft.com/office/drawing/2014/main" id="{FBFC9D49-47B6-D087-CAD4-A86CB43E56B9}"/>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0407" name="Text Box 1079" hidden="1">
          <a:extLst>
            <a:ext uri="{FF2B5EF4-FFF2-40B4-BE49-F238E27FC236}">
              <a16:creationId xmlns:a16="http://schemas.microsoft.com/office/drawing/2014/main" id="{654CE62F-3E52-93BE-BA51-6161CFF16048}"/>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406" name="Text Box 1078" hidden="1">
          <a:extLst>
            <a:ext uri="{FF2B5EF4-FFF2-40B4-BE49-F238E27FC236}">
              <a16:creationId xmlns:a16="http://schemas.microsoft.com/office/drawing/2014/main" id="{03CC8DFC-E1EB-22B7-6ABC-86A3B48DB2EC}"/>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405" name="Text Box 1077" hidden="1">
          <a:extLst>
            <a:ext uri="{FF2B5EF4-FFF2-40B4-BE49-F238E27FC236}">
              <a16:creationId xmlns:a16="http://schemas.microsoft.com/office/drawing/2014/main" id="{BF1A83D9-2238-BCD3-4C54-ACD1315E75F1}"/>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404" name="Text Box 1076" hidden="1">
          <a:extLst>
            <a:ext uri="{FF2B5EF4-FFF2-40B4-BE49-F238E27FC236}">
              <a16:creationId xmlns:a16="http://schemas.microsoft.com/office/drawing/2014/main" id="{932415AE-CE7C-71CC-43DF-62EB64C82A4C}"/>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403" name="Text Box 1075" hidden="1">
          <a:extLst>
            <a:ext uri="{FF2B5EF4-FFF2-40B4-BE49-F238E27FC236}">
              <a16:creationId xmlns:a16="http://schemas.microsoft.com/office/drawing/2014/main" id="{C20C9C17-5C07-EE31-CEAE-06C75BA58F59}"/>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0402" name="Text Box 1074" hidden="1">
          <a:extLst>
            <a:ext uri="{FF2B5EF4-FFF2-40B4-BE49-F238E27FC236}">
              <a16:creationId xmlns:a16="http://schemas.microsoft.com/office/drawing/2014/main" id="{0E44DBEA-CC0B-B033-0B36-0623076CBA68}"/>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401" name="Text Box 1073" hidden="1">
          <a:extLst>
            <a:ext uri="{FF2B5EF4-FFF2-40B4-BE49-F238E27FC236}">
              <a16:creationId xmlns:a16="http://schemas.microsoft.com/office/drawing/2014/main" id="{9F6BF762-D432-A39F-A901-A2F82D9C863B}"/>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400" name="Text Box 1072" hidden="1">
          <a:extLst>
            <a:ext uri="{FF2B5EF4-FFF2-40B4-BE49-F238E27FC236}">
              <a16:creationId xmlns:a16="http://schemas.microsoft.com/office/drawing/2014/main" id="{ED8748C7-635F-60C3-1BD1-C5E5AF8B16C6}"/>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399" name="Text Box 1071" hidden="1">
          <a:extLst>
            <a:ext uri="{FF2B5EF4-FFF2-40B4-BE49-F238E27FC236}">
              <a16:creationId xmlns:a16="http://schemas.microsoft.com/office/drawing/2014/main" id="{3F3A5504-C9A7-EE46-6EC5-6DE13D52BFCD}"/>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398" name="Text Box 1070" hidden="1">
          <a:extLst>
            <a:ext uri="{FF2B5EF4-FFF2-40B4-BE49-F238E27FC236}">
              <a16:creationId xmlns:a16="http://schemas.microsoft.com/office/drawing/2014/main" id="{0C7A41F5-E0E9-7310-B206-F96E8F3E17C7}"/>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0397" name="Text Box 1069" hidden="1">
          <a:extLst>
            <a:ext uri="{FF2B5EF4-FFF2-40B4-BE49-F238E27FC236}">
              <a16:creationId xmlns:a16="http://schemas.microsoft.com/office/drawing/2014/main" id="{19FEABD3-40FC-8A41-272B-E42B3B5B4D6C}"/>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396" name="Text Box 1068" hidden="1">
          <a:extLst>
            <a:ext uri="{FF2B5EF4-FFF2-40B4-BE49-F238E27FC236}">
              <a16:creationId xmlns:a16="http://schemas.microsoft.com/office/drawing/2014/main" id="{680D4FCD-0527-BCE8-97F1-30444602FB94}"/>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395" name="Text Box 1067" hidden="1">
          <a:extLst>
            <a:ext uri="{FF2B5EF4-FFF2-40B4-BE49-F238E27FC236}">
              <a16:creationId xmlns:a16="http://schemas.microsoft.com/office/drawing/2014/main" id="{8C107A43-332C-D5EF-72A1-FF35C2ACB14F}"/>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394" name="Text Box 1066" hidden="1">
          <a:extLst>
            <a:ext uri="{FF2B5EF4-FFF2-40B4-BE49-F238E27FC236}">
              <a16:creationId xmlns:a16="http://schemas.microsoft.com/office/drawing/2014/main" id="{922984BB-750C-432F-29E1-23208E6897BD}"/>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393" name="Text Box 1065" hidden="1">
          <a:extLst>
            <a:ext uri="{FF2B5EF4-FFF2-40B4-BE49-F238E27FC236}">
              <a16:creationId xmlns:a16="http://schemas.microsoft.com/office/drawing/2014/main" id="{44B0673C-C8D6-8740-4D38-EBE360062A74}"/>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0392" name="Text Box 1064" hidden="1">
          <a:extLst>
            <a:ext uri="{FF2B5EF4-FFF2-40B4-BE49-F238E27FC236}">
              <a16:creationId xmlns:a16="http://schemas.microsoft.com/office/drawing/2014/main" id="{479645C8-8897-4C26-5295-3AAEA318B727}"/>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391" name="Text Box 1063" hidden="1">
          <a:extLst>
            <a:ext uri="{FF2B5EF4-FFF2-40B4-BE49-F238E27FC236}">
              <a16:creationId xmlns:a16="http://schemas.microsoft.com/office/drawing/2014/main" id="{BDD66ECD-9828-8E0D-0BAD-D3A9A09A15EB}"/>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390" name="Text Box 1062" hidden="1">
          <a:extLst>
            <a:ext uri="{FF2B5EF4-FFF2-40B4-BE49-F238E27FC236}">
              <a16:creationId xmlns:a16="http://schemas.microsoft.com/office/drawing/2014/main" id="{20EA6FD0-5095-49FC-2B04-0FC8BF6507E7}"/>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389" name="Text Box 1061" hidden="1">
          <a:extLst>
            <a:ext uri="{FF2B5EF4-FFF2-40B4-BE49-F238E27FC236}">
              <a16:creationId xmlns:a16="http://schemas.microsoft.com/office/drawing/2014/main" id="{A3DEEE49-9220-C1CC-902A-6CE9195C5CAA}"/>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388" name="Text Box 1060" hidden="1">
          <a:extLst>
            <a:ext uri="{FF2B5EF4-FFF2-40B4-BE49-F238E27FC236}">
              <a16:creationId xmlns:a16="http://schemas.microsoft.com/office/drawing/2014/main" id="{9D47C8F6-1B7C-AE8B-A9E3-5BBABBDEFF1B}"/>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0387" name="Text Box 1059" hidden="1">
          <a:extLst>
            <a:ext uri="{FF2B5EF4-FFF2-40B4-BE49-F238E27FC236}">
              <a16:creationId xmlns:a16="http://schemas.microsoft.com/office/drawing/2014/main" id="{092B6707-AE1D-93A1-1BBD-68F0D649EE32}"/>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386" name="Text Box 1058" hidden="1">
          <a:extLst>
            <a:ext uri="{FF2B5EF4-FFF2-40B4-BE49-F238E27FC236}">
              <a16:creationId xmlns:a16="http://schemas.microsoft.com/office/drawing/2014/main" id="{8933BB6D-D563-EF92-DD30-5A0466AE4FCC}"/>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385" name="Text Box 1057" hidden="1">
          <a:extLst>
            <a:ext uri="{FF2B5EF4-FFF2-40B4-BE49-F238E27FC236}">
              <a16:creationId xmlns:a16="http://schemas.microsoft.com/office/drawing/2014/main" id="{DD6507A4-F024-3D30-9114-12DB7D6AE5A3}"/>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384" name="Text Box 1056" hidden="1">
          <a:extLst>
            <a:ext uri="{FF2B5EF4-FFF2-40B4-BE49-F238E27FC236}">
              <a16:creationId xmlns:a16="http://schemas.microsoft.com/office/drawing/2014/main" id="{07DFA4C2-5CFD-D55A-BE44-68B244B0099B}"/>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383" name="Text Box 1055" hidden="1">
          <a:extLst>
            <a:ext uri="{FF2B5EF4-FFF2-40B4-BE49-F238E27FC236}">
              <a16:creationId xmlns:a16="http://schemas.microsoft.com/office/drawing/2014/main" id="{C6EDE358-50B1-F429-7984-6BEF94CE16BB}"/>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0382" name="Text Box 1054" hidden="1">
          <a:extLst>
            <a:ext uri="{FF2B5EF4-FFF2-40B4-BE49-F238E27FC236}">
              <a16:creationId xmlns:a16="http://schemas.microsoft.com/office/drawing/2014/main" id="{09129106-1E09-855D-644A-F6ECDAD96E44}"/>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381" name="Text Box 1053" hidden="1">
          <a:extLst>
            <a:ext uri="{FF2B5EF4-FFF2-40B4-BE49-F238E27FC236}">
              <a16:creationId xmlns:a16="http://schemas.microsoft.com/office/drawing/2014/main" id="{EF5B424F-FF9B-51D3-8D04-392849DBBCA6}"/>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380" name="Text Box 1052" hidden="1">
          <a:extLst>
            <a:ext uri="{FF2B5EF4-FFF2-40B4-BE49-F238E27FC236}">
              <a16:creationId xmlns:a16="http://schemas.microsoft.com/office/drawing/2014/main" id="{AB2D4195-1E7B-D3C8-4E1B-2E16C6EA5C12}"/>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379" name="Text Box 1051" hidden="1">
          <a:extLst>
            <a:ext uri="{FF2B5EF4-FFF2-40B4-BE49-F238E27FC236}">
              <a16:creationId xmlns:a16="http://schemas.microsoft.com/office/drawing/2014/main" id="{98CB91EA-F871-9F04-D39F-204262CD7E91}"/>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378" name="Text Box 1050" hidden="1">
          <a:extLst>
            <a:ext uri="{FF2B5EF4-FFF2-40B4-BE49-F238E27FC236}">
              <a16:creationId xmlns:a16="http://schemas.microsoft.com/office/drawing/2014/main" id="{AD3EB92C-31CD-043D-4711-74A7ED0567F0}"/>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0377" name="Text Box 1049" hidden="1">
          <a:extLst>
            <a:ext uri="{FF2B5EF4-FFF2-40B4-BE49-F238E27FC236}">
              <a16:creationId xmlns:a16="http://schemas.microsoft.com/office/drawing/2014/main" id="{BBBE0145-24CF-3D15-C13D-6AC6CCBB4A57}"/>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376" name="Text Box 1048" hidden="1">
          <a:extLst>
            <a:ext uri="{FF2B5EF4-FFF2-40B4-BE49-F238E27FC236}">
              <a16:creationId xmlns:a16="http://schemas.microsoft.com/office/drawing/2014/main" id="{5022CF5E-C254-3115-0C5A-E072F4118859}"/>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375" name="Text Box 1047" hidden="1">
          <a:extLst>
            <a:ext uri="{FF2B5EF4-FFF2-40B4-BE49-F238E27FC236}">
              <a16:creationId xmlns:a16="http://schemas.microsoft.com/office/drawing/2014/main" id="{61FD5AE9-54FD-64DA-97C6-A896A2C1A972}"/>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374" name="Text Box 1046" hidden="1">
          <a:extLst>
            <a:ext uri="{FF2B5EF4-FFF2-40B4-BE49-F238E27FC236}">
              <a16:creationId xmlns:a16="http://schemas.microsoft.com/office/drawing/2014/main" id="{ADA12D2D-B302-E702-5A98-1DFE6E20D23E}"/>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373" name="Text Box 1045" hidden="1">
          <a:extLst>
            <a:ext uri="{FF2B5EF4-FFF2-40B4-BE49-F238E27FC236}">
              <a16:creationId xmlns:a16="http://schemas.microsoft.com/office/drawing/2014/main" id="{B6E17B23-2195-3447-ACB9-BB3C3DD87629}"/>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0372" name="Text Box 1044" hidden="1">
          <a:extLst>
            <a:ext uri="{FF2B5EF4-FFF2-40B4-BE49-F238E27FC236}">
              <a16:creationId xmlns:a16="http://schemas.microsoft.com/office/drawing/2014/main" id="{C72B7BA7-56C0-5B55-44A2-0270D4757D38}"/>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371" name="Text Box 1043" hidden="1">
          <a:extLst>
            <a:ext uri="{FF2B5EF4-FFF2-40B4-BE49-F238E27FC236}">
              <a16:creationId xmlns:a16="http://schemas.microsoft.com/office/drawing/2014/main" id="{219DD8BB-EBA8-FCE1-21D5-1D9DCA91E58A}"/>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370" name="Text Box 1042" hidden="1">
          <a:extLst>
            <a:ext uri="{FF2B5EF4-FFF2-40B4-BE49-F238E27FC236}">
              <a16:creationId xmlns:a16="http://schemas.microsoft.com/office/drawing/2014/main" id="{AA8FBC9A-484E-9563-3C18-B15EBFEBC170}"/>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369" name="Text Box 1041" hidden="1">
          <a:extLst>
            <a:ext uri="{FF2B5EF4-FFF2-40B4-BE49-F238E27FC236}">
              <a16:creationId xmlns:a16="http://schemas.microsoft.com/office/drawing/2014/main" id="{4F78873A-B37E-745E-5C08-A979FA8EFC8D}"/>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368" name="Text Box 1040" hidden="1">
          <a:extLst>
            <a:ext uri="{FF2B5EF4-FFF2-40B4-BE49-F238E27FC236}">
              <a16:creationId xmlns:a16="http://schemas.microsoft.com/office/drawing/2014/main" id="{4F364BD8-61CB-C059-7E3A-8675D29548AF}"/>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0367" name="Text Box 1039" hidden="1">
          <a:extLst>
            <a:ext uri="{FF2B5EF4-FFF2-40B4-BE49-F238E27FC236}">
              <a16:creationId xmlns:a16="http://schemas.microsoft.com/office/drawing/2014/main" id="{5C306972-9060-CE3A-6D5C-697C210F0A39}"/>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366" name="Text Box 1038" hidden="1">
          <a:extLst>
            <a:ext uri="{FF2B5EF4-FFF2-40B4-BE49-F238E27FC236}">
              <a16:creationId xmlns:a16="http://schemas.microsoft.com/office/drawing/2014/main" id="{26C45EB1-C128-A259-A944-223C5826C751}"/>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365" name="Text Box 1037" hidden="1">
          <a:extLst>
            <a:ext uri="{FF2B5EF4-FFF2-40B4-BE49-F238E27FC236}">
              <a16:creationId xmlns:a16="http://schemas.microsoft.com/office/drawing/2014/main" id="{E1ABD24D-B02C-33DF-5F0F-8FB16F6B19C8}"/>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364" name="Text Box 1036" hidden="1">
          <a:extLst>
            <a:ext uri="{FF2B5EF4-FFF2-40B4-BE49-F238E27FC236}">
              <a16:creationId xmlns:a16="http://schemas.microsoft.com/office/drawing/2014/main" id="{400F803D-CEC1-5F53-0A02-3D882D8F8C61}"/>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363" name="Text Box 1035" hidden="1">
          <a:extLst>
            <a:ext uri="{FF2B5EF4-FFF2-40B4-BE49-F238E27FC236}">
              <a16:creationId xmlns:a16="http://schemas.microsoft.com/office/drawing/2014/main" id="{FB084162-74AE-2DED-8F78-7455A33686EC}"/>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0362" name="Text Box 1034" hidden="1">
          <a:extLst>
            <a:ext uri="{FF2B5EF4-FFF2-40B4-BE49-F238E27FC236}">
              <a16:creationId xmlns:a16="http://schemas.microsoft.com/office/drawing/2014/main" id="{7A218D8B-3BA9-30F6-C7B3-AC7B891E1061}"/>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361" name="Text Box 1033" hidden="1">
          <a:extLst>
            <a:ext uri="{FF2B5EF4-FFF2-40B4-BE49-F238E27FC236}">
              <a16:creationId xmlns:a16="http://schemas.microsoft.com/office/drawing/2014/main" id="{DD293DA1-1D34-BB15-D278-80E03C224779}"/>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360" name="Text Box 1032" hidden="1">
          <a:extLst>
            <a:ext uri="{FF2B5EF4-FFF2-40B4-BE49-F238E27FC236}">
              <a16:creationId xmlns:a16="http://schemas.microsoft.com/office/drawing/2014/main" id="{E080D4AA-019C-019B-7613-2F75D21D4190}"/>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359" name="Text Box 1031" hidden="1">
          <a:extLst>
            <a:ext uri="{FF2B5EF4-FFF2-40B4-BE49-F238E27FC236}">
              <a16:creationId xmlns:a16="http://schemas.microsoft.com/office/drawing/2014/main" id="{A5C5910F-16F0-CDBD-24C4-4C6630131D38}"/>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358" name="Text Box 1030" hidden="1">
          <a:extLst>
            <a:ext uri="{FF2B5EF4-FFF2-40B4-BE49-F238E27FC236}">
              <a16:creationId xmlns:a16="http://schemas.microsoft.com/office/drawing/2014/main" id="{5C0ED471-5952-4175-AA36-0571B92BD076}"/>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0357" name="Text Box 1029" hidden="1">
          <a:extLst>
            <a:ext uri="{FF2B5EF4-FFF2-40B4-BE49-F238E27FC236}">
              <a16:creationId xmlns:a16="http://schemas.microsoft.com/office/drawing/2014/main" id="{92A8CA2A-2B9B-3F0E-17B8-310FFB0803E2}"/>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356" name="Text Box 1028" hidden="1">
          <a:extLst>
            <a:ext uri="{FF2B5EF4-FFF2-40B4-BE49-F238E27FC236}">
              <a16:creationId xmlns:a16="http://schemas.microsoft.com/office/drawing/2014/main" id="{74EDEA8A-8A34-DBAF-E948-C64A98E4EC27}"/>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355" name="Text Box 1027" hidden="1">
          <a:extLst>
            <a:ext uri="{FF2B5EF4-FFF2-40B4-BE49-F238E27FC236}">
              <a16:creationId xmlns:a16="http://schemas.microsoft.com/office/drawing/2014/main" id="{F675C875-40EF-DD98-FE4F-7AD7EACFC2F9}"/>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354" name="Text Box 1026" hidden="1">
          <a:extLst>
            <a:ext uri="{FF2B5EF4-FFF2-40B4-BE49-F238E27FC236}">
              <a16:creationId xmlns:a16="http://schemas.microsoft.com/office/drawing/2014/main" id="{8E592309-2146-5C28-E37D-B7E643FCB795}"/>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353" name="Text Box 1025" hidden="1">
          <a:extLst>
            <a:ext uri="{FF2B5EF4-FFF2-40B4-BE49-F238E27FC236}">
              <a16:creationId xmlns:a16="http://schemas.microsoft.com/office/drawing/2014/main" id="{6D7E7AAE-D3B4-782F-C2DF-5E8158F30CC2}"/>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54282" name="Text Box 10" hidden="1">
          <a:extLst>
            <a:ext uri="{FF2B5EF4-FFF2-40B4-BE49-F238E27FC236}">
              <a16:creationId xmlns:a16="http://schemas.microsoft.com/office/drawing/2014/main" id="{1282A5DB-DBBA-07D7-6202-ED8CB24560D7}"/>
            </a:ext>
          </a:extLst>
        </xdr:cNvPr>
        <xdr:cNvSpPr txBox="1">
          <a:spLocks noChangeArrowheads="1"/>
        </xdr:cNvSpPr>
      </xdr:nvSpPr>
      <xdr:spPr bwMode="auto">
        <a:xfrm>
          <a:off x="6810375" y="206311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54283" name="Text Box 11" hidden="1">
          <a:extLst>
            <a:ext uri="{FF2B5EF4-FFF2-40B4-BE49-F238E27FC236}">
              <a16:creationId xmlns:a16="http://schemas.microsoft.com/office/drawing/2014/main" id="{AB281629-950D-630D-1E2A-6360FBF7CB31}"/>
            </a:ext>
          </a:extLst>
        </xdr:cNvPr>
        <xdr:cNvSpPr txBox="1">
          <a:spLocks noChangeArrowheads="1"/>
        </xdr:cNvSpPr>
      </xdr:nvSpPr>
      <xdr:spPr bwMode="auto">
        <a:xfrm>
          <a:off x="6810375" y="21126450"/>
          <a:ext cx="1362075" cy="7239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54284" name="Text Box 12" hidden="1">
          <a:extLst>
            <a:ext uri="{FF2B5EF4-FFF2-40B4-BE49-F238E27FC236}">
              <a16:creationId xmlns:a16="http://schemas.microsoft.com/office/drawing/2014/main" id="{E50FCFE1-1AEA-D4D9-8369-E5320CAAB0F5}"/>
            </a:ext>
          </a:extLst>
        </xdr:cNvPr>
        <xdr:cNvSpPr txBox="1">
          <a:spLocks noChangeArrowheads="1"/>
        </xdr:cNvSpPr>
      </xdr:nvSpPr>
      <xdr:spPr bwMode="auto">
        <a:xfrm>
          <a:off x="6810375" y="212788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54288" name="Text Box 16" hidden="1">
          <a:extLst>
            <a:ext uri="{FF2B5EF4-FFF2-40B4-BE49-F238E27FC236}">
              <a16:creationId xmlns:a16="http://schemas.microsoft.com/office/drawing/2014/main" id="{6753DF5C-1D28-497A-998F-4B140233D7FF}"/>
            </a:ext>
          </a:extLst>
        </xdr:cNvPr>
        <xdr:cNvSpPr txBox="1">
          <a:spLocks noChangeArrowheads="1"/>
        </xdr:cNvSpPr>
      </xdr:nvSpPr>
      <xdr:spPr bwMode="auto">
        <a:xfrm>
          <a:off x="5010150" y="2800350"/>
          <a:ext cx="1638300" cy="6381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54289" name="Text Box 17" hidden="1">
          <a:extLst>
            <a:ext uri="{FF2B5EF4-FFF2-40B4-BE49-F238E27FC236}">
              <a16:creationId xmlns:a16="http://schemas.microsoft.com/office/drawing/2014/main" id="{C0EB8310-AF8E-5B52-0115-5805DA232E3C}"/>
            </a:ext>
          </a:extLst>
        </xdr:cNvPr>
        <xdr:cNvSpPr txBox="1">
          <a:spLocks noChangeArrowheads="1"/>
        </xdr:cNvSpPr>
      </xdr:nvSpPr>
      <xdr:spPr bwMode="auto">
        <a:xfrm>
          <a:off x="5010150" y="32089725"/>
          <a:ext cx="2181225" cy="21907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0467" name="Text Box 115" hidden="1">
          <a:extLst>
            <a:ext uri="{FF2B5EF4-FFF2-40B4-BE49-F238E27FC236}">
              <a16:creationId xmlns:a16="http://schemas.microsoft.com/office/drawing/2014/main" id="{6A2A59FA-7F71-9478-0DA8-3075A84AC927}"/>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466" name="Text Box 114" hidden="1">
          <a:extLst>
            <a:ext uri="{FF2B5EF4-FFF2-40B4-BE49-F238E27FC236}">
              <a16:creationId xmlns:a16="http://schemas.microsoft.com/office/drawing/2014/main" id="{6E386255-9EE4-DCFD-3C3E-E4F053B41CDA}"/>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465" name="Text Box 113" hidden="1">
          <a:extLst>
            <a:ext uri="{FF2B5EF4-FFF2-40B4-BE49-F238E27FC236}">
              <a16:creationId xmlns:a16="http://schemas.microsoft.com/office/drawing/2014/main" id="{E153E9AC-C3A2-110A-39E6-B4830369D273}"/>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464" name="Text Box 112" hidden="1">
          <a:extLst>
            <a:ext uri="{FF2B5EF4-FFF2-40B4-BE49-F238E27FC236}">
              <a16:creationId xmlns:a16="http://schemas.microsoft.com/office/drawing/2014/main" id="{4F42447B-730A-12D9-96A4-0CE8CE95BAC0}"/>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463" name="Text Box 111" hidden="1">
          <a:extLst>
            <a:ext uri="{FF2B5EF4-FFF2-40B4-BE49-F238E27FC236}">
              <a16:creationId xmlns:a16="http://schemas.microsoft.com/office/drawing/2014/main" id="{DB529A51-B6F8-947B-D18A-34578664C219}"/>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0462" name="Text Box 110" hidden="1">
          <a:extLst>
            <a:ext uri="{FF2B5EF4-FFF2-40B4-BE49-F238E27FC236}">
              <a16:creationId xmlns:a16="http://schemas.microsoft.com/office/drawing/2014/main" id="{915A81BF-1DEF-310D-133C-3014CB020CFC}"/>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461" name="Text Box 109" hidden="1">
          <a:extLst>
            <a:ext uri="{FF2B5EF4-FFF2-40B4-BE49-F238E27FC236}">
              <a16:creationId xmlns:a16="http://schemas.microsoft.com/office/drawing/2014/main" id="{44100679-6471-8B71-277E-C90B263E75DC}"/>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460" name="Text Box 108" hidden="1">
          <a:extLst>
            <a:ext uri="{FF2B5EF4-FFF2-40B4-BE49-F238E27FC236}">
              <a16:creationId xmlns:a16="http://schemas.microsoft.com/office/drawing/2014/main" id="{0A0393C5-E458-EAD9-2B3A-17801DC43976}"/>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459" name="Text Box 107" hidden="1">
          <a:extLst>
            <a:ext uri="{FF2B5EF4-FFF2-40B4-BE49-F238E27FC236}">
              <a16:creationId xmlns:a16="http://schemas.microsoft.com/office/drawing/2014/main" id="{93C22BD4-FB5D-15E8-9C64-C7E6BCA4C3BD}"/>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458" name="Text Box 106" hidden="1">
          <a:extLst>
            <a:ext uri="{FF2B5EF4-FFF2-40B4-BE49-F238E27FC236}">
              <a16:creationId xmlns:a16="http://schemas.microsoft.com/office/drawing/2014/main" id="{14B412CD-4039-1665-1DF4-AAA362CA86E7}"/>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0457" name="Text Box 105" hidden="1">
          <a:extLst>
            <a:ext uri="{FF2B5EF4-FFF2-40B4-BE49-F238E27FC236}">
              <a16:creationId xmlns:a16="http://schemas.microsoft.com/office/drawing/2014/main" id="{6F5204FB-ECBD-73FF-E20C-2BD4839B256F}"/>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456" name="Text Box 104" hidden="1">
          <a:extLst>
            <a:ext uri="{FF2B5EF4-FFF2-40B4-BE49-F238E27FC236}">
              <a16:creationId xmlns:a16="http://schemas.microsoft.com/office/drawing/2014/main" id="{3DF70882-1154-5AB3-534E-F14FCAFA50DF}"/>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455" name="Text Box 103" hidden="1">
          <a:extLst>
            <a:ext uri="{FF2B5EF4-FFF2-40B4-BE49-F238E27FC236}">
              <a16:creationId xmlns:a16="http://schemas.microsoft.com/office/drawing/2014/main" id="{C9D674C3-D0EA-0CC9-6460-9E9368AE64C4}"/>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454" name="Text Box 102" hidden="1">
          <a:extLst>
            <a:ext uri="{FF2B5EF4-FFF2-40B4-BE49-F238E27FC236}">
              <a16:creationId xmlns:a16="http://schemas.microsoft.com/office/drawing/2014/main" id="{30C4B267-1B6A-0168-ED99-C27F4493AA63}"/>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453" name="Text Box 101" hidden="1">
          <a:extLst>
            <a:ext uri="{FF2B5EF4-FFF2-40B4-BE49-F238E27FC236}">
              <a16:creationId xmlns:a16="http://schemas.microsoft.com/office/drawing/2014/main" id="{21311565-1CA8-1D4C-4953-B190867C235B}"/>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0452" name="Text Box 100" hidden="1">
          <a:extLst>
            <a:ext uri="{FF2B5EF4-FFF2-40B4-BE49-F238E27FC236}">
              <a16:creationId xmlns:a16="http://schemas.microsoft.com/office/drawing/2014/main" id="{5339F8FA-2595-3DCF-BFB2-133261DAD857}"/>
            </a:ext>
          </a:extLst>
        </xdr:cNvPr>
        <xdr:cNvSpPr txBox="1">
          <a:spLocks noChangeArrowheads="1"/>
        </xdr:cNvSpPr>
      </xdr:nvSpPr>
      <xdr:spPr bwMode="auto">
        <a:xfrm>
          <a:off x="6810375" y="206311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0451" name="Text Box 99" hidden="1">
          <a:extLst>
            <a:ext uri="{FF2B5EF4-FFF2-40B4-BE49-F238E27FC236}">
              <a16:creationId xmlns:a16="http://schemas.microsoft.com/office/drawing/2014/main" id="{F72C39A3-3A0B-C296-5735-C0567D7EA006}"/>
            </a:ext>
          </a:extLst>
        </xdr:cNvPr>
        <xdr:cNvSpPr txBox="1">
          <a:spLocks noChangeArrowheads="1"/>
        </xdr:cNvSpPr>
      </xdr:nvSpPr>
      <xdr:spPr bwMode="auto">
        <a:xfrm>
          <a:off x="6810375" y="21126450"/>
          <a:ext cx="1362075" cy="7239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0450" name="Text Box 98" hidden="1">
          <a:extLst>
            <a:ext uri="{FF2B5EF4-FFF2-40B4-BE49-F238E27FC236}">
              <a16:creationId xmlns:a16="http://schemas.microsoft.com/office/drawing/2014/main" id="{2F9E22A7-2A2A-4A7B-91CC-D9EE44174B9A}"/>
            </a:ext>
          </a:extLst>
        </xdr:cNvPr>
        <xdr:cNvSpPr txBox="1">
          <a:spLocks noChangeArrowheads="1"/>
        </xdr:cNvSpPr>
      </xdr:nvSpPr>
      <xdr:spPr bwMode="auto">
        <a:xfrm>
          <a:off x="6810375" y="212788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0449" name="Text Box 97" hidden="1">
          <a:extLst>
            <a:ext uri="{FF2B5EF4-FFF2-40B4-BE49-F238E27FC236}">
              <a16:creationId xmlns:a16="http://schemas.microsoft.com/office/drawing/2014/main" id="{ED9DAB38-4993-AC58-181D-D83B6F92C3AC}"/>
            </a:ext>
          </a:extLst>
        </xdr:cNvPr>
        <xdr:cNvSpPr txBox="1">
          <a:spLocks noChangeArrowheads="1"/>
        </xdr:cNvSpPr>
      </xdr:nvSpPr>
      <xdr:spPr bwMode="auto">
        <a:xfrm>
          <a:off x="5010150" y="2800350"/>
          <a:ext cx="1638300" cy="6381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0448" name="Text Box 96" hidden="1">
          <a:extLst>
            <a:ext uri="{FF2B5EF4-FFF2-40B4-BE49-F238E27FC236}">
              <a16:creationId xmlns:a16="http://schemas.microsoft.com/office/drawing/2014/main" id="{940DE176-4BC9-0301-B9FE-E78E14F8A1F9}"/>
            </a:ext>
          </a:extLst>
        </xdr:cNvPr>
        <xdr:cNvSpPr txBox="1">
          <a:spLocks noChangeArrowheads="1"/>
        </xdr:cNvSpPr>
      </xdr:nvSpPr>
      <xdr:spPr bwMode="auto">
        <a:xfrm>
          <a:off x="5010150" y="32089725"/>
          <a:ext cx="2181225" cy="21907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3</xdr:col>
      <xdr:colOff>114300</xdr:colOff>
      <xdr:row>156</xdr:row>
      <xdr:rowOff>152400</xdr:rowOff>
    </xdr:from>
    <xdr:to>
      <xdr:col>4</xdr:col>
      <xdr:colOff>304800</xdr:colOff>
      <xdr:row>161</xdr:row>
      <xdr:rowOff>38100</xdr:rowOff>
    </xdr:to>
    <xdr:sp macro="" textlink="">
      <xdr:nvSpPr>
        <xdr:cNvPr id="101471" name="Text Box 1119" hidden="1">
          <a:extLst>
            <a:ext uri="{FF2B5EF4-FFF2-40B4-BE49-F238E27FC236}">
              <a16:creationId xmlns:a16="http://schemas.microsoft.com/office/drawing/2014/main" id="{9DC6B5C6-244F-06CA-320A-247EF4141741}"/>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470" name="Text Box 1118" hidden="1">
          <a:extLst>
            <a:ext uri="{FF2B5EF4-FFF2-40B4-BE49-F238E27FC236}">
              <a16:creationId xmlns:a16="http://schemas.microsoft.com/office/drawing/2014/main" id="{BE6E3D4F-7DC0-A5BF-0776-78B6931C6F79}"/>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469" name="Text Box 1117" hidden="1">
          <a:extLst>
            <a:ext uri="{FF2B5EF4-FFF2-40B4-BE49-F238E27FC236}">
              <a16:creationId xmlns:a16="http://schemas.microsoft.com/office/drawing/2014/main" id="{964E02BF-0563-8083-1C8D-8044BC85E85D}"/>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468" name="Text Box 1116" hidden="1">
          <a:extLst>
            <a:ext uri="{FF2B5EF4-FFF2-40B4-BE49-F238E27FC236}">
              <a16:creationId xmlns:a16="http://schemas.microsoft.com/office/drawing/2014/main" id="{315E6032-B627-23C0-D1F6-E83E513D3460}"/>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467" name="Text Box 1115" hidden="1">
          <a:extLst>
            <a:ext uri="{FF2B5EF4-FFF2-40B4-BE49-F238E27FC236}">
              <a16:creationId xmlns:a16="http://schemas.microsoft.com/office/drawing/2014/main" id="{62D6AD3C-19CB-57FB-6409-5E69D41858A8}"/>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1466" name="Text Box 1114" hidden="1">
          <a:extLst>
            <a:ext uri="{FF2B5EF4-FFF2-40B4-BE49-F238E27FC236}">
              <a16:creationId xmlns:a16="http://schemas.microsoft.com/office/drawing/2014/main" id="{34D42BAF-29F3-B008-2E33-8BEE846D2AC6}"/>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465" name="Text Box 1113" hidden="1">
          <a:extLst>
            <a:ext uri="{FF2B5EF4-FFF2-40B4-BE49-F238E27FC236}">
              <a16:creationId xmlns:a16="http://schemas.microsoft.com/office/drawing/2014/main" id="{2B6DCC72-7BE6-A14C-137F-846370AD408B}"/>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464" name="Text Box 1112" hidden="1">
          <a:extLst>
            <a:ext uri="{FF2B5EF4-FFF2-40B4-BE49-F238E27FC236}">
              <a16:creationId xmlns:a16="http://schemas.microsoft.com/office/drawing/2014/main" id="{49A675E2-3007-F697-6C2C-34F65672390A}"/>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463" name="Text Box 1111" hidden="1">
          <a:extLst>
            <a:ext uri="{FF2B5EF4-FFF2-40B4-BE49-F238E27FC236}">
              <a16:creationId xmlns:a16="http://schemas.microsoft.com/office/drawing/2014/main" id="{150EA067-869F-7951-E2D2-FEECD48680CF}"/>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462" name="Text Box 1110" hidden="1">
          <a:extLst>
            <a:ext uri="{FF2B5EF4-FFF2-40B4-BE49-F238E27FC236}">
              <a16:creationId xmlns:a16="http://schemas.microsoft.com/office/drawing/2014/main" id="{3DCEC8E3-ACF0-F8BE-E2CA-EFF50FA220A8}"/>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1461" name="Text Box 1109" hidden="1">
          <a:extLst>
            <a:ext uri="{FF2B5EF4-FFF2-40B4-BE49-F238E27FC236}">
              <a16:creationId xmlns:a16="http://schemas.microsoft.com/office/drawing/2014/main" id="{F4361514-4F6A-4185-6E75-17EB2BAB9629}"/>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460" name="Text Box 1108" hidden="1">
          <a:extLst>
            <a:ext uri="{FF2B5EF4-FFF2-40B4-BE49-F238E27FC236}">
              <a16:creationId xmlns:a16="http://schemas.microsoft.com/office/drawing/2014/main" id="{92A1B13C-2721-E0ED-0B14-2B592AC9060D}"/>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459" name="Text Box 1107" hidden="1">
          <a:extLst>
            <a:ext uri="{FF2B5EF4-FFF2-40B4-BE49-F238E27FC236}">
              <a16:creationId xmlns:a16="http://schemas.microsoft.com/office/drawing/2014/main" id="{53B43F49-8A23-152F-C718-1D733A138F70}"/>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458" name="Text Box 1106" hidden="1">
          <a:extLst>
            <a:ext uri="{FF2B5EF4-FFF2-40B4-BE49-F238E27FC236}">
              <a16:creationId xmlns:a16="http://schemas.microsoft.com/office/drawing/2014/main" id="{F2EE8748-5686-1C8A-7FAA-481452B568B3}"/>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457" name="Text Box 1105" hidden="1">
          <a:extLst>
            <a:ext uri="{FF2B5EF4-FFF2-40B4-BE49-F238E27FC236}">
              <a16:creationId xmlns:a16="http://schemas.microsoft.com/office/drawing/2014/main" id="{2105DA90-38B3-3ED4-9E94-11C749E0C58B}"/>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1456" name="Text Box 1104" hidden="1">
          <a:extLst>
            <a:ext uri="{FF2B5EF4-FFF2-40B4-BE49-F238E27FC236}">
              <a16:creationId xmlns:a16="http://schemas.microsoft.com/office/drawing/2014/main" id="{18237CBD-41CC-9A20-DA0B-B8646D4B5CCD}"/>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455" name="Text Box 1103" hidden="1">
          <a:extLst>
            <a:ext uri="{FF2B5EF4-FFF2-40B4-BE49-F238E27FC236}">
              <a16:creationId xmlns:a16="http://schemas.microsoft.com/office/drawing/2014/main" id="{AA13016C-AE76-7B55-C2B0-154A47C692F9}"/>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454" name="Text Box 1102" hidden="1">
          <a:extLst>
            <a:ext uri="{FF2B5EF4-FFF2-40B4-BE49-F238E27FC236}">
              <a16:creationId xmlns:a16="http://schemas.microsoft.com/office/drawing/2014/main" id="{21E04BE3-C535-4110-9363-09CCDCD67450}"/>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453" name="Text Box 1101" hidden="1">
          <a:extLst>
            <a:ext uri="{FF2B5EF4-FFF2-40B4-BE49-F238E27FC236}">
              <a16:creationId xmlns:a16="http://schemas.microsoft.com/office/drawing/2014/main" id="{A0B75C2E-9B30-B2D3-4F6B-A8BFE50358F4}"/>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452" name="Text Box 1100" hidden="1">
          <a:extLst>
            <a:ext uri="{FF2B5EF4-FFF2-40B4-BE49-F238E27FC236}">
              <a16:creationId xmlns:a16="http://schemas.microsoft.com/office/drawing/2014/main" id="{3B0B923C-024A-25D0-875D-F982071ACD93}"/>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1451" name="Text Box 1099" hidden="1">
          <a:extLst>
            <a:ext uri="{FF2B5EF4-FFF2-40B4-BE49-F238E27FC236}">
              <a16:creationId xmlns:a16="http://schemas.microsoft.com/office/drawing/2014/main" id="{FDE49502-2890-D5C4-C7E3-73913A9C9C59}"/>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450" name="Text Box 1098" hidden="1">
          <a:extLst>
            <a:ext uri="{FF2B5EF4-FFF2-40B4-BE49-F238E27FC236}">
              <a16:creationId xmlns:a16="http://schemas.microsoft.com/office/drawing/2014/main" id="{765ABF1E-552E-9F35-F152-9605157537E8}"/>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449" name="Text Box 1097" hidden="1">
          <a:extLst>
            <a:ext uri="{FF2B5EF4-FFF2-40B4-BE49-F238E27FC236}">
              <a16:creationId xmlns:a16="http://schemas.microsoft.com/office/drawing/2014/main" id="{46DEC3E1-805B-A55F-A6E6-5C7AEED371A0}"/>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448" name="Text Box 1096" hidden="1">
          <a:extLst>
            <a:ext uri="{FF2B5EF4-FFF2-40B4-BE49-F238E27FC236}">
              <a16:creationId xmlns:a16="http://schemas.microsoft.com/office/drawing/2014/main" id="{C7AC418B-F190-7216-C525-CCA786D09C16}"/>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447" name="Text Box 1095" hidden="1">
          <a:extLst>
            <a:ext uri="{FF2B5EF4-FFF2-40B4-BE49-F238E27FC236}">
              <a16:creationId xmlns:a16="http://schemas.microsoft.com/office/drawing/2014/main" id="{60D2B358-7ED2-2D78-AAE1-99EAEAA23E3A}"/>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1446" name="Text Box 1094" hidden="1">
          <a:extLst>
            <a:ext uri="{FF2B5EF4-FFF2-40B4-BE49-F238E27FC236}">
              <a16:creationId xmlns:a16="http://schemas.microsoft.com/office/drawing/2014/main" id="{A8FF1B1E-687B-DD20-B938-D9C3B9597AF7}"/>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445" name="Text Box 1093" hidden="1">
          <a:extLst>
            <a:ext uri="{FF2B5EF4-FFF2-40B4-BE49-F238E27FC236}">
              <a16:creationId xmlns:a16="http://schemas.microsoft.com/office/drawing/2014/main" id="{18DACFCF-354E-BFD2-4D43-40784E4344D7}"/>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444" name="Text Box 1092" hidden="1">
          <a:extLst>
            <a:ext uri="{FF2B5EF4-FFF2-40B4-BE49-F238E27FC236}">
              <a16:creationId xmlns:a16="http://schemas.microsoft.com/office/drawing/2014/main" id="{9CFCFF95-7B38-DEAD-B046-BBCC66E4F5D7}"/>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443" name="Text Box 1091" hidden="1">
          <a:extLst>
            <a:ext uri="{FF2B5EF4-FFF2-40B4-BE49-F238E27FC236}">
              <a16:creationId xmlns:a16="http://schemas.microsoft.com/office/drawing/2014/main" id="{899C229B-C08A-32BD-2143-15BE86B44361}"/>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442" name="Text Box 1090" hidden="1">
          <a:extLst>
            <a:ext uri="{FF2B5EF4-FFF2-40B4-BE49-F238E27FC236}">
              <a16:creationId xmlns:a16="http://schemas.microsoft.com/office/drawing/2014/main" id="{3D6B48EB-D58D-C6A7-4D41-B191B59E945C}"/>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1441" name="Text Box 1089" hidden="1">
          <a:extLst>
            <a:ext uri="{FF2B5EF4-FFF2-40B4-BE49-F238E27FC236}">
              <a16:creationId xmlns:a16="http://schemas.microsoft.com/office/drawing/2014/main" id="{074A4FF5-D34E-F6D2-8ABF-E1D003544915}"/>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440" name="Text Box 1088" hidden="1">
          <a:extLst>
            <a:ext uri="{FF2B5EF4-FFF2-40B4-BE49-F238E27FC236}">
              <a16:creationId xmlns:a16="http://schemas.microsoft.com/office/drawing/2014/main" id="{3AF8C6F6-8B52-C992-4653-BFB9D5BAC07C}"/>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439" name="Text Box 1087" hidden="1">
          <a:extLst>
            <a:ext uri="{FF2B5EF4-FFF2-40B4-BE49-F238E27FC236}">
              <a16:creationId xmlns:a16="http://schemas.microsoft.com/office/drawing/2014/main" id="{2F59C565-FC7F-6A69-49D6-83AD9278EBDB}"/>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438" name="Text Box 1086" hidden="1">
          <a:extLst>
            <a:ext uri="{FF2B5EF4-FFF2-40B4-BE49-F238E27FC236}">
              <a16:creationId xmlns:a16="http://schemas.microsoft.com/office/drawing/2014/main" id="{AE6D5438-4A08-FDEC-6636-3CD85DE9957A}"/>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437" name="Text Box 1085" hidden="1">
          <a:extLst>
            <a:ext uri="{FF2B5EF4-FFF2-40B4-BE49-F238E27FC236}">
              <a16:creationId xmlns:a16="http://schemas.microsoft.com/office/drawing/2014/main" id="{D9D75BD0-4DE9-196F-A9DA-9F5FF32A8FAB}"/>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1436" name="Text Box 1084" hidden="1">
          <a:extLst>
            <a:ext uri="{FF2B5EF4-FFF2-40B4-BE49-F238E27FC236}">
              <a16:creationId xmlns:a16="http://schemas.microsoft.com/office/drawing/2014/main" id="{D19F1EAA-E183-DCED-CB9B-299F880393F5}"/>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435" name="Text Box 1083" hidden="1">
          <a:extLst>
            <a:ext uri="{FF2B5EF4-FFF2-40B4-BE49-F238E27FC236}">
              <a16:creationId xmlns:a16="http://schemas.microsoft.com/office/drawing/2014/main" id="{7BADB072-E83A-B1A9-A445-4FF36F583617}"/>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434" name="Text Box 1082" hidden="1">
          <a:extLst>
            <a:ext uri="{FF2B5EF4-FFF2-40B4-BE49-F238E27FC236}">
              <a16:creationId xmlns:a16="http://schemas.microsoft.com/office/drawing/2014/main" id="{D003C3B4-E94A-F5D4-EDFD-AD91DAEEC7C4}"/>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433" name="Text Box 1081" hidden="1">
          <a:extLst>
            <a:ext uri="{FF2B5EF4-FFF2-40B4-BE49-F238E27FC236}">
              <a16:creationId xmlns:a16="http://schemas.microsoft.com/office/drawing/2014/main" id="{E191C221-3171-6227-233D-6F2CD3D9E985}"/>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432" name="Text Box 1080" hidden="1">
          <a:extLst>
            <a:ext uri="{FF2B5EF4-FFF2-40B4-BE49-F238E27FC236}">
              <a16:creationId xmlns:a16="http://schemas.microsoft.com/office/drawing/2014/main" id="{206EC5B1-0654-39DE-0278-49301863EB01}"/>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1431" name="Text Box 1079" hidden="1">
          <a:extLst>
            <a:ext uri="{FF2B5EF4-FFF2-40B4-BE49-F238E27FC236}">
              <a16:creationId xmlns:a16="http://schemas.microsoft.com/office/drawing/2014/main" id="{108DEB13-8EF5-F4EC-C1BC-8816C6B5A340}"/>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430" name="Text Box 1078" hidden="1">
          <a:extLst>
            <a:ext uri="{FF2B5EF4-FFF2-40B4-BE49-F238E27FC236}">
              <a16:creationId xmlns:a16="http://schemas.microsoft.com/office/drawing/2014/main" id="{8E791632-D5C5-4BE5-8ED4-415CB1D384DC}"/>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429" name="Text Box 1077" hidden="1">
          <a:extLst>
            <a:ext uri="{FF2B5EF4-FFF2-40B4-BE49-F238E27FC236}">
              <a16:creationId xmlns:a16="http://schemas.microsoft.com/office/drawing/2014/main" id="{0C25D537-1612-3A5E-E1D5-2504FE697F6B}"/>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428" name="Text Box 1076" hidden="1">
          <a:extLst>
            <a:ext uri="{FF2B5EF4-FFF2-40B4-BE49-F238E27FC236}">
              <a16:creationId xmlns:a16="http://schemas.microsoft.com/office/drawing/2014/main" id="{4A10310D-A955-81DE-BABB-7F0574A51A76}"/>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427" name="Text Box 1075" hidden="1">
          <a:extLst>
            <a:ext uri="{FF2B5EF4-FFF2-40B4-BE49-F238E27FC236}">
              <a16:creationId xmlns:a16="http://schemas.microsoft.com/office/drawing/2014/main" id="{EBB9A16C-3C21-4A50-7CA2-5FE546D113E8}"/>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1426" name="Text Box 1074" hidden="1">
          <a:extLst>
            <a:ext uri="{FF2B5EF4-FFF2-40B4-BE49-F238E27FC236}">
              <a16:creationId xmlns:a16="http://schemas.microsoft.com/office/drawing/2014/main" id="{585DCEDB-352A-F8E2-48EA-7FC0DC36F804}"/>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425" name="Text Box 1073" hidden="1">
          <a:extLst>
            <a:ext uri="{FF2B5EF4-FFF2-40B4-BE49-F238E27FC236}">
              <a16:creationId xmlns:a16="http://schemas.microsoft.com/office/drawing/2014/main" id="{FB24DB91-B29F-4C3A-1A39-5BD35612F324}"/>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424" name="Text Box 1072" hidden="1">
          <a:extLst>
            <a:ext uri="{FF2B5EF4-FFF2-40B4-BE49-F238E27FC236}">
              <a16:creationId xmlns:a16="http://schemas.microsoft.com/office/drawing/2014/main" id="{84CC412A-00BE-3BFF-C5CA-F3E365562A65}"/>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423" name="Text Box 1071" hidden="1">
          <a:extLst>
            <a:ext uri="{FF2B5EF4-FFF2-40B4-BE49-F238E27FC236}">
              <a16:creationId xmlns:a16="http://schemas.microsoft.com/office/drawing/2014/main" id="{F8197EE2-9ECA-94C7-F9E3-A9C0C5013AFE}"/>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422" name="Text Box 1070" hidden="1">
          <a:extLst>
            <a:ext uri="{FF2B5EF4-FFF2-40B4-BE49-F238E27FC236}">
              <a16:creationId xmlns:a16="http://schemas.microsoft.com/office/drawing/2014/main" id="{4C02F5B3-D9EA-D3CB-351E-2492117B62CD}"/>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1421" name="Text Box 1069" hidden="1">
          <a:extLst>
            <a:ext uri="{FF2B5EF4-FFF2-40B4-BE49-F238E27FC236}">
              <a16:creationId xmlns:a16="http://schemas.microsoft.com/office/drawing/2014/main" id="{831BEB79-85E7-8BA1-DD2E-73A89B104B27}"/>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420" name="Text Box 1068" hidden="1">
          <a:extLst>
            <a:ext uri="{FF2B5EF4-FFF2-40B4-BE49-F238E27FC236}">
              <a16:creationId xmlns:a16="http://schemas.microsoft.com/office/drawing/2014/main" id="{DE88BEA6-C607-01AD-6320-4C2F6FA2DDF3}"/>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419" name="Text Box 1067" hidden="1">
          <a:extLst>
            <a:ext uri="{FF2B5EF4-FFF2-40B4-BE49-F238E27FC236}">
              <a16:creationId xmlns:a16="http://schemas.microsoft.com/office/drawing/2014/main" id="{DF599615-844D-A96F-0751-23587C84918E}"/>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418" name="Text Box 1066" hidden="1">
          <a:extLst>
            <a:ext uri="{FF2B5EF4-FFF2-40B4-BE49-F238E27FC236}">
              <a16:creationId xmlns:a16="http://schemas.microsoft.com/office/drawing/2014/main" id="{B8362B42-661F-5C1E-BAFF-AC48C1BDD3FD}"/>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417" name="Text Box 1065" hidden="1">
          <a:extLst>
            <a:ext uri="{FF2B5EF4-FFF2-40B4-BE49-F238E27FC236}">
              <a16:creationId xmlns:a16="http://schemas.microsoft.com/office/drawing/2014/main" id="{B7F324AC-DF40-C8A4-68A8-088BC1DBFB04}"/>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1416" name="Text Box 1064" hidden="1">
          <a:extLst>
            <a:ext uri="{FF2B5EF4-FFF2-40B4-BE49-F238E27FC236}">
              <a16:creationId xmlns:a16="http://schemas.microsoft.com/office/drawing/2014/main" id="{07D3E8C2-28A6-0CD6-9801-68A391DD9745}"/>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415" name="Text Box 1063" hidden="1">
          <a:extLst>
            <a:ext uri="{FF2B5EF4-FFF2-40B4-BE49-F238E27FC236}">
              <a16:creationId xmlns:a16="http://schemas.microsoft.com/office/drawing/2014/main" id="{3DEDDB74-D5AC-F9F2-07FE-03A315E26112}"/>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414" name="Text Box 1062" hidden="1">
          <a:extLst>
            <a:ext uri="{FF2B5EF4-FFF2-40B4-BE49-F238E27FC236}">
              <a16:creationId xmlns:a16="http://schemas.microsoft.com/office/drawing/2014/main" id="{792B96B3-F300-7494-183D-C084A10FFE36}"/>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413" name="Text Box 1061" hidden="1">
          <a:extLst>
            <a:ext uri="{FF2B5EF4-FFF2-40B4-BE49-F238E27FC236}">
              <a16:creationId xmlns:a16="http://schemas.microsoft.com/office/drawing/2014/main" id="{CC362F96-6409-CF1B-9274-B9D29BA0B59E}"/>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412" name="Text Box 1060" hidden="1">
          <a:extLst>
            <a:ext uri="{FF2B5EF4-FFF2-40B4-BE49-F238E27FC236}">
              <a16:creationId xmlns:a16="http://schemas.microsoft.com/office/drawing/2014/main" id="{446C8582-C39D-3F2B-0713-653F00C61EB6}"/>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1411" name="Text Box 1059" hidden="1">
          <a:extLst>
            <a:ext uri="{FF2B5EF4-FFF2-40B4-BE49-F238E27FC236}">
              <a16:creationId xmlns:a16="http://schemas.microsoft.com/office/drawing/2014/main" id="{14781144-3EC2-4C78-59DF-DCFEBD781812}"/>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410" name="Text Box 1058" hidden="1">
          <a:extLst>
            <a:ext uri="{FF2B5EF4-FFF2-40B4-BE49-F238E27FC236}">
              <a16:creationId xmlns:a16="http://schemas.microsoft.com/office/drawing/2014/main" id="{49449ACB-7ED5-A6A2-A6CE-EE923080AD15}"/>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409" name="Text Box 1057" hidden="1">
          <a:extLst>
            <a:ext uri="{FF2B5EF4-FFF2-40B4-BE49-F238E27FC236}">
              <a16:creationId xmlns:a16="http://schemas.microsoft.com/office/drawing/2014/main" id="{9151E397-53E8-B77D-9A8D-C48B2B241E7B}"/>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408" name="Text Box 1056" hidden="1">
          <a:extLst>
            <a:ext uri="{FF2B5EF4-FFF2-40B4-BE49-F238E27FC236}">
              <a16:creationId xmlns:a16="http://schemas.microsoft.com/office/drawing/2014/main" id="{776F44DB-262D-6659-27CD-48AC977A4CDA}"/>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407" name="Text Box 1055" hidden="1">
          <a:extLst>
            <a:ext uri="{FF2B5EF4-FFF2-40B4-BE49-F238E27FC236}">
              <a16:creationId xmlns:a16="http://schemas.microsoft.com/office/drawing/2014/main" id="{69410CCD-9D0A-F376-10B3-57B03309C57B}"/>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1406" name="Text Box 1054" hidden="1">
          <a:extLst>
            <a:ext uri="{FF2B5EF4-FFF2-40B4-BE49-F238E27FC236}">
              <a16:creationId xmlns:a16="http://schemas.microsoft.com/office/drawing/2014/main" id="{B6DBD526-04EA-5071-F834-A1EF63ED3492}"/>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405" name="Text Box 1053" hidden="1">
          <a:extLst>
            <a:ext uri="{FF2B5EF4-FFF2-40B4-BE49-F238E27FC236}">
              <a16:creationId xmlns:a16="http://schemas.microsoft.com/office/drawing/2014/main" id="{1C68DF6D-8033-D307-B37F-986C17A0A073}"/>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404" name="Text Box 1052" hidden="1">
          <a:extLst>
            <a:ext uri="{FF2B5EF4-FFF2-40B4-BE49-F238E27FC236}">
              <a16:creationId xmlns:a16="http://schemas.microsoft.com/office/drawing/2014/main" id="{6AA0A8B2-7FA4-89E2-6991-9D5E3D688469}"/>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403" name="Text Box 1051" hidden="1">
          <a:extLst>
            <a:ext uri="{FF2B5EF4-FFF2-40B4-BE49-F238E27FC236}">
              <a16:creationId xmlns:a16="http://schemas.microsoft.com/office/drawing/2014/main" id="{F4BEAB9F-D451-D380-B6FF-8FB0FF7C1519}"/>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402" name="Text Box 1050" hidden="1">
          <a:extLst>
            <a:ext uri="{FF2B5EF4-FFF2-40B4-BE49-F238E27FC236}">
              <a16:creationId xmlns:a16="http://schemas.microsoft.com/office/drawing/2014/main" id="{CE5F3833-EDD2-A583-607B-F47F3A024ACF}"/>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1401" name="Text Box 1049" hidden="1">
          <a:extLst>
            <a:ext uri="{FF2B5EF4-FFF2-40B4-BE49-F238E27FC236}">
              <a16:creationId xmlns:a16="http://schemas.microsoft.com/office/drawing/2014/main" id="{03F213DE-4C68-A90A-A9FC-6FEC0036AD3B}"/>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400" name="Text Box 1048" hidden="1">
          <a:extLst>
            <a:ext uri="{FF2B5EF4-FFF2-40B4-BE49-F238E27FC236}">
              <a16:creationId xmlns:a16="http://schemas.microsoft.com/office/drawing/2014/main" id="{CE475EB3-8D26-3F04-745E-D7E4F685F5B6}"/>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399" name="Text Box 1047" hidden="1">
          <a:extLst>
            <a:ext uri="{FF2B5EF4-FFF2-40B4-BE49-F238E27FC236}">
              <a16:creationId xmlns:a16="http://schemas.microsoft.com/office/drawing/2014/main" id="{3707C428-4868-8CFE-EE3C-8EA29A396AB8}"/>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398" name="Text Box 1046" hidden="1">
          <a:extLst>
            <a:ext uri="{FF2B5EF4-FFF2-40B4-BE49-F238E27FC236}">
              <a16:creationId xmlns:a16="http://schemas.microsoft.com/office/drawing/2014/main" id="{4F52439E-FE5E-BD6C-14AB-6C2D35DE4406}"/>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397" name="Text Box 1045" hidden="1">
          <a:extLst>
            <a:ext uri="{FF2B5EF4-FFF2-40B4-BE49-F238E27FC236}">
              <a16:creationId xmlns:a16="http://schemas.microsoft.com/office/drawing/2014/main" id="{5BC78921-4D1D-1CD1-54AB-75096A63F9CE}"/>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1396" name="Text Box 1044" hidden="1">
          <a:extLst>
            <a:ext uri="{FF2B5EF4-FFF2-40B4-BE49-F238E27FC236}">
              <a16:creationId xmlns:a16="http://schemas.microsoft.com/office/drawing/2014/main" id="{8FFA6F96-2871-95F8-1EF3-788EDC306CE2}"/>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395" name="Text Box 1043" hidden="1">
          <a:extLst>
            <a:ext uri="{FF2B5EF4-FFF2-40B4-BE49-F238E27FC236}">
              <a16:creationId xmlns:a16="http://schemas.microsoft.com/office/drawing/2014/main" id="{06C6EC05-CA75-A74A-ABFA-033F85B41124}"/>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394" name="Text Box 1042" hidden="1">
          <a:extLst>
            <a:ext uri="{FF2B5EF4-FFF2-40B4-BE49-F238E27FC236}">
              <a16:creationId xmlns:a16="http://schemas.microsoft.com/office/drawing/2014/main" id="{9A18DF04-29B7-D197-AFA6-9FE827F9A10D}"/>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393" name="Text Box 1041" hidden="1">
          <a:extLst>
            <a:ext uri="{FF2B5EF4-FFF2-40B4-BE49-F238E27FC236}">
              <a16:creationId xmlns:a16="http://schemas.microsoft.com/office/drawing/2014/main" id="{5D119493-D912-EBB9-E6B5-C734531703AE}"/>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392" name="Text Box 1040" hidden="1">
          <a:extLst>
            <a:ext uri="{FF2B5EF4-FFF2-40B4-BE49-F238E27FC236}">
              <a16:creationId xmlns:a16="http://schemas.microsoft.com/office/drawing/2014/main" id="{A1EE4F62-787B-7ADE-A9DE-74EDACE2B06B}"/>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1391" name="Text Box 1039" hidden="1">
          <a:extLst>
            <a:ext uri="{FF2B5EF4-FFF2-40B4-BE49-F238E27FC236}">
              <a16:creationId xmlns:a16="http://schemas.microsoft.com/office/drawing/2014/main" id="{29BB51C7-1F05-2C74-2C84-C2D035091116}"/>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390" name="Text Box 1038" hidden="1">
          <a:extLst>
            <a:ext uri="{FF2B5EF4-FFF2-40B4-BE49-F238E27FC236}">
              <a16:creationId xmlns:a16="http://schemas.microsoft.com/office/drawing/2014/main" id="{2258B4F7-C95C-1C42-E17B-0490224F3FFA}"/>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389" name="Text Box 1037" hidden="1">
          <a:extLst>
            <a:ext uri="{FF2B5EF4-FFF2-40B4-BE49-F238E27FC236}">
              <a16:creationId xmlns:a16="http://schemas.microsoft.com/office/drawing/2014/main" id="{66CA3FB4-E628-3AFB-430C-FAE242645875}"/>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388" name="Text Box 1036" hidden="1">
          <a:extLst>
            <a:ext uri="{FF2B5EF4-FFF2-40B4-BE49-F238E27FC236}">
              <a16:creationId xmlns:a16="http://schemas.microsoft.com/office/drawing/2014/main" id="{42BDC678-FE54-D5ED-240F-257B3F28200A}"/>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387" name="Text Box 1035" hidden="1">
          <a:extLst>
            <a:ext uri="{FF2B5EF4-FFF2-40B4-BE49-F238E27FC236}">
              <a16:creationId xmlns:a16="http://schemas.microsoft.com/office/drawing/2014/main" id="{6073B0E9-94B6-E3AC-B282-400A7B23BF21}"/>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1386" name="Text Box 1034" hidden="1">
          <a:extLst>
            <a:ext uri="{FF2B5EF4-FFF2-40B4-BE49-F238E27FC236}">
              <a16:creationId xmlns:a16="http://schemas.microsoft.com/office/drawing/2014/main" id="{FE05B647-F09F-B9C4-1F16-F81E30297E81}"/>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385" name="Text Box 1033" hidden="1">
          <a:extLst>
            <a:ext uri="{FF2B5EF4-FFF2-40B4-BE49-F238E27FC236}">
              <a16:creationId xmlns:a16="http://schemas.microsoft.com/office/drawing/2014/main" id="{62AF46E8-6E34-DB41-84A0-ACE3DA1DA4E2}"/>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384" name="Text Box 1032" hidden="1">
          <a:extLst>
            <a:ext uri="{FF2B5EF4-FFF2-40B4-BE49-F238E27FC236}">
              <a16:creationId xmlns:a16="http://schemas.microsoft.com/office/drawing/2014/main" id="{1A9C0451-BB9C-AC62-3996-7E17BE67DF89}"/>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383" name="Text Box 1031" hidden="1">
          <a:extLst>
            <a:ext uri="{FF2B5EF4-FFF2-40B4-BE49-F238E27FC236}">
              <a16:creationId xmlns:a16="http://schemas.microsoft.com/office/drawing/2014/main" id="{83ED08BE-85CB-94E7-7722-3194DBA2C14C}"/>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382" name="Text Box 1030" hidden="1">
          <a:extLst>
            <a:ext uri="{FF2B5EF4-FFF2-40B4-BE49-F238E27FC236}">
              <a16:creationId xmlns:a16="http://schemas.microsoft.com/office/drawing/2014/main" id="{99F813F8-02D6-B209-1A33-E6D68B1F4723}"/>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1381" name="Text Box 1029" hidden="1">
          <a:extLst>
            <a:ext uri="{FF2B5EF4-FFF2-40B4-BE49-F238E27FC236}">
              <a16:creationId xmlns:a16="http://schemas.microsoft.com/office/drawing/2014/main" id="{35628EC7-B0B8-34C2-D949-D77AC6F27BB7}"/>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380" name="Text Box 1028" hidden="1">
          <a:extLst>
            <a:ext uri="{FF2B5EF4-FFF2-40B4-BE49-F238E27FC236}">
              <a16:creationId xmlns:a16="http://schemas.microsoft.com/office/drawing/2014/main" id="{5FBEA01E-FD5B-BED0-9F95-43F704BB0B45}"/>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379" name="Text Box 1027" hidden="1">
          <a:extLst>
            <a:ext uri="{FF2B5EF4-FFF2-40B4-BE49-F238E27FC236}">
              <a16:creationId xmlns:a16="http://schemas.microsoft.com/office/drawing/2014/main" id="{A938ECAD-680F-FA73-BED4-9E554C37DBB6}"/>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378" name="Text Box 1026" hidden="1">
          <a:extLst>
            <a:ext uri="{FF2B5EF4-FFF2-40B4-BE49-F238E27FC236}">
              <a16:creationId xmlns:a16="http://schemas.microsoft.com/office/drawing/2014/main" id="{D8CC4E03-7C1B-F8CA-DD1C-7C81A1EE556B}"/>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377" name="Text Box 1025" hidden="1">
          <a:extLst>
            <a:ext uri="{FF2B5EF4-FFF2-40B4-BE49-F238E27FC236}">
              <a16:creationId xmlns:a16="http://schemas.microsoft.com/office/drawing/2014/main" id="{40243095-9EAC-725A-E40B-97F87B257C86}"/>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55306" name="Text Box 10" hidden="1">
          <a:extLst>
            <a:ext uri="{FF2B5EF4-FFF2-40B4-BE49-F238E27FC236}">
              <a16:creationId xmlns:a16="http://schemas.microsoft.com/office/drawing/2014/main" id="{899F1A78-7385-7748-38FF-DEF292A3ED5B}"/>
            </a:ext>
          </a:extLst>
        </xdr:cNvPr>
        <xdr:cNvSpPr txBox="1">
          <a:spLocks noChangeArrowheads="1"/>
        </xdr:cNvSpPr>
      </xdr:nvSpPr>
      <xdr:spPr bwMode="auto">
        <a:xfrm>
          <a:off x="6810375" y="206311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55307" name="Text Box 11" hidden="1">
          <a:extLst>
            <a:ext uri="{FF2B5EF4-FFF2-40B4-BE49-F238E27FC236}">
              <a16:creationId xmlns:a16="http://schemas.microsoft.com/office/drawing/2014/main" id="{133025F5-814F-8CE6-83D9-381682844254}"/>
            </a:ext>
          </a:extLst>
        </xdr:cNvPr>
        <xdr:cNvSpPr txBox="1">
          <a:spLocks noChangeArrowheads="1"/>
        </xdr:cNvSpPr>
      </xdr:nvSpPr>
      <xdr:spPr bwMode="auto">
        <a:xfrm>
          <a:off x="6810375" y="21126450"/>
          <a:ext cx="1362075" cy="7239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55308" name="Text Box 12" hidden="1">
          <a:extLst>
            <a:ext uri="{FF2B5EF4-FFF2-40B4-BE49-F238E27FC236}">
              <a16:creationId xmlns:a16="http://schemas.microsoft.com/office/drawing/2014/main" id="{953540CC-C032-7412-F4A3-69217C438CF4}"/>
            </a:ext>
          </a:extLst>
        </xdr:cNvPr>
        <xdr:cNvSpPr txBox="1">
          <a:spLocks noChangeArrowheads="1"/>
        </xdr:cNvSpPr>
      </xdr:nvSpPr>
      <xdr:spPr bwMode="auto">
        <a:xfrm>
          <a:off x="6810375" y="212788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55312" name="Text Box 16" hidden="1">
          <a:extLst>
            <a:ext uri="{FF2B5EF4-FFF2-40B4-BE49-F238E27FC236}">
              <a16:creationId xmlns:a16="http://schemas.microsoft.com/office/drawing/2014/main" id="{CCED5887-5B4E-E3A1-1D28-E4977BEE69FB}"/>
            </a:ext>
          </a:extLst>
        </xdr:cNvPr>
        <xdr:cNvSpPr txBox="1">
          <a:spLocks noChangeArrowheads="1"/>
        </xdr:cNvSpPr>
      </xdr:nvSpPr>
      <xdr:spPr bwMode="auto">
        <a:xfrm>
          <a:off x="5010150" y="2800350"/>
          <a:ext cx="1638300" cy="6381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55313" name="Text Box 17" hidden="1">
          <a:extLst>
            <a:ext uri="{FF2B5EF4-FFF2-40B4-BE49-F238E27FC236}">
              <a16:creationId xmlns:a16="http://schemas.microsoft.com/office/drawing/2014/main" id="{51601E2B-E14C-CDFB-7239-E00CBCCD759F}"/>
            </a:ext>
          </a:extLst>
        </xdr:cNvPr>
        <xdr:cNvSpPr txBox="1">
          <a:spLocks noChangeArrowheads="1"/>
        </xdr:cNvSpPr>
      </xdr:nvSpPr>
      <xdr:spPr bwMode="auto">
        <a:xfrm>
          <a:off x="5010150" y="32089725"/>
          <a:ext cx="2181225" cy="21907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1491" name="Text Box 115" hidden="1">
          <a:extLst>
            <a:ext uri="{FF2B5EF4-FFF2-40B4-BE49-F238E27FC236}">
              <a16:creationId xmlns:a16="http://schemas.microsoft.com/office/drawing/2014/main" id="{BC15ECB1-2978-297E-69F7-45035424FA31}"/>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490" name="Text Box 114" hidden="1">
          <a:extLst>
            <a:ext uri="{FF2B5EF4-FFF2-40B4-BE49-F238E27FC236}">
              <a16:creationId xmlns:a16="http://schemas.microsoft.com/office/drawing/2014/main" id="{B0691473-3E93-3F09-8DD1-F4AF1F3D199D}"/>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489" name="Text Box 113" hidden="1">
          <a:extLst>
            <a:ext uri="{FF2B5EF4-FFF2-40B4-BE49-F238E27FC236}">
              <a16:creationId xmlns:a16="http://schemas.microsoft.com/office/drawing/2014/main" id="{FDF161C4-F2CF-5FDC-71EC-A752EFADE330}"/>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488" name="Text Box 112" hidden="1">
          <a:extLst>
            <a:ext uri="{FF2B5EF4-FFF2-40B4-BE49-F238E27FC236}">
              <a16:creationId xmlns:a16="http://schemas.microsoft.com/office/drawing/2014/main" id="{2FA68F40-6606-BB4B-2F13-B3AD3AFAF674}"/>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487" name="Text Box 111" hidden="1">
          <a:extLst>
            <a:ext uri="{FF2B5EF4-FFF2-40B4-BE49-F238E27FC236}">
              <a16:creationId xmlns:a16="http://schemas.microsoft.com/office/drawing/2014/main" id="{47223424-C7FB-6B1B-DECC-66A5578F12F7}"/>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1486" name="Text Box 110" hidden="1">
          <a:extLst>
            <a:ext uri="{FF2B5EF4-FFF2-40B4-BE49-F238E27FC236}">
              <a16:creationId xmlns:a16="http://schemas.microsoft.com/office/drawing/2014/main" id="{90B2ACDA-7A4B-CBE5-64B1-F77319EB39BB}"/>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485" name="Text Box 109" hidden="1">
          <a:extLst>
            <a:ext uri="{FF2B5EF4-FFF2-40B4-BE49-F238E27FC236}">
              <a16:creationId xmlns:a16="http://schemas.microsoft.com/office/drawing/2014/main" id="{C0740BCE-C083-831E-DBF1-DC4294DE05B4}"/>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484" name="Text Box 108" hidden="1">
          <a:extLst>
            <a:ext uri="{FF2B5EF4-FFF2-40B4-BE49-F238E27FC236}">
              <a16:creationId xmlns:a16="http://schemas.microsoft.com/office/drawing/2014/main" id="{88C4C3F0-5F45-7458-D862-A292320873F7}"/>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483" name="Text Box 107" hidden="1">
          <a:extLst>
            <a:ext uri="{FF2B5EF4-FFF2-40B4-BE49-F238E27FC236}">
              <a16:creationId xmlns:a16="http://schemas.microsoft.com/office/drawing/2014/main" id="{AECB5BCE-C1F5-8140-138F-63F8A47E0CE2}"/>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482" name="Text Box 106" hidden="1">
          <a:extLst>
            <a:ext uri="{FF2B5EF4-FFF2-40B4-BE49-F238E27FC236}">
              <a16:creationId xmlns:a16="http://schemas.microsoft.com/office/drawing/2014/main" id="{44455F3B-31BD-2E1B-CFC6-788CDF181A1D}"/>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1481" name="Text Box 105" hidden="1">
          <a:extLst>
            <a:ext uri="{FF2B5EF4-FFF2-40B4-BE49-F238E27FC236}">
              <a16:creationId xmlns:a16="http://schemas.microsoft.com/office/drawing/2014/main" id="{FA0F353C-0B63-7609-F12A-8D0EBF325F0E}"/>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480" name="Text Box 104" hidden="1">
          <a:extLst>
            <a:ext uri="{FF2B5EF4-FFF2-40B4-BE49-F238E27FC236}">
              <a16:creationId xmlns:a16="http://schemas.microsoft.com/office/drawing/2014/main" id="{5E903CD2-FF70-0A51-4ED3-495F082E66FA}"/>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479" name="Text Box 103" hidden="1">
          <a:extLst>
            <a:ext uri="{FF2B5EF4-FFF2-40B4-BE49-F238E27FC236}">
              <a16:creationId xmlns:a16="http://schemas.microsoft.com/office/drawing/2014/main" id="{0464B796-0310-1CC0-9D13-97DB5C204510}"/>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478" name="Text Box 102" hidden="1">
          <a:extLst>
            <a:ext uri="{FF2B5EF4-FFF2-40B4-BE49-F238E27FC236}">
              <a16:creationId xmlns:a16="http://schemas.microsoft.com/office/drawing/2014/main" id="{5D58E213-7469-A880-6108-AF268B47E552}"/>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477" name="Text Box 101" hidden="1">
          <a:extLst>
            <a:ext uri="{FF2B5EF4-FFF2-40B4-BE49-F238E27FC236}">
              <a16:creationId xmlns:a16="http://schemas.microsoft.com/office/drawing/2014/main" id="{8DA40F10-5F40-6D44-B829-7ED87AA31846}"/>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1476" name="Text Box 100" hidden="1">
          <a:extLst>
            <a:ext uri="{FF2B5EF4-FFF2-40B4-BE49-F238E27FC236}">
              <a16:creationId xmlns:a16="http://schemas.microsoft.com/office/drawing/2014/main" id="{048B0A8E-D674-D20D-EA20-75973D356FA2}"/>
            </a:ext>
          </a:extLst>
        </xdr:cNvPr>
        <xdr:cNvSpPr txBox="1">
          <a:spLocks noChangeArrowheads="1"/>
        </xdr:cNvSpPr>
      </xdr:nvSpPr>
      <xdr:spPr bwMode="auto">
        <a:xfrm>
          <a:off x="6810375" y="206311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1475" name="Text Box 99" hidden="1">
          <a:extLst>
            <a:ext uri="{FF2B5EF4-FFF2-40B4-BE49-F238E27FC236}">
              <a16:creationId xmlns:a16="http://schemas.microsoft.com/office/drawing/2014/main" id="{66CADA52-4446-AF5D-E1F4-B20BA7205BC4}"/>
            </a:ext>
          </a:extLst>
        </xdr:cNvPr>
        <xdr:cNvSpPr txBox="1">
          <a:spLocks noChangeArrowheads="1"/>
        </xdr:cNvSpPr>
      </xdr:nvSpPr>
      <xdr:spPr bwMode="auto">
        <a:xfrm>
          <a:off x="6810375" y="21126450"/>
          <a:ext cx="1362075" cy="7239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1474" name="Text Box 98" hidden="1">
          <a:extLst>
            <a:ext uri="{FF2B5EF4-FFF2-40B4-BE49-F238E27FC236}">
              <a16:creationId xmlns:a16="http://schemas.microsoft.com/office/drawing/2014/main" id="{F1AA8B37-56B7-9C36-E891-170C7A998DB1}"/>
            </a:ext>
          </a:extLst>
        </xdr:cNvPr>
        <xdr:cNvSpPr txBox="1">
          <a:spLocks noChangeArrowheads="1"/>
        </xdr:cNvSpPr>
      </xdr:nvSpPr>
      <xdr:spPr bwMode="auto">
        <a:xfrm>
          <a:off x="6810375" y="212788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1473" name="Text Box 97" hidden="1">
          <a:extLst>
            <a:ext uri="{FF2B5EF4-FFF2-40B4-BE49-F238E27FC236}">
              <a16:creationId xmlns:a16="http://schemas.microsoft.com/office/drawing/2014/main" id="{23F73EA5-7D3B-F99A-06CA-62DFD6DED0C8}"/>
            </a:ext>
          </a:extLst>
        </xdr:cNvPr>
        <xdr:cNvSpPr txBox="1">
          <a:spLocks noChangeArrowheads="1"/>
        </xdr:cNvSpPr>
      </xdr:nvSpPr>
      <xdr:spPr bwMode="auto">
        <a:xfrm>
          <a:off x="5010150" y="2800350"/>
          <a:ext cx="1638300" cy="6381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1472" name="Text Box 96" hidden="1">
          <a:extLst>
            <a:ext uri="{FF2B5EF4-FFF2-40B4-BE49-F238E27FC236}">
              <a16:creationId xmlns:a16="http://schemas.microsoft.com/office/drawing/2014/main" id="{13A15F89-79BD-0889-8A2C-945371C1A59C}"/>
            </a:ext>
          </a:extLst>
        </xdr:cNvPr>
        <xdr:cNvSpPr txBox="1">
          <a:spLocks noChangeArrowheads="1"/>
        </xdr:cNvSpPr>
      </xdr:nvSpPr>
      <xdr:spPr bwMode="auto">
        <a:xfrm>
          <a:off x="5010150" y="32089725"/>
          <a:ext cx="2181225" cy="21907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3</xdr:col>
      <xdr:colOff>114300</xdr:colOff>
      <xdr:row>156</xdr:row>
      <xdr:rowOff>152400</xdr:rowOff>
    </xdr:from>
    <xdr:to>
      <xdr:col>4</xdr:col>
      <xdr:colOff>304800</xdr:colOff>
      <xdr:row>161</xdr:row>
      <xdr:rowOff>38100</xdr:rowOff>
    </xdr:to>
    <xdr:sp macro="" textlink="">
      <xdr:nvSpPr>
        <xdr:cNvPr id="102495" name="Text Box 1119" hidden="1">
          <a:extLst>
            <a:ext uri="{FF2B5EF4-FFF2-40B4-BE49-F238E27FC236}">
              <a16:creationId xmlns:a16="http://schemas.microsoft.com/office/drawing/2014/main" id="{A3AAF057-98AA-5FB4-AF6D-B5D5175D9502}"/>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494" name="Text Box 1118" hidden="1">
          <a:extLst>
            <a:ext uri="{FF2B5EF4-FFF2-40B4-BE49-F238E27FC236}">
              <a16:creationId xmlns:a16="http://schemas.microsoft.com/office/drawing/2014/main" id="{A121A5D0-69AC-1D70-E7E4-32B6928BADDF}"/>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493" name="Text Box 1117" hidden="1">
          <a:extLst>
            <a:ext uri="{FF2B5EF4-FFF2-40B4-BE49-F238E27FC236}">
              <a16:creationId xmlns:a16="http://schemas.microsoft.com/office/drawing/2014/main" id="{62A9669D-939E-D772-711F-94FB4860C064}"/>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492" name="Text Box 1116" hidden="1">
          <a:extLst>
            <a:ext uri="{FF2B5EF4-FFF2-40B4-BE49-F238E27FC236}">
              <a16:creationId xmlns:a16="http://schemas.microsoft.com/office/drawing/2014/main" id="{7BA397F9-A53B-557C-9483-31A29B505C78}"/>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491" name="Text Box 1115" hidden="1">
          <a:extLst>
            <a:ext uri="{FF2B5EF4-FFF2-40B4-BE49-F238E27FC236}">
              <a16:creationId xmlns:a16="http://schemas.microsoft.com/office/drawing/2014/main" id="{51C3540E-0B4E-9205-AF31-3ABE69D34BC8}"/>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2490" name="Text Box 1114" hidden="1">
          <a:extLst>
            <a:ext uri="{FF2B5EF4-FFF2-40B4-BE49-F238E27FC236}">
              <a16:creationId xmlns:a16="http://schemas.microsoft.com/office/drawing/2014/main" id="{72E935A3-1436-6D46-58D3-1E41CAC2CAD2}"/>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489" name="Text Box 1113" hidden="1">
          <a:extLst>
            <a:ext uri="{FF2B5EF4-FFF2-40B4-BE49-F238E27FC236}">
              <a16:creationId xmlns:a16="http://schemas.microsoft.com/office/drawing/2014/main" id="{E9C3559F-4D32-E9BF-3007-32C1145580EB}"/>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488" name="Text Box 1112" hidden="1">
          <a:extLst>
            <a:ext uri="{FF2B5EF4-FFF2-40B4-BE49-F238E27FC236}">
              <a16:creationId xmlns:a16="http://schemas.microsoft.com/office/drawing/2014/main" id="{2B1D0DC4-3F05-8E20-C2E4-4ED339533EEE}"/>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487" name="Text Box 1111" hidden="1">
          <a:extLst>
            <a:ext uri="{FF2B5EF4-FFF2-40B4-BE49-F238E27FC236}">
              <a16:creationId xmlns:a16="http://schemas.microsoft.com/office/drawing/2014/main" id="{94B3CAD1-41AC-64D1-8416-14DB0E4D8CAD}"/>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486" name="Text Box 1110" hidden="1">
          <a:extLst>
            <a:ext uri="{FF2B5EF4-FFF2-40B4-BE49-F238E27FC236}">
              <a16:creationId xmlns:a16="http://schemas.microsoft.com/office/drawing/2014/main" id="{CED00AAE-8941-2E40-CA1B-050422CF9F34}"/>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2485" name="Text Box 1109" hidden="1">
          <a:extLst>
            <a:ext uri="{FF2B5EF4-FFF2-40B4-BE49-F238E27FC236}">
              <a16:creationId xmlns:a16="http://schemas.microsoft.com/office/drawing/2014/main" id="{B84C7255-94E6-3503-C56C-0FA7FFC91CB0}"/>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484" name="Text Box 1108" hidden="1">
          <a:extLst>
            <a:ext uri="{FF2B5EF4-FFF2-40B4-BE49-F238E27FC236}">
              <a16:creationId xmlns:a16="http://schemas.microsoft.com/office/drawing/2014/main" id="{0AD8B4B4-DB84-AA79-5E1D-D29A7FF49ECC}"/>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483" name="Text Box 1107" hidden="1">
          <a:extLst>
            <a:ext uri="{FF2B5EF4-FFF2-40B4-BE49-F238E27FC236}">
              <a16:creationId xmlns:a16="http://schemas.microsoft.com/office/drawing/2014/main" id="{A44B0ACD-0C9D-BEFA-0990-45C6E5D9E67B}"/>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482" name="Text Box 1106" hidden="1">
          <a:extLst>
            <a:ext uri="{FF2B5EF4-FFF2-40B4-BE49-F238E27FC236}">
              <a16:creationId xmlns:a16="http://schemas.microsoft.com/office/drawing/2014/main" id="{0D3AAA23-84E9-BF3D-F892-65C88C22D127}"/>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481" name="Text Box 1105" hidden="1">
          <a:extLst>
            <a:ext uri="{FF2B5EF4-FFF2-40B4-BE49-F238E27FC236}">
              <a16:creationId xmlns:a16="http://schemas.microsoft.com/office/drawing/2014/main" id="{7D3A60D0-41ED-B443-CE72-C1711703EFAA}"/>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2480" name="Text Box 1104" hidden="1">
          <a:extLst>
            <a:ext uri="{FF2B5EF4-FFF2-40B4-BE49-F238E27FC236}">
              <a16:creationId xmlns:a16="http://schemas.microsoft.com/office/drawing/2014/main" id="{33B68326-F433-B177-2066-4A7145474D68}"/>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479" name="Text Box 1103" hidden="1">
          <a:extLst>
            <a:ext uri="{FF2B5EF4-FFF2-40B4-BE49-F238E27FC236}">
              <a16:creationId xmlns:a16="http://schemas.microsoft.com/office/drawing/2014/main" id="{06A9C550-B6D4-A7F8-CB61-CE752F26E465}"/>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478" name="Text Box 1102" hidden="1">
          <a:extLst>
            <a:ext uri="{FF2B5EF4-FFF2-40B4-BE49-F238E27FC236}">
              <a16:creationId xmlns:a16="http://schemas.microsoft.com/office/drawing/2014/main" id="{09915576-6A18-E2A7-0E6F-33007D4EBB2E}"/>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477" name="Text Box 1101" hidden="1">
          <a:extLst>
            <a:ext uri="{FF2B5EF4-FFF2-40B4-BE49-F238E27FC236}">
              <a16:creationId xmlns:a16="http://schemas.microsoft.com/office/drawing/2014/main" id="{A7EE0862-B425-E7A9-EBEA-E1B7DB330CEE}"/>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476" name="Text Box 1100" hidden="1">
          <a:extLst>
            <a:ext uri="{FF2B5EF4-FFF2-40B4-BE49-F238E27FC236}">
              <a16:creationId xmlns:a16="http://schemas.microsoft.com/office/drawing/2014/main" id="{84DA8A94-2BE2-8B90-1CFA-4506A57230A5}"/>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2475" name="Text Box 1099" hidden="1">
          <a:extLst>
            <a:ext uri="{FF2B5EF4-FFF2-40B4-BE49-F238E27FC236}">
              <a16:creationId xmlns:a16="http://schemas.microsoft.com/office/drawing/2014/main" id="{85DB608C-5B78-DB8C-8C43-FE7CF3F65F80}"/>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474" name="Text Box 1098" hidden="1">
          <a:extLst>
            <a:ext uri="{FF2B5EF4-FFF2-40B4-BE49-F238E27FC236}">
              <a16:creationId xmlns:a16="http://schemas.microsoft.com/office/drawing/2014/main" id="{269688DA-5393-20CA-B438-BEF1E921A234}"/>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473" name="Text Box 1097" hidden="1">
          <a:extLst>
            <a:ext uri="{FF2B5EF4-FFF2-40B4-BE49-F238E27FC236}">
              <a16:creationId xmlns:a16="http://schemas.microsoft.com/office/drawing/2014/main" id="{EF1E4BE5-60D5-B9F0-C413-0486D26EEB23}"/>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472" name="Text Box 1096" hidden="1">
          <a:extLst>
            <a:ext uri="{FF2B5EF4-FFF2-40B4-BE49-F238E27FC236}">
              <a16:creationId xmlns:a16="http://schemas.microsoft.com/office/drawing/2014/main" id="{DC1FEAED-F94B-1DD0-D657-C5E108AA5548}"/>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471" name="Text Box 1095" hidden="1">
          <a:extLst>
            <a:ext uri="{FF2B5EF4-FFF2-40B4-BE49-F238E27FC236}">
              <a16:creationId xmlns:a16="http://schemas.microsoft.com/office/drawing/2014/main" id="{D3072B12-3261-EAD4-3B22-BFCCA0B38E13}"/>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2470" name="Text Box 1094" hidden="1">
          <a:extLst>
            <a:ext uri="{FF2B5EF4-FFF2-40B4-BE49-F238E27FC236}">
              <a16:creationId xmlns:a16="http://schemas.microsoft.com/office/drawing/2014/main" id="{239D6485-2003-B56A-696F-533777362331}"/>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469" name="Text Box 1093" hidden="1">
          <a:extLst>
            <a:ext uri="{FF2B5EF4-FFF2-40B4-BE49-F238E27FC236}">
              <a16:creationId xmlns:a16="http://schemas.microsoft.com/office/drawing/2014/main" id="{B6DCB5EB-5579-DD6E-135D-08040A16F4D1}"/>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468" name="Text Box 1092" hidden="1">
          <a:extLst>
            <a:ext uri="{FF2B5EF4-FFF2-40B4-BE49-F238E27FC236}">
              <a16:creationId xmlns:a16="http://schemas.microsoft.com/office/drawing/2014/main" id="{750E9B5A-AA78-8EFE-2351-D7BF5C6712A7}"/>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467" name="Text Box 1091" hidden="1">
          <a:extLst>
            <a:ext uri="{FF2B5EF4-FFF2-40B4-BE49-F238E27FC236}">
              <a16:creationId xmlns:a16="http://schemas.microsoft.com/office/drawing/2014/main" id="{E36842A6-877A-A9C8-659B-B85BC601D98F}"/>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466" name="Text Box 1090" hidden="1">
          <a:extLst>
            <a:ext uri="{FF2B5EF4-FFF2-40B4-BE49-F238E27FC236}">
              <a16:creationId xmlns:a16="http://schemas.microsoft.com/office/drawing/2014/main" id="{FAFEC7CB-F4D5-78D1-A7A4-79A4215C107F}"/>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2465" name="Text Box 1089" hidden="1">
          <a:extLst>
            <a:ext uri="{FF2B5EF4-FFF2-40B4-BE49-F238E27FC236}">
              <a16:creationId xmlns:a16="http://schemas.microsoft.com/office/drawing/2014/main" id="{8C3B74E1-B812-BBBD-25D0-CEC1D0772ADA}"/>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464" name="Text Box 1088" hidden="1">
          <a:extLst>
            <a:ext uri="{FF2B5EF4-FFF2-40B4-BE49-F238E27FC236}">
              <a16:creationId xmlns:a16="http://schemas.microsoft.com/office/drawing/2014/main" id="{924E9B82-4D32-4361-6A10-55BDDF866951}"/>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463" name="Text Box 1087" hidden="1">
          <a:extLst>
            <a:ext uri="{FF2B5EF4-FFF2-40B4-BE49-F238E27FC236}">
              <a16:creationId xmlns:a16="http://schemas.microsoft.com/office/drawing/2014/main" id="{E44609FE-5B74-F087-093B-A0193ECD53D3}"/>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462" name="Text Box 1086" hidden="1">
          <a:extLst>
            <a:ext uri="{FF2B5EF4-FFF2-40B4-BE49-F238E27FC236}">
              <a16:creationId xmlns:a16="http://schemas.microsoft.com/office/drawing/2014/main" id="{F86F85DF-56C4-6E98-B1DF-BEA5266D20C9}"/>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461" name="Text Box 1085" hidden="1">
          <a:extLst>
            <a:ext uri="{FF2B5EF4-FFF2-40B4-BE49-F238E27FC236}">
              <a16:creationId xmlns:a16="http://schemas.microsoft.com/office/drawing/2014/main" id="{C9914A43-DBB8-B261-8B01-50A3E71AE32B}"/>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2460" name="Text Box 1084" hidden="1">
          <a:extLst>
            <a:ext uri="{FF2B5EF4-FFF2-40B4-BE49-F238E27FC236}">
              <a16:creationId xmlns:a16="http://schemas.microsoft.com/office/drawing/2014/main" id="{97C87468-60CC-8F36-19F1-B6AAEA39B9EA}"/>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459" name="Text Box 1083" hidden="1">
          <a:extLst>
            <a:ext uri="{FF2B5EF4-FFF2-40B4-BE49-F238E27FC236}">
              <a16:creationId xmlns:a16="http://schemas.microsoft.com/office/drawing/2014/main" id="{2DBD961D-04C9-C282-6902-FB77CDF78B98}"/>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458" name="Text Box 1082" hidden="1">
          <a:extLst>
            <a:ext uri="{FF2B5EF4-FFF2-40B4-BE49-F238E27FC236}">
              <a16:creationId xmlns:a16="http://schemas.microsoft.com/office/drawing/2014/main" id="{ADACC26E-0B5C-1EBC-8674-750B0DAB5D79}"/>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457" name="Text Box 1081" hidden="1">
          <a:extLst>
            <a:ext uri="{FF2B5EF4-FFF2-40B4-BE49-F238E27FC236}">
              <a16:creationId xmlns:a16="http://schemas.microsoft.com/office/drawing/2014/main" id="{8970E226-1B2E-6070-69C0-59E2616FF314}"/>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456" name="Text Box 1080" hidden="1">
          <a:extLst>
            <a:ext uri="{FF2B5EF4-FFF2-40B4-BE49-F238E27FC236}">
              <a16:creationId xmlns:a16="http://schemas.microsoft.com/office/drawing/2014/main" id="{A4E80056-2CF8-394B-E5AA-2BE8A7C8C6BA}"/>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2455" name="Text Box 1079" hidden="1">
          <a:extLst>
            <a:ext uri="{FF2B5EF4-FFF2-40B4-BE49-F238E27FC236}">
              <a16:creationId xmlns:a16="http://schemas.microsoft.com/office/drawing/2014/main" id="{2E849BF0-2A65-0421-FA04-8B389DDD7A25}"/>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454" name="Text Box 1078" hidden="1">
          <a:extLst>
            <a:ext uri="{FF2B5EF4-FFF2-40B4-BE49-F238E27FC236}">
              <a16:creationId xmlns:a16="http://schemas.microsoft.com/office/drawing/2014/main" id="{991423CD-7CA4-D1C5-638E-B38D943289CD}"/>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453" name="Text Box 1077" hidden="1">
          <a:extLst>
            <a:ext uri="{FF2B5EF4-FFF2-40B4-BE49-F238E27FC236}">
              <a16:creationId xmlns:a16="http://schemas.microsoft.com/office/drawing/2014/main" id="{76EB085F-1BE1-076A-3368-E94D534EEE5F}"/>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452" name="Text Box 1076" hidden="1">
          <a:extLst>
            <a:ext uri="{FF2B5EF4-FFF2-40B4-BE49-F238E27FC236}">
              <a16:creationId xmlns:a16="http://schemas.microsoft.com/office/drawing/2014/main" id="{AF3A31D2-6085-9B66-DF93-41DBE9D434AA}"/>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451" name="Text Box 1075" hidden="1">
          <a:extLst>
            <a:ext uri="{FF2B5EF4-FFF2-40B4-BE49-F238E27FC236}">
              <a16:creationId xmlns:a16="http://schemas.microsoft.com/office/drawing/2014/main" id="{A147327F-352E-BC6A-8930-41CC165BDDD3}"/>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2450" name="Text Box 1074" hidden="1">
          <a:extLst>
            <a:ext uri="{FF2B5EF4-FFF2-40B4-BE49-F238E27FC236}">
              <a16:creationId xmlns:a16="http://schemas.microsoft.com/office/drawing/2014/main" id="{1E4F5068-2647-CBFB-096A-9FB7528296A7}"/>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449" name="Text Box 1073" hidden="1">
          <a:extLst>
            <a:ext uri="{FF2B5EF4-FFF2-40B4-BE49-F238E27FC236}">
              <a16:creationId xmlns:a16="http://schemas.microsoft.com/office/drawing/2014/main" id="{8037E539-9DCD-70B9-04A0-1DD47336860D}"/>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448" name="Text Box 1072" hidden="1">
          <a:extLst>
            <a:ext uri="{FF2B5EF4-FFF2-40B4-BE49-F238E27FC236}">
              <a16:creationId xmlns:a16="http://schemas.microsoft.com/office/drawing/2014/main" id="{D9E95372-5B6B-651E-B1D4-05DAD6ACDB80}"/>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447" name="Text Box 1071" hidden="1">
          <a:extLst>
            <a:ext uri="{FF2B5EF4-FFF2-40B4-BE49-F238E27FC236}">
              <a16:creationId xmlns:a16="http://schemas.microsoft.com/office/drawing/2014/main" id="{D65B3483-ECCF-38EA-0778-7AEE25BA8BD7}"/>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446" name="Text Box 1070" hidden="1">
          <a:extLst>
            <a:ext uri="{FF2B5EF4-FFF2-40B4-BE49-F238E27FC236}">
              <a16:creationId xmlns:a16="http://schemas.microsoft.com/office/drawing/2014/main" id="{BA57B38B-F5AD-9378-F8C5-71E5B6386A04}"/>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2445" name="Text Box 1069" hidden="1">
          <a:extLst>
            <a:ext uri="{FF2B5EF4-FFF2-40B4-BE49-F238E27FC236}">
              <a16:creationId xmlns:a16="http://schemas.microsoft.com/office/drawing/2014/main" id="{1C3C093A-71A1-A4B4-0797-4BE27C784CBD}"/>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444" name="Text Box 1068" hidden="1">
          <a:extLst>
            <a:ext uri="{FF2B5EF4-FFF2-40B4-BE49-F238E27FC236}">
              <a16:creationId xmlns:a16="http://schemas.microsoft.com/office/drawing/2014/main" id="{E7A5BC84-9095-A09C-371D-A5B5B95FA4E2}"/>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443" name="Text Box 1067" hidden="1">
          <a:extLst>
            <a:ext uri="{FF2B5EF4-FFF2-40B4-BE49-F238E27FC236}">
              <a16:creationId xmlns:a16="http://schemas.microsoft.com/office/drawing/2014/main" id="{619CBCC7-39A5-4678-DD1B-20C555CD10D5}"/>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442" name="Text Box 1066" hidden="1">
          <a:extLst>
            <a:ext uri="{FF2B5EF4-FFF2-40B4-BE49-F238E27FC236}">
              <a16:creationId xmlns:a16="http://schemas.microsoft.com/office/drawing/2014/main" id="{AEBAB4C9-BBA0-679D-42FA-A38C8476F57C}"/>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441" name="Text Box 1065" hidden="1">
          <a:extLst>
            <a:ext uri="{FF2B5EF4-FFF2-40B4-BE49-F238E27FC236}">
              <a16:creationId xmlns:a16="http://schemas.microsoft.com/office/drawing/2014/main" id="{DDE35121-C059-7F80-C9F4-2D78B39C9350}"/>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2440" name="Text Box 1064" hidden="1">
          <a:extLst>
            <a:ext uri="{FF2B5EF4-FFF2-40B4-BE49-F238E27FC236}">
              <a16:creationId xmlns:a16="http://schemas.microsoft.com/office/drawing/2014/main" id="{2DFA8B32-6310-1A2A-EC63-EDE787C55D7D}"/>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439" name="Text Box 1063" hidden="1">
          <a:extLst>
            <a:ext uri="{FF2B5EF4-FFF2-40B4-BE49-F238E27FC236}">
              <a16:creationId xmlns:a16="http://schemas.microsoft.com/office/drawing/2014/main" id="{A6C751E8-521D-6CDF-4FB4-BD90EEAC8627}"/>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438" name="Text Box 1062" hidden="1">
          <a:extLst>
            <a:ext uri="{FF2B5EF4-FFF2-40B4-BE49-F238E27FC236}">
              <a16:creationId xmlns:a16="http://schemas.microsoft.com/office/drawing/2014/main" id="{6D2B6F38-A4C9-683D-765B-7D4897BE55F0}"/>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437" name="Text Box 1061" hidden="1">
          <a:extLst>
            <a:ext uri="{FF2B5EF4-FFF2-40B4-BE49-F238E27FC236}">
              <a16:creationId xmlns:a16="http://schemas.microsoft.com/office/drawing/2014/main" id="{939ED5DA-9F99-DEA9-A4D3-517CB58DBF71}"/>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436" name="Text Box 1060" hidden="1">
          <a:extLst>
            <a:ext uri="{FF2B5EF4-FFF2-40B4-BE49-F238E27FC236}">
              <a16:creationId xmlns:a16="http://schemas.microsoft.com/office/drawing/2014/main" id="{7AAC0D0B-AB06-81B2-CB6C-1D8F635A3D44}"/>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2435" name="Text Box 1059" hidden="1">
          <a:extLst>
            <a:ext uri="{FF2B5EF4-FFF2-40B4-BE49-F238E27FC236}">
              <a16:creationId xmlns:a16="http://schemas.microsoft.com/office/drawing/2014/main" id="{1BDD7BC5-9AEC-5C3F-D2BA-E46EDF43BB61}"/>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434" name="Text Box 1058" hidden="1">
          <a:extLst>
            <a:ext uri="{FF2B5EF4-FFF2-40B4-BE49-F238E27FC236}">
              <a16:creationId xmlns:a16="http://schemas.microsoft.com/office/drawing/2014/main" id="{112A18C8-2CBE-0AA7-49C6-77363CFDA024}"/>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433" name="Text Box 1057" hidden="1">
          <a:extLst>
            <a:ext uri="{FF2B5EF4-FFF2-40B4-BE49-F238E27FC236}">
              <a16:creationId xmlns:a16="http://schemas.microsoft.com/office/drawing/2014/main" id="{6E97E90F-5552-3515-6390-685B8DCC2232}"/>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432" name="Text Box 1056" hidden="1">
          <a:extLst>
            <a:ext uri="{FF2B5EF4-FFF2-40B4-BE49-F238E27FC236}">
              <a16:creationId xmlns:a16="http://schemas.microsoft.com/office/drawing/2014/main" id="{8B73FF68-7707-9AB0-8CBF-26291AE50BBF}"/>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431" name="Text Box 1055" hidden="1">
          <a:extLst>
            <a:ext uri="{FF2B5EF4-FFF2-40B4-BE49-F238E27FC236}">
              <a16:creationId xmlns:a16="http://schemas.microsoft.com/office/drawing/2014/main" id="{F7AC4A6A-6A50-586B-2328-12BDA286EC8A}"/>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2430" name="Text Box 1054" hidden="1">
          <a:extLst>
            <a:ext uri="{FF2B5EF4-FFF2-40B4-BE49-F238E27FC236}">
              <a16:creationId xmlns:a16="http://schemas.microsoft.com/office/drawing/2014/main" id="{68D74E57-2CD8-FE75-5C9B-9EBBE7DBC5FC}"/>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429" name="Text Box 1053" hidden="1">
          <a:extLst>
            <a:ext uri="{FF2B5EF4-FFF2-40B4-BE49-F238E27FC236}">
              <a16:creationId xmlns:a16="http://schemas.microsoft.com/office/drawing/2014/main" id="{00D0245A-50E8-EB9A-5F2B-9CD822905937}"/>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428" name="Text Box 1052" hidden="1">
          <a:extLst>
            <a:ext uri="{FF2B5EF4-FFF2-40B4-BE49-F238E27FC236}">
              <a16:creationId xmlns:a16="http://schemas.microsoft.com/office/drawing/2014/main" id="{36D3C008-6101-494F-64C3-7EACB6D66573}"/>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427" name="Text Box 1051" hidden="1">
          <a:extLst>
            <a:ext uri="{FF2B5EF4-FFF2-40B4-BE49-F238E27FC236}">
              <a16:creationId xmlns:a16="http://schemas.microsoft.com/office/drawing/2014/main" id="{F390887A-DD4C-24F5-D8A1-DD7FA5F1FE33}"/>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426" name="Text Box 1050" hidden="1">
          <a:extLst>
            <a:ext uri="{FF2B5EF4-FFF2-40B4-BE49-F238E27FC236}">
              <a16:creationId xmlns:a16="http://schemas.microsoft.com/office/drawing/2014/main" id="{E1C13C19-D643-CB6A-147F-90982E0A1562}"/>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2425" name="Text Box 1049" hidden="1">
          <a:extLst>
            <a:ext uri="{FF2B5EF4-FFF2-40B4-BE49-F238E27FC236}">
              <a16:creationId xmlns:a16="http://schemas.microsoft.com/office/drawing/2014/main" id="{B0D8EED0-C8E2-5051-58AA-17F186502CA2}"/>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424" name="Text Box 1048" hidden="1">
          <a:extLst>
            <a:ext uri="{FF2B5EF4-FFF2-40B4-BE49-F238E27FC236}">
              <a16:creationId xmlns:a16="http://schemas.microsoft.com/office/drawing/2014/main" id="{9FE35381-8D84-71F6-C31F-DD422703D66A}"/>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423" name="Text Box 1047" hidden="1">
          <a:extLst>
            <a:ext uri="{FF2B5EF4-FFF2-40B4-BE49-F238E27FC236}">
              <a16:creationId xmlns:a16="http://schemas.microsoft.com/office/drawing/2014/main" id="{71FE1834-324F-616F-111A-6BAFE22599EA}"/>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422" name="Text Box 1046" hidden="1">
          <a:extLst>
            <a:ext uri="{FF2B5EF4-FFF2-40B4-BE49-F238E27FC236}">
              <a16:creationId xmlns:a16="http://schemas.microsoft.com/office/drawing/2014/main" id="{C3DAF847-2F30-A6A0-FBCA-8365A9B45968}"/>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421" name="Text Box 1045" hidden="1">
          <a:extLst>
            <a:ext uri="{FF2B5EF4-FFF2-40B4-BE49-F238E27FC236}">
              <a16:creationId xmlns:a16="http://schemas.microsoft.com/office/drawing/2014/main" id="{41D9906F-F16F-4F7D-526B-13E39BFE84E7}"/>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2420" name="Text Box 1044" hidden="1">
          <a:extLst>
            <a:ext uri="{FF2B5EF4-FFF2-40B4-BE49-F238E27FC236}">
              <a16:creationId xmlns:a16="http://schemas.microsoft.com/office/drawing/2014/main" id="{CE332BB3-4F5D-F861-E2A9-B30708053C0C}"/>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419" name="Text Box 1043" hidden="1">
          <a:extLst>
            <a:ext uri="{FF2B5EF4-FFF2-40B4-BE49-F238E27FC236}">
              <a16:creationId xmlns:a16="http://schemas.microsoft.com/office/drawing/2014/main" id="{43587E07-7FAC-595E-063C-8E087F62D0F8}"/>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418" name="Text Box 1042" hidden="1">
          <a:extLst>
            <a:ext uri="{FF2B5EF4-FFF2-40B4-BE49-F238E27FC236}">
              <a16:creationId xmlns:a16="http://schemas.microsoft.com/office/drawing/2014/main" id="{31A72A9F-616E-BDB5-C884-818965BAFE15}"/>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417" name="Text Box 1041" hidden="1">
          <a:extLst>
            <a:ext uri="{FF2B5EF4-FFF2-40B4-BE49-F238E27FC236}">
              <a16:creationId xmlns:a16="http://schemas.microsoft.com/office/drawing/2014/main" id="{6C816772-2F2E-C887-7D01-AB5F36932781}"/>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416" name="Text Box 1040" hidden="1">
          <a:extLst>
            <a:ext uri="{FF2B5EF4-FFF2-40B4-BE49-F238E27FC236}">
              <a16:creationId xmlns:a16="http://schemas.microsoft.com/office/drawing/2014/main" id="{01C0BBA2-3949-45C4-D6F1-85E8F55BA7AA}"/>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2415" name="Text Box 1039" hidden="1">
          <a:extLst>
            <a:ext uri="{FF2B5EF4-FFF2-40B4-BE49-F238E27FC236}">
              <a16:creationId xmlns:a16="http://schemas.microsoft.com/office/drawing/2014/main" id="{AEAFF68B-0A2B-E99D-5BA5-D679D4A2DFF5}"/>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414" name="Text Box 1038" hidden="1">
          <a:extLst>
            <a:ext uri="{FF2B5EF4-FFF2-40B4-BE49-F238E27FC236}">
              <a16:creationId xmlns:a16="http://schemas.microsoft.com/office/drawing/2014/main" id="{8A808448-E944-E12F-0CEC-23916412C0A8}"/>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413" name="Text Box 1037" hidden="1">
          <a:extLst>
            <a:ext uri="{FF2B5EF4-FFF2-40B4-BE49-F238E27FC236}">
              <a16:creationId xmlns:a16="http://schemas.microsoft.com/office/drawing/2014/main" id="{3B41FDD4-EA1F-623D-75C9-FA8FA2C35156}"/>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412" name="Text Box 1036" hidden="1">
          <a:extLst>
            <a:ext uri="{FF2B5EF4-FFF2-40B4-BE49-F238E27FC236}">
              <a16:creationId xmlns:a16="http://schemas.microsoft.com/office/drawing/2014/main" id="{6D6B6C9E-9DFC-B2A1-E04D-4A0567FCA4BC}"/>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411" name="Text Box 1035" hidden="1">
          <a:extLst>
            <a:ext uri="{FF2B5EF4-FFF2-40B4-BE49-F238E27FC236}">
              <a16:creationId xmlns:a16="http://schemas.microsoft.com/office/drawing/2014/main" id="{BDB890DE-1AFB-E8B4-3377-3DADD55B1229}"/>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2410" name="Text Box 1034" hidden="1">
          <a:extLst>
            <a:ext uri="{FF2B5EF4-FFF2-40B4-BE49-F238E27FC236}">
              <a16:creationId xmlns:a16="http://schemas.microsoft.com/office/drawing/2014/main" id="{F33EE1BB-51B1-D08B-A6D3-39743AC06E83}"/>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409" name="Text Box 1033" hidden="1">
          <a:extLst>
            <a:ext uri="{FF2B5EF4-FFF2-40B4-BE49-F238E27FC236}">
              <a16:creationId xmlns:a16="http://schemas.microsoft.com/office/drawing/2014/main" id="{3533C5F9-89EB-B8C9-1F87-1DC287EBBC8D}"/>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408" name="Text Box 1032" hidden="1">
          <a:extLst>
            <a:ext uri="{FF2B5EF4-FFF2-40B4-BE49-F238E27FC236}">
              <a16:creationId xmlns:a16="http://schemas.microsoft.com/office/drawing/2014/main" id="{E6A7C363-1425-72F3-9EBB-08813E2C72D6}"/>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407" name="Text Box 1031" hidden="1">
          <a:extLst>
            <a:ext uri="{FF2B5EF4-FFF2-40B4-BE49-F238E27FC236}">
              <a16:creationId xmlns:a16="http://schemas.microsoft.com/office/drawing/2014/main" id="{4DB4BC9B-B690-092C-4249-22154A4454B9}"/>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406" name="Text Box 1030" hidden="1">
          <a:extLst>
            <a:ext uri="{FF2B5EF4-FFF2-40B4-BE49-F238E27FC236}">
              <a16:creationId xmlns:a16="http://schemas.microsoft.com/office/drawing/2014/main" id="{11CCC9F1-AE7E-3E52-CCDE-16CF35AD3BEA}"/>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2405" name="Text Box 1029" hidden="1">
          <a:extLst>
            <a:ext uri="{FF2B5EF4-FFF2-40B4-BE49-F238E27FC236}">
              <a16:creationId xmlns:a16="http://schemas.microsoft.com/office/drawing/2014/main" id="{BEF86626-627F-2D00-64AC-55AF360F4646}"/>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404" name="Text Box 1028" hidden="1">
          <a:extLst>
            <a:ext uri="{FF2B5EF4-FFF2-40B4-BE49-F238E27FC236}">
              <a16:creationId xmlns:a16="http://schemas.microsoft.com/office/drawing/2014/main" id="{2D6E5F92-605A-0DD4-3BE9-D2C6B9F24A2D}"/>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403" name="Text Box 1027" hidden="1">
          <a:extLst>
            <a:ext uri="{FF2B5EF4-FFF2-40B4-BE49-F238E27FC236}">
              <a16:creationId xmlns:a16="http://schemas.microsoft.com/office/drawing/2014/main" id="{3F8D7BA1-842A-CF97-F888-A16CD0935FA5}"/>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402" name="Text Box 1026" hidden="1">
          <a:extLst>
            <a:ext uri="{FF2B5EF4-FFF2-40B4-BE49-F238E27FC236}">
              <a16:creationId xmlns:a16="http://schemas.microsoft.com/office/drawing/2014/main" id="{94B7131A-2186-72D6-7861-7D8CD85186DE}"/>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401" name="Text Box 1025" hidden="1">
          <a:extLst>
            <a:ext uri="{FF2B5EF4-FFF2-40B4-BE49-F238E27FC236}">
              <a16:creationId xmlns:a16="http://schemas.microsoft.com/office/drawing/2014/main" id="{482A8F70-F0A6-3158-0F3B-14F9E3028C03}"/>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56331" name="Text Box 11" hidden="1">
          <a:extLst>
            <a:ext uri="{FF2B5EF4-FFF2-40B4-BE49-F238E27FC236}">
              <a16:creationId xmlns:a16="http://schemas.microsoft.com/office/drawing/2014/main" id="{9BD5BAD1-9F55-3638-E9B9-54A738217FF1}"/>
            </a:ext>
          </a:extLst>
        </xdr:cNvPr>
        <xdr:cNvSpPr txBox="1">
          <a:spLocks noChangeArrowheads="1"/>
        </xdr:cNvSpPr>
      </xdr:nvSpPr>
      <xdr:spPr bwMode="auto">
        <a:xfrm>
          <a:off x="6810375" y="206311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56332" name="Text Box 12" hidden="1">
          <a:extLst>
            <a:ext uri="{FF2B5EF4-FFF2-40B4-BE49-F238E27FC236}">
              <a16:creationId xmlns:a16="http://schemas.microsoft.com/office/drawing/2014/main" id="{F6551E4A-0E98-51FA-97E0-2BB763B9533B}"/>
            </a:ext>
          </a:extLst>
        </xdr:cNvPr>
        <xdr:cNvSpPr txBox="1">
          <a:spLocks noChangeArrowheads="1"/>
        </xdr:cNvSpPr>
      </xdr:nvSpPr>
      <xdr:spPr bwMode="auto">
        <a:xfrm>
          <a:off x="6810375" y="21126450"/>
          <a:ext cx="1362075" cy="7239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56333" name="Text Box 13" hidden="1">
          <a:extLst>
            <a:ext uri="{FF2B5EF4-FFF2-40B4-BE49-F238E27FC236}">
              <a16:creationId xmlns:a16="http://schemas.microsoft.com/office/drawing/2014/main" id="{B25B67D9-F403-1D14-AFAE-28F1AFAFC4CE}"/>
            </a:ext>
          </a:extLst>
        </xdr:cNvPr>
        <xdr:cNvSpPr txBox="1">
          <a:spLocks noChangeArrowheads="1"/>
        </xdr:cNvSpPr>
      </xdr:nvSpPr>
      <xdr:spPr bwMode="auto">
        <a:xfrm>
          <a:off x="6810375" y="212788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56337" name="Text Box 17" hidden="1">
          <a:extLst>
            <a:ext uri="{FF2B5EF4-FFF2-40B4-BE49-F238E27FC236}">
              <a16:creationId xmlns:a16="http://schemas.microsoft.com/office/drawing/2014/main" id="{F7D345CA-3103-800E-4632-BB0347767CFF}"/>
            </a:ext>
          </a:extLst>
        </xdr:cNvPr>
        <xdr:cNvSpPr txBox="1">
          <a:spLocks noChangeArrowheads="1"/>
        </xdr:cNvSpPr>
      </xdr:nvSpPr>
      <xdr:spPr bwMode="auto">
        <a:xfrm>
          <a:off x="5010150" y="2800350"/>
          <a:ext cx="1638300" cy="6381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56338" name="Text Box 18" hidden="1">
          <a:extLst>
            <a:ext uri="{FF2B5EF4-FFF2-40B4-BE49-F238E27FC236}">
              <a16:creationId xmlns:a16="http://schemas.microsoft.com/office/drawing/2014/main" id="{5314F2A9-1DF0-8EEE-AAAE-92DA41170D18}"/>
            </a:ext>
          </a:extLst>
        </xdr:cNvPr>
        <xdr:cNvSpPr txBox="1">
          <a:spLocks noChangeArrowheads="1"/>
        </xdr:cNvSpPr>
      </xdr:nvSpPr>
      <xdr:spPr bwMode="auto">
        <a:xfrm>
          <a:off x="5010150" y="32089725"/>
          <a:ext cx="2181225" cy="21907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2515" name="Text Box 115" hidden="1">
          <a:extLst>
            <a:ext uri="{FF2B5EF4-FFF2-40B4-BE49-F238E27FC236}">
              <a16:creationId xmlns:a16="http://schemas.microsoft.com/office/drawing/2014/main" id="{67981FCD-CF28-B688-5476-4F4271272ABD}"/>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514" name="Text Box 114" hidden="1">
          <a:extLst>
            <a:ext uri="{FF2B5EF4-FFF2-40B4-BE49-F238E27FC236}">
              <a16:creationId xmlns:a16="http://schemas.microsoft.com/office/drawing/2014/main" id="{B3D54484-B6CB-945D-CAD6-DC06C19B05C1}"/>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513" name="Text Box 113" hidden="1">
          <a:extLst>
            <a:ext uri="{FF2B5EF4-FFF2-40B4-BE49-F238E27FC236}">
              <a16:creationId xmlns:a16="http://schemas.microsoft.com/office/drawing/2014/main" id="{1726A960-235F-DFE7-8B33-4680463228F0}"/>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512" name="Text Box 112" hidden="1">
          <a:extLst>
            <a:ext uri="{FF2B5EF4-FFF2-40B4-BE49-F238E27FC236}">
              <a16:creationId xmlns:a16="http://schemas.microsoft.com/office/drawing/2014/main" id="{7600D1D2-6528-4B34-C876-FE77AC7ACC6A}"/>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511" name="Text Box 111" hidden="1">
          <a:extLst>
            <a:ext uri="{FF2B5EF4-FFF2-40B4-BE49-F238E27FC236}">
              <a16:creationId xmlns:a16="http://schemas.microsoft.com/office/drawing/2014/main" id="{F3537DF8-DDBB-6067-A0F4-0AB428F32045}"/>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2510" name="Text Box 110" hidden="1">
          <a:extLst>
            <a:ext uri="{FF2B5EF4-FFF2-40B4-BE49-F238E27FC236}">
              <a16:creationId xmlns:a16="http://schemas.microsoft.com/office/drawing/2014/main" id="{7FF4383A-988A-D37B-277D-C59C872DA5FA}"/>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509" name="Text Box 109" hidden="1">
          <a:extLst>
            <a:ext uri="{FF2B5EF4-FFF2-40B4-BE49-F238E27FC236}">
              <a16:creationId xmlns:a16="http://schemas.microsoft.com/office/drawing/2014/main" id="{99E10B46-2C7A-698B-D2F2-581C9E1B30BE}"/>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508" name="Text Box 108" hidden="1">
          <a:extLst>
            <a:ext uri="{FF2B5EF4-FFF2-40B4-BE49-F238E27FC236}">
              <a16:creationId xmlns:a16="http://schemas.microsoft.com/office/drawing/2014/main" id="{D9BBBDEE-D717-9AA8-0DFD-F9B9F319536D}"/>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507" name="Text Box 107" hidden="1">
          <a:extLst>
            <a:ext uri="{FF2B5EF4-FFF2-40B4-BE49-F238E27FC236}">
              <a16:creationId xmlns:a16="http://schemas.microsoft.com/office/drawing/2014/main" id="{F4F82F5F-EFCD-32DA-AC48-2E8AD0529C61}"/>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506" name="Text Box 106" hidden="1">
          <a:extLst>
            <a:ext uri="{FF2B5EF4-FFF2-40B4-BE49-F238E27FC236}">
              <a16:creationId xmlns:a16="http://schemas.microsoft.com/office/drawing/2014/main" id="{3B5CDB9D-7583-72C0-EBC5-B6AF3AC65E88}"/>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2505" name="Text Box 105" hidden="1">
          <a:extLst>
            <a:ext uri="{FF2B5EF4-FFF2-40B4-BE49-F238E27FC236}">
              <a16:creationId xmlns:a16="http://schemas.microsoft.com/office/drawing/2014/main" id="{D5C520F6-0EF5-8F8A-10DB-5979707216FE}"/>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504" name="Text Box 104" hidden="1">
          <a:extLst>
            <a:ext uri="{FF2B5EF4-FFF2-40B4-BE49-F238E27FC236}">
              <a16:creationId xmlns:a16="http://schemas.microsoft.com/office/drawing/2014/main" id="{92AD8D01-CA3A-BDA3-A6B2-CDD95267509B}"/>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503" name="Text Box 103" hidden="1">
          <a:extLst>
            <a:ext uri="{FF2B5EF4-FFF2-40B4-BE49-F238E27FC236}">
              <a16:creationId xmlns:a16="http://schemas.microsoft.com/office/drawing/2014/main" id="{9515CBFB-7C88-EFCD-3A00-5499C9B0F10B}"/>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502" name="Text Box 102" hidden="1">
          <a:extLst>
            <a:ext uri="{FF2B5EF4-FFF2-40B4-BE49-F238E27FC236}">
              <a16:creationId xmlns:a16="http://schemas.microsoft.com/office/drawing/2014/main" id="{F2B043A0-12DF-91F5-8DAB-0FA2D6CBABFD}"/>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501" name="Text Box 101" hidden="1">
          <a:extLst>
            <a:ext uri="{FF2B5EF4-FFF2-40B4-BE49-F238E27FC236}">
              <a16:creationId xmlns:a16="http://schemas.microsoft.com/office/drawing/2014/main" id="{626E9156-9EAA-CBAB-2DB6-345F35711A08}"/>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2500" name="Text Box 100" hidden="1">
          <a:extLst>
            <a:ext uri="{FF2B5EF4-FFF2-40B4-BE49-F238E27FC236}">
              <a16:creationId xmlns:a16="http://schemas.microsoft.com/office/drawing/2014/main" id="{33377C0E-5B2F-C755-7D05-80A731DA5C56}"/>
            </a:ext>
          </a:extLst>
        </xdr:cNvPr>
        <xdr:cNvSpPr txBox="1">
          <a:spLocks noChangeArrowheads="1"/>
        </xdr:cNvSpPr>
      </xdr:nvSpPr>
      <xdr:spPr bwMode="auto">
        <a:xfrm>
          <a:off x="6810375" y="206311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2499" name="Text Box 99" hidden="1">
          <a:extLst>
            <a:ext uri="{FF2B5EF4-FFF2-40B4-BE49-F238E27FC236}">
              <a16:creationId xmlns:a16="http://schemas.microsoft.com/office/drawing/2014/main" id="{27DEE66B-60E1-4A34-9972-BC8E972BB75F}"/>
            </a:ext>
          </a:extLst>
        </xdr:cNvPr>
        <xdr:cNvSpPr txBox="1">
          <a:spLocks noChangeArrowheads="1"/>
        </xdr:cNvSpPr>
      </xdr:nvSpPr>
      <xdr:spPr bwMode="auto">
        <a:xfrm>
          <a:off x="6810375" y="21126450"/>
          <a:ext cx="1362075" cy="7239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2498" name="Text Box 98" hidden="1">
          <a:extLst>
            <a:ext uri="{FF2B5EF4-FFF2-40B4-BE49-F238E27FC236}">
              <a16:creationId xmlns:a16="http://schemas.microsoft.com/office/drawing/2014/main" id="{0836758F-CADD-CD32-4536-981F62E6F3B5}"/>
            </a:ext>
          </a:extLst>
        </xdr:cNvPr>
        <xdr:cNvSpPr txBox="1">
          <a:spLocks noChangeArrowheads="1"/>
        </xdr:cNvSpPr>
      </xdr:nvSpPr>
      <xdr:spPr bwMode="auto">
        <a:xfrm>
          <a:off x="6810375" y="212788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2497" name="Text Box 97" hidden="1">
          <a:extLst>
            <a:ext uri="{FF2B5EF4-FFF2-40B4-BE49-F238E27FC236}">
              <a16:creationId xmlns:a16="http://schemas.microsoft.com/office/drawing/2014/main" id="{FE7E4B89-58C0-C8F9-9777-29FABB0CA4D4}"/>
            </a:ext>
          </a:extLst>
        </xdr:cNvPr>
        <xdr:cNvSpPr txBox="1">
          <a:spLocks noChangeArrowheads="1"/>
        </xdr:cNvSpPr>
      </xdr:nvSpPr>
      <xdr:spPr bwMode="auto">
        <a:xfrm>
          <a:off x="5010150" y="2800350"/>
          <a:ext cx="1638300" cy="6381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2496" name="Text Box 96" hidden="1">
          <a:extLst>
            <a:ext uri="{FF2B5EF4-FFF2-40B4-BE49-F238E27FC236}">
              <a16:creationId xmlns:a16="http://schemas.microsoft.com/office/drawing/2014/main" id="{A1143C28-A466-E95E-29B0-41F0A2BF44F0}"/>
            </a:ext>
          </a:extLst>
        </xdr:cNvPr>
        <xdr:cNvSpPr txBox="1">
          <a:spLocks noChangeArrowheads="1"/>
        </xdr:cNvSpPr>
      </xdr:nvSpPr>
      <xdr:spPr bwMode="auto">
        <a:xfrm>
          <a:off x="5010150" y="32089725"/>
          <a:ext cx="2181225" cy="21907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3</xdr:col>
      <xdr:colOff>114300</xdr:colOff>
      <xdr:row>156</xdr:row>
      <xdr:rowOff>152400</xdr:rowOff>
    </xdr:from>
    <xdr:to>
      <xdr:col>4</xdr:col>
      <xdr:colOff>304800</xdr:colOff>
      <xdr:row>161</xdr:row>
      <xdr:rowOff>76200</xdr:rowOff>
    </xdr:to>
    <xdr:sp macro="" textlink="">
      <xdr:nvSpPr>
        <xdr:cNvPr id="103519" name="Text Box 1119" hidden="1">
          <a:extLst>
            <a:ext uri="{FF2B5EF4-FFF2-40B4-BE49-F238E27FC236}">
              <a16:creationId xmlns:a16="http://schemas.microsoft.com/office/drawing/2014/main" id="{B1101F77-B114-4C4D-7EF6-281AD90EDFA1}"/>
            </a:ext>
          </a:extLst>
        </xdr:cNvPr>
        <xdr:cNvSpPr txBox="1">
          <a:spLocks noChangeArrowheads="1"/>
        </xdr:cNvSpPr>
      </xdr:nvSpPr>
      <xdr:spPr bwMode="auto">
        <a:xfrm>
          <a:off x="6810375" y="206311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518" name="Text Box 1118" hidden="1">
          <a:extLst>
            <a:ext uri="{FF2B5EF4-FFF2-40B4-BE49-F238E27FC236}">
              <a16:creationId xmlns:a16="http://schemas.microsoft.com/office/drawing/2014/main" id="{40B757F6-2865-85ED-D264-E5E84F5EC903}"/>
            </a:ext>
          </a:extLst>
        </xdr:cNvPr>
        <xdr:cNvSpPr txBox="1">
          <a:spLocks noChangeArrowheads="1"/>
        </xdr:cNvSpPr>
      </xdr:nvSpPr>
      <xdr:spPr bwMode="auto">
        <a:xfrm>
          <a:off x="6810375" y="21126450"/>
          <a:ext cx="1362075" cy="7620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517" name="Text Box 1117" hidden="1">
          <a:extLst>
            <a:ext uri="{FF2B5EF4-FFF2-40B4-BE49-F238E27FC236}">
              <a16:creationId xmlns:a16="http://schemas.microsoft.com/office/drawing/2014/main" id="{C7FED890-EB61-1068-9A05-7D70129DC673}"/>
            </a:ext>
          </a:extLst>
        </xdr:cNvPr>
        <xdr:cNvSpPr txBox="1">
          <a:spLocks noChangeArrowheads="1"/>
        </xdr:cNvSpPr>
      </xdr:nvSpPr>
      <xdr:spPr bwMode="auto">
        <a:xfrm>
          <a:off x="6810375" y="212788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516" name="Text Box 1116" hidden="1">
          <a:extLst>
            <a:ext uri="{FF2B5EF4-FFF2-40B4-BE49-F238E27FC236}">
              <a16:creationId xmlns:a16="http://schemas.microsoft.com/office/drawing/2014/main" id="{993F4DD5-6834-8662-028C-FA71F18435F6}"/>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515" name="Text Box 1115" hidden="1">
          <a:extLst>
            <a:ext uri="{FF2B5EF4-FFF2-40B4-BE49-F238E27FC236}">
              <a16:creationId xmlns:a16="http://schemas.microsoft.com/office/drawing/2014/main" id="{BC893118-5F81-1124-373F-BA728BC4327C}"/>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103514" name="Text Box 1114" hidden="1">
          <a:extLst>
            <a:ext uri="{FF2B5EF4-FFF2-40B4-BE49-F238E27FC236}">
              <a16:creationId xmlns:a16="http://schemas.microsoft.com/office/drawing/2014/main" id="{1FC3BDBF-BEC6-768C-F69D-D1DEBE3B0310}"/>
            </a:ext>
          </a:extLst>
        </xdr:cNvPr>
        <xdr:cNvSpPr txBox="1">
          <a:spLocks noChangeArrowheads="1"/>
        </xdr:cNvSpPr>
      </xdr:nvSpPr>
      <xdr:spPr bwMode="auto">
        <a:xfrm>
          <a:off x="6810375" y="206311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513" name="Text Box 1113" hidden="1">
          <a:extLst>
            <a:ext uri="{FF2B5EF4-FFF2-40B4-BE49-F238E27FC236}">
              <a16:creationId xmlns:a16="http://schemas.microsoft.com/office/drawing/2014/main" id="{39051D58-309E-909C-B7E2-B494E00B860D}"/>
            </a:ext>
          </a:extLst>
        </xdr:cNvPr>
        <xdr:cNvSpPr txBox="1">
          <a:spLocks noChangeArrowheads="1"/>
        </xdr:cNvSpPr>
      </xdr:nvSpPr>
      <xdr:spPr bwMode="auto">
        <a:xfrm>
          <a:off x="6810375" y="21126450"/>
          <a:ext cx="1362075" cy="7620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512" name="Text Box 1112" hidden="1">
          <a:extLst>
            <a:ext uri="{FF2B5EF4-FFF2-40B4-BE49-F238E27FC236}">
              <a16:creationId xmlns:a16="http://schemas.microsoft.com/office/drawing/2014/main" id="{42E29E2A-AB0C-AF7A-E4AF-59B5B81A3D2D}"/>
            </a:ext>
          </a:extLst>
        </xdr:cNvPr>
        <xdr:cNvSpPr txBox="1">
          <a:spLocks noChangeArrowheads="1"/>
        </xdr:cNvSpPr>
      </xdr:nvSpPr>
      <xdr:spPr bwMode="auto">
        <a:xfrm>
          <a:off x="6810375" y="212788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511" name="Text Box 1111" hidden="1">
          <a:extLst>
            <a:ext uri="{FF2B5EF4-FFF2-40B4-BE49-F238E27FC236}">
              <a16:creationId xmlns:a16="http://schemas.microsoft.com/office/drawing/2014/main" id="{69B992C7-069C-1C7F-D9EB-4FFF2B8BB2EC}"/>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510" name="Text Box 1110" hidden="1">
          <a:extLst>
            <a:ext uri="{FF2B5EF4-FFF2-40B4-BE49-F238E27FC236}">
              <a16:creationId xmlns:a16="http://schemas.microsoft.com/office/drawing/2014/main" id="{E1CD9E77-1847-6F6E-5B9F-514304A1D908}"/>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103509" name="Text Box 1109" hidden="1">
          <a:extLst>
            <a:ext uri="{FF2B5EF4-FFF2-40B4-BE49-F238E27FC236}">
              <a16:creationId xmlns:a16="http://schemas.microsoft.com/office/drawing/2014/main" id="{1EE0FE9C-57D3-2E39-507D-40868A96258B}"/>
            </a:ext>
          </a:extLst>
        </xdr:cNvPr>
        <xdr:cNvSpPr txBox="1">
          <a:spLocks noChangeArrowheads="1"/>
        </xdr:cNvSpPr>
      </xdr:nvSpPr>
      <xdr:spPr bwMode="auto">
        <a:xfrm>
          <a:off x="6810375" y="206311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508" name="Text Box 1108" hidden="1">
          <a:extLst>
            <a:ext uri="{FF2B5EF4-FFF2-40B4-BE49-F238E27FC236}">
              <a16:creationId xmlns:a16="http://schemas.microsoft.com/office/drawing/2014/main" id="{16B54D61-D461-33DB-C1BE-6504E0A0D61A}"/>
            </a:ext>
          </a:extLst>
        </xdr:cNvPr>
        <xdr:cNvSpPr txBox="1">
          <a:spLocks noChangeArrowheads="1"/>
        </xdr:cNvSpPr>
      </xdr:nvSpPr>
      <xdr:spPr bwMode="auto">
        <a:xfrm>
          <a:off x="6810375" y="21126450"/>
          <a:ext cx="1362075" cy="7620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507" name="Text Box 1107" hidden="1">
          <a:extLst>
            <a:ext uri="{FF2B5EF4-FFF2-40B4-BE49-F238E27FC236}">
              <a16:creationId xmlns:a16="http://schemas.microsoft.com/office/drawing/2014/main" id="{A5579967-408B-01C9-7A36-BDC16240B862}"/>
            </a:ext>
          </a:extLst>
        </xdr:cNvPr>
        <xdr:cNvSpPr txBox="1">
          <a:spLocks noChangeArrowheads="1"/>
        </xdr:cNvSpPr>
      </xdr:nvSpPr>
      <xdr:spPr bwMode="auto">
        <a:xfrm>
          <a:off x="6810375" y="212788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506" name="Text Box 1106" hidden="1">
          <a:extLst>
            <a:ext uri="{FF2B5EF4-FFF2-40B4-BE49-F238E27FC236}">
              <a16:creationId xmlns:a16="http://schemas.microsoft.com/office/drawing/2014/main" id="{30AE0BE5-6E43-1F5B-B954-16D277E3CC34}"/>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505" name="Text Box 1105" hidden="1">
          <a:extLst>
            <a:ext uri="{FF2B5EF4-FFF2-40B4-BE49-F238E27FC236}">
              <a16:creationId xmlns:a16="http://schemas.microsoft.com/office/drawing/2014/main" id="{1ECC47DF-79E5-53E8-B168-CB8917224333}"/>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103504" name="Text Box 1104" hidden="1">
          <a:extLst>
            <a:ext uri="{FF2B5EF4-FFF2-40B4-BE49-F238E27FC236}">
              <a16:creationId xmlns:a16="http://schemas.microsoft.com/office/drawing/2014/main" id="{AE922B5F-8662-3333-D325-3BAB97427758}"/>
            </a:ext>
          </a:extLst>
        </xdr:cNvPr>
        <xdr:cNvSpPr txBox="1">
          <a:spLocks noChangeArrowheads="1"/>
        </xdr:cNvSpPr>
      </xdr:nvSpPr>
      <xdr:spPr bwMode="auto">
        <a:xfrm>
          <a:off x="6810375" y="206311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503" name="Text Box 1103" hidden="1">
          <a:extLst>
            <a:ext uri="{FF2B5EF4-FFF2-40B4-BE49-F238E27FC236}">
              <a16:creationId xmlns:a16="http://schemas.microsoft.com/office/drawing/2014/main" id="{64445A52-10BD-CF8E-643C-D0FB0A8A7E50}"/>
            </a:ext>
          </a:extLst>
        </xdr:cNvPr>
        <xdr:cNvSpPr txBox="1">
          <a:spLocks noChangeArrowheads="1"/>
        </xdr:cNvSpPr>
      </xdr:nvSpPr>
      <xdr:spPr bwMode="auto">
        <a:xfrm>
          <a:off x="6810375" y="21126450"/>
          <a:ext cx="1362075" cy="7620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502" name="Text Box 1102" hidden="1">
          <a:extLst>
            <a:ext uri="{FF2B5EF4-FFF2-40B4-BE49-F238E27FC236}">
              <a16:creationId xmlns:a16="http://schemas.microsoft.com/office/drawing/2014/main" id="{84E098D0-03B0-EAB4-D556-8C89AEDA2B68}"/>
            </a:ext>
          </a:extLst>
        </xdr:cNvPr>
        <xdr:cNvSpPr txBox="1">
          <a:spLocks noChangeArrowheads="1"/>
        </xdr:cNvSpPr>
      </xdr:nvSpPr>
      <xdr:spPr bwMode="auto">
        <a:xfrm>
          <a:off x="6810375" y="212788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501" name="Text Box 1101" hidden="1">
          <a:extLst>
            <a:ext uri="{FF2B5EF4-FFF2-40B4-BE49-F238E27FC236}">
              <a16:creationId xmlns:a16="http://schemas.microsoft.com/office/drawing/2014/main" id="{0BBB71FD-E482-E0DC-9169-37FD07B2FB27}"/>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500" name="Text Box 1100" hidden="1">
          <a:extLst>
            <a:ext uri="{FF2B5EF4-FFF2-40B4-BE49-F238E27FC236}">
              <a16:creationId xmlns:a16="http://schemas.microsoft.com/office/drawing/2014/main" id="{531B2351-90D1-5700-E252-80A13588FFCD}"/>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103499" name="Text Box 1099" hidden="1">
          <a:extLst>
            <a:ext uri="{FF2B5EF4-FFF2-40B4-BE49-F238E27FC236}">
              <a16:creationId xmlns:a16="http://schemas.microsoft.com/office/drawing/2014/main" id="{B4F66AF6-4C8F-78A2-7B8F-B38692D2856D}"/>
            </a:ext>
          </a:extLst>
        </xdr:cNvPr>
        <xdr:cNvSpPr txBox="1">
          <a:spLocks noChangeArrowheads="1"/>
        </xdr:cNvSpPr>
      </xdr:nvSpPr>
      <xdr:spPr bwMode="auto">
        <a:xfrm>
          <a:off x="6810375" y="206311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498" name="Text Box 1098" hidden="1">
          <a:extLst>
            <a:ext uri="{FF2B5EF4-FFF2-40B4-BE49-F238E27FC236}">
              <a16:creationId xmlns:a16="http://schemas.microsoft.com/office/drawing/2014/main" id="{C62E391E-48B3-F11C-793C-E64BD2BBC6B5}"/>
            </a:ext>
          </a:extLst>
        </xdr:cNvPr>
        <xdr:cNvSpPr txBox="1">
          <a:spLocks noChangeArrowheads="1"/>
        </xdr:cNvSpPr>
      </xdr:nvSpPr>
      <xdr:spPr bwMode="auto">
        <a:xfrm>
          <a:off x="6810375" y="21126450"/>
          <a:ext cx="1362075" cy="7620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497" name="Text Box 1097" hidden="1">
          <a:extLst>
            <a:ext uri="{FF2B5EF4-FFF2-40B4-BE49-F238E27FC236}">
              <a16:creationId xmlns:a16="http://schemas.microsoft.com/office/drawing/2014/main" id="{01E2F45B-2A6C-AE72-1D95-382A8CF824E0}"/>
            </a:ext>
          </a:extLst>
        </xdr:cNvPr>
        <xdr:cNvSpPr txBox="1">
          <a:spLocks noChangeArrowheads="1"/>
        </xdr:cNvSpPr>
      </xdr:nvSpPr>
      <xdr:spPr bwMode="auto">
        <a:xfrm>
          <a:off x="6810375" y="212788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496" name="Text Box 1096" hidden="1">
          <a:extLst>
            <a:ext uri="{FF2B5EF4-FFF2-40B4-BE49-F238E27FC236}">
              <a16:creationId xmlns:a16="http://schemas.microsoft.com/office/drawing/2014/main" id="{660CCA2B-BC1C-B1E3-E846-E15A7E031DF4}"/>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495" name="Text Box 1095" hidden="1">
          <a:extLst>
            <a:ext uri="{FF2B5EF4-FFF2-40B4-BE49-F238E27FC236}">
              <a16:creationId xmlns:a16="http://schemas.microsoft.com/office/drawing/2014/main" id="{EE12E898-37CF-3B10-E2E7-5B14C5288E19}"/>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103494" name="Text Box 1094" hidden="1">
          <a:extLst>
            <a:ext uri="{FF2B5EF4-FFF2-40B4-BE49-F238E27FC236}">
              <a16:creationId xmlns:a16="http://schemas.microsoft.com/office/drawing/2014/main" id="{00AB987A-1553-45DA-C8D0-A9336B7FF0AB}"/>
            </a:ext>
          </a:extLst>
        </xdr:cNvPr>
        <xdr:cNvSpPr txBox="1">
          <a:spLocks noChangeArrowheads="1"/>
        </xdr:cNvSpPr>
      </xdr:nvSpPr>
      <xdr:spPr bwMode="auto">
        <a:xfrm>
          <a:off x="6810375" y="206311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493" name="Text Box 1093" hidden="1">
          <a:extLst>
            <a:ext uri="{FF2B5EF4-FFF2-40B4-BE49-F238E27FC236}">
              <a16:creationId xmlns:a16="http://schemas.microsoft.com/office/drawing/2014/main" id="{CC2DEFBE-CA8B-A16B-8024-910FD7EBB822}"/>
            </a:ext>
          </a:extLst>
        </xdr:cNvPr>
        <xdr:cNvSpPr txBox="1">
          <a:spLocks noChangeArrowheads="1"/>
        </xdr:cNvSpPr>
      </xdr:nvSpPr>
      <xdr:spPr bwMode="auto">
        <a:xfrm>
          <a:off x="6810375" y="21126450"/>
          <a:ext cx="1362075" cy="7620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492" name="Text Box 1092" hidden="1">
          <a:extLst>
            <a:ext uri="{FF2B5EF4-FFF2-40B4-BE49-F238E27FC236}">
              <a16:creationId xmlns:a16="http://schemas.microsoft.com/office/drawing/2014/main" id="{18CE62E3-6270-7F16-5A6D-AE7546C9BB25}"/>
            </a:ext>
          </a:extLst>
        </xdr:cNvPr>
        <xdr:cNvSpPr txBox="1">
          <a:spLocks noChangeArrowheads="1"/>
        </xdr:cNvSpPr>
      </xdr:nvSpPr>
      <xdr:spPr bwMode="auto">
        <a:xfrm>
          <a:off x="6810375" y="212788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491" name="Text Box 1091" hidden="1">
          <a:extLst>
            <a:ext uri="{FF2B5EF4-FFF2-40B4-BE49-F238E27FC236}">
              <a16:creationId xmlns:a16="http://schemas.microsoft.com/office/drawing/2014/main" id="{21681694-95BA-D46E-DDE5-0B2BAED9BDD3}"/>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490" name="Text Box 1090" hidden="1">
          <a:extLst>
            <a:ext uri="{FF2B5EF4-FFF2-40B4-BE49-F238E27FC236}">
              <a16:creationId xmlns:a16="http://schemas.microsoft.com/office/drawing/2014/main" id="{E4172BFF-A336-CFE1-B5A0-D9DCDB453384}"/>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103489" name="Text Box 1089" hidden="1">
          <a:extLst>
            <a:ext uri="{FF2B5EF4-FFF2-40B4-BE49-F238E27FC236}">
              <a16:creationId xmlns:a16="http://schemas.microsoft.com/office/drawing/2014/main" id="{047F1582-5F2C-73F5-6190-CC8CAD852B58}"/>
            </a:ext>
          </a:extLst>
        </xdr:cNvPr>
        <xdr:cNvSpPr txBox="1">
          <a:spLocks noChangeArrowheads="1"/>
        </xdr:cNvSpPr>
      </xdr:nvSpPr>
      <xdr:spPr bwMode="auto">
        <a:xfrm>
          <a:off x="6810375" y="206311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488" name="Text Box 1088" hidden="1">
          <a:extLst>
            <a:ext uri="{FF2B5EF4-FFF2-40B4-BE49-F238E27FC236}">
              <a16:creationId xmlns:a16="http://schemas.microsoft.com/office/drawing/2014/main" id="{2318789F-7D39-ABA2-4D28-F3DF02C179B6}"/>
            </a:ext>
          </a:extLst>
        </xdr:cNvPr>
        <xdr:cNvSpPr txBox="1">
          <a:spLocks noChangeArrowheads="1"/>
        </xdr:cNvSpPr>
      </xdr:nvSpPr>
      <xdr:spPr bwMode="auto">
        <a:xfrm>
          <a:off x="6810375" y="21126450"/>
          <a:ext cx="1362075" cy="7620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487" name="Text Box 1087" hidden="1">
          <a:extLst>
            <a:ext uri="{FF2B5EF4-FFF2-40B4-BE49-F238E27FC236}">
              <a16:creationId xmlns:a16="http://schemas.microsoft.com/office/drawing/2014/main" id="{0224D0B6-35FD-92AF-60F2-4B69D20F7337}"/>
            </a:ext>
          </a:extLst>
        </xdr:cNvPr>
        <xdr:cNvSpPr txBox="1">
          <a:spLocks noChangeArrowheads="1"/>
        </xdr:cNvSpPr>
      </xdr:nvSpPr>
      <xdr:spPr bwMode="auto">
        <a:xfrm>
          <a:off x="6810375" y="212788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486" name="Text Box 1086" hidden="1">
          <a:extLst>
            <a:ext uri="{FF2B5EF4-FFF2-40B4-BE49-F238E27FC236}">
              <a16:creationId xmlns:a16="http://schemas.microsoft.com/office/drawing/2014/main" id="{36D06283-A0DE-4136-2741-807618825ECF}"/>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485" name="Text Box 1085" hidden="1">
          <a:extLst>
            <a:ext uri="{FF2B5EF4-FFF2-40B4-BE49-F238E27FC236}">
              <a16:creationId xmlns:a16="http://schemas.microsoft.com/office/drawing/2014/main" id="{A65EAD90-61EA-6C82-EBF9-6DF8FDE85576}"/>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103484" name="Text Box 1084" hidden="1">
          <a:extLst>
            <a:ext uri="{FF2B5EF4-FFF2-40B4-BE49-F238E27FC236}">
              <a16:creationId xmlns:a16="http://schemas.microsoft.com/office/drawing/2014/main" id="{08C0A8D5-19C7-8138-AFA2-874ECCD920D9}"/>
            </a:ext>
          </a:extLst>
        </xdr:cNvPr>
        <xdr:cNvSpPr txBox="1">
          <a:spLocks noChangeArrowheads="1"/>
        </xdr:cNvSpPr>
      </xdr:nvSpPr>
      <xdr:spPr bwMode="auto">
        <a:xfrm>
          <a:off x="6810375" y="206311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483" name="Text Box 1083" hidden="1">
          <a:extLst>
            <a:ext uri="{FF2B5EF4-FFF2-40B4-BE49-F238E27FC236}">
              <a16:creationId xmlns:a16="http://schemas.microsoft.com/office/drawing/2014/main" id="{7C4989A3-4972-91C9-E0CA-4911DEFBEA25}"/>
            </a:ext>
          </a:extLst>
        </xdr:cNvPr>
        <xdr:cNvSpPr txBox="1">
          <a:spLocks noChangeArrowheads="1"/>
        </xdr:cNvSpPr>
      </xdr:nvSpPr>
      <xdr:spPr bwMode="auto">
        <a:xfrm>
          <a:off x="6810375" y="21126450"/>
          <a:ext cx="1362075" cy="7620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482" name="Text Box 1082" hidden="1">
          <a:extLst>
            <a:ext uri="{FF2B5EF4-FFF2-40B4-BE49-F238E27FC236}">
              <a16:creationId xmlns:a16="http://schemas.microsoft.com/office/drawing/2014/main" id="{8A30DB0A-5EB0-FC57-2564-7369997CDAA3}"/>
            </a:ext>
          </a:extLst>
        </xdr:cNvPr>
        <xdr:cNvSpPr txBox="1">
          <a:spLocks noChangeArrowheads="1"/>
        </xdr:cNvSpPr>
      </xdr:nvSpPr>
      <xdr:spPr bwMode="auto">
        <a:xfrm>
          <a:off x="6810375" y="212788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481" name="Text Box 1081" hidden="1">
          <a:extLst>
            <a:ext uri="{FF2B5EF4-FFF2-40B4-BE49-F238E27FC236}">
              <a16:creationId xmlns:a16="http://schemas.microsoft.com/office/drawing/2014/main" id="{2BE4C25E-A471-55B5-49EF-08267DEFD09A}"/>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480" name="Text Box 1080" hidden="1">
          <a:extLst>
            <a:ext uri="{FF2B5EF4-FFF2-40B4-BE49-F238E27FC236}">
              <a16:creationId xmlns:a16="http://schemas.microsoft.com/office/drawing/2014/main" id="{16F8460C-1F5C-1C39-F67F-82441BD59DEB}"/>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103479" name="Text Box 1079" hidden="1">
          <a:extLst>
            <a:ext uri="{FF2B5EF4-FFF2-40B4-BE49-F238E27FC236}">
              <a16:creationId xmlns:a16="http://schemas.microsoft.com/office/drawing/2014/main" id="{0F6F26D4-EAB7-B234-3078-4AEDF07ACB8A}"/>
            </a:ext>
          </a:extLst>
        </xdr:cNvPr>
        <xdr:cNvSpPr txBox="1">
          <a:spLocks noChangeArrowheads="1"/>
        </xdr:cNvSpPr>
      </xdr:nvSpPr>
      <xdr:spPr bwMode="auto">
        <a:xfrm>
          <a:off x="6810375" y="206311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478" name="Text Box 1078" hidden="1">
          <a:extLst>
            <a:ext uri="{FF2B5EF4-FFF2-40B4-BE49-F238E27FC236}">
              <a16:creationId xmlns:a16="http://schemas.microsoft.com/office/drawing/2014/main" id="{5D1319A7-C99A-926C-28D6-A8AD17043420}"/>
            </a:ext>
          </a:extLst>
        </xdr:cNvPr>
        <xdr:cNvSpPr txBox="1">
          <a:spLocks noChangeArrowheads="1"/>
        </xdr:cNvSpPr>
      </xdr:nvSpPr>
      <xdr:spPr bwMode="auto">
        <a:xfrm>
          <a:off x="6810375" y="21126450"/>
          <a:ext cx="1362075" cy="7620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477" name="Text Box 1077" hidden="1">
          <a:extLst>
            <a:ext uri="{FF2B5EF4-FFF2-40B4-BE49-F238E27FC236}">
              <a16:creationId xmlns:a16="http://schemas.microsoft.com/office/drawing/2014/main" id="{4B42270E-0D37-18E9-87B4-E856370B7D92}"/>
            </a:ext>
          </a:extLst>
        </xdr:cNvPr>
        <xdr:cNvSpPr txBox="1">
          <a:spLocks noChangeArrowheads="1"/>
        </xdr:cNvSpPr>
      </xdr:nvSpPr>
      <xdr:spPr bwMode="auto">
        <a:xfrm>
          <a:off x="6810375" y="212788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476" name="Text Box 1076" hidden="1">
          <a:extLst>
            <a:ext uri="{FF2B5EF4-FFF2-40B4-BE49-F238E27FC236}">
              <a16:creationId xmlns:a16="http://schemas.microsoft.com/office/drawing/2014/main" id="{1159CFEE-F97B-7486-A6BF-5B4AB85F2D97}"/>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475" name="Text Box 1075" hidden="1">
          <a:extLst>
            <a:ext uri="{FF2B5EF4-FFF2-40B4-BE49-F238E27FC236}">
              <a16:creationId xmlns:a16="http://schemas.microsoft.com/office/drawing/2014/main" id="{3C206AE3-D947-E1A1-3A4D-9EE1CCC438C0}"/>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103474" name="Text Box 1074" hidden="1">
          <a:extLst>
            <a:ext uri="{FF2B5EF4-FFF2-40B4-BE49-F238E27FC236}">
              <a16:creationId xmlns:a16="http://schemas.microsoft.com/office/drawing/2014/main" id="{D3CF606B-3387-6D66-9935-3A2F4544C0BE}"/>
            </a:ext>
          </a:extLst>
        </xdr:cNvPr>
        <xdr:cNvSpPr txBox="1">
          <a:spLocks noChangeArrowheads="1"/>
        </xdr:cNvSpPr>
      </xdr:nvSpPr>
      <xdr:spPr bwMode="auto">
        <a:xfrm>
          <a:off x="6810375" y="206311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473" name="Text Box 1073" hidden="1">
          <a:extLst>
            <a:ext uri="{FF2B5EF4-FFF2-40B4-BE49-F238E27FC236}">
              <a16:creationId xmlns:a16="http://schemas.microsoft.com/office/drawing/2014/main" id="{DEB4DDF4-177E-F515-8D19-A7C25AF4D232}"/>
            </a:ext>
          </a:extLst>
        </xdr:cNvPr>
        <xdr:cNvSpPr txBox="1">
          <a:spLocks noChangeArrowheads="1"/>
        </xdr:cNvSpPr>
      </xdr:nvSpPr>
      <xdr:spPr bwMode="auto">
        <a:xfrm>
          <a:off x="6810375" y="21126450"/>
          <a:ext cx="1362075" cy="7620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472" name="Text Box 1072" hidden="1">
          <a:extLst>
            <a:ext uri="{FF2B5EF4-FFF2-40B4-BE49-F238E27FC236}">
              <a16:creationId xmlns:a16="http://schemas.microsoft.com/office/drawing/2014/main" id="{733D8F3D-B76E-F740-C4D0-6D3EF7E088C0}"/>
            </a:ext>
          </a:extLst>
        </xdr:cNvPr>
        <xdr:cNvSpPr txBox="1">
          <a:spLocks noChangeArrowheads="1"/>
        </xdr:cNvSpPr>
      </xdr:nvSpPr>
      <xdr:spPr bwMode="auto">
        <a:xfrm>
          <a:off x="6810375" y="212788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471" name="Text Box 1071" hidden="1">
          <a:extLst>
            <a:ext uri="{FF2B5EF4-FFF2-40B4-BE49-F238E27FC236}">
              <a16:creationId xmlns:a16="http://schemas.microsoft.com/office/drawing/2014/main" id="{5FF4F9C5-309C-902C-A410-13264FEC9FA6}"/>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470" name="Text Box 1070" hidden="1">
          <a:extLst>
            <a:ext uri="{FF2B5EF4-FFF2-40B4-BE49-F238E27FC236}">
              <a16:creationId xmlns:a16="http://schemas.microsoft.com/office/drawing/2014/main" id="{9F34E207-DCB3-9B9A-7B3C-8D036D78B9D4}"/>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103469" name="Text Box 1069" hidden="1">
          <a:extLst>
            <a:ext uri="{FF2B5EF4-FFF2-40B4-BE49-F238E27FC236}">
              <a16:creationId xmlns:a16="http://schemas.microsoft.com/office/drawing/2014/main" id="{BA64B9FB-8A3F-DA15-511E-8371F68A2A11}"/>
            </a:ext>
          </a:extLst>
        </xdr:cNvPr>
        <xdr:cNvSpPr txBox="1">
          <a:spLocks noChangeArrowheads="1"/>
        </xdr:cNvSpPr>
      </xdr:nvSpPr>
      <xdr:spPr bwMode="auto">
        <a:xfrm>
          <a:off x="6810375" y="206311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468" name="Text Box 1068" hidden="1">
          <a:extLst>
            <a:ext uri="{FF2B5EF4-FFF2-40B4-BE49-F238E27FC236}">
              <a16:creationId xmlns:a16="http://schemas.microsoft.com/office/drawing/2014/main" id="{C9281FC2-F114-0A99-1734-88D39D603068}"/>
            </a:ext>
          </a:extLst>
        </xdr:cNvPr>
        <xdr:cNvSpPr txBox="1">
          <a:spLocks noChangeArrowheads="1"/>
        </xdr:cNvSpPr>
      </xdr:nvSpPr>
      <xdr:spPr bwMode="auto">
        <a:xfrm>
          <a:off x="6810375" y="21126450"/>
          <a:ext cx="1362075" cy="7620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467" name="Text Box 1067" hidden="1">
          <a:extLst>
            <a:ext uri="{FF2B5EF4-FFF2-40B4-BE49-F238E27FC236}">
              <a16:creationId xmlns:a16="http://schemas.microsoft.com/office/drawing/2014/main" id="{CCA050E0-81E2-1490-4292-EE2DDD639EF4}"/>
            </a:ext>
          </a:extLst>
        </xdr:cNvPr>
        <xdr:cNvSpPr txBox="1">
          <a:spLocks noChangeArrowheads="1"/>
        </xdr:cNvSpPr>
      </xdr:nvSpPr>
      <xdr:spPr bwMode="auto">
        <a:xfrm>
          <a:off x="6810375" y="212788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466" name="Text Box 1066" hidden="1">
          <a:extLst>
            <a:ext uri="{FF2B5EF4-FFF2-40B4-BE49-F238E27FC236}">
              <a16:creationId xmlns:a16="http://schemas.microsoft.com/office/drawing/2014/main" id="{2BFDEE5B-726E-49B1-DB02-7FE16B649318}"/>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465" name="Text Box 1065" hidden="1">
          <a:extLst>
            <a:ext uri="{FF2B5EF4-FFF2-40B4-BE49-F238E27FC236}">
              <a16:creationId xmlns:a16="http://schemas.microsoft.com/office/drawing/2014/main" id="{7039BA03-15B0-F9ED-6D2F-B89A9D73093B}"/>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103464" name="Text Box 1064" hidden="1">
          <a:extLst>
            <a:ext uri="{FF2B5EF4-FFF2-40B4-BE49-F238E27FC236}">
              <a16:creationId xmlns:a16="http://schemas.microsoft.com/office/drawing/2014/main" id="{8AD4BA60-7A04-97A0-DAD1-DA8893B0169C}"/>
            </a:ext>
          </a:extLst>
        </xdr:cNvPr>
        <xdr:cNvSpPr txBox="1">
          <a:spLocks noChangeArrowheads="1"/>
        </xdr:cNvSpPr>
      </xdr:nvSpPr>
      <xdr:spPr bwMode="auto">
        <a:xfrm>
          <a:off x="6810375" y="206311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463" name="Text Box 1063" hidden="1">
          <a:extLst>
            <a:ext uri="{FF2B5EF4-FFF2-40B4-BE49-F238E27FC236}">
              <a16:creationId xmlns:a16="http://schemas.microsoft.com/office/drawing/2014/main" id="{4B400D24-BF60-49D3-4B09-570753308096}"/>
            </a:ext>
          </a:extLst>
        </xdr:cNvPr>
        <xdr:cNvSpPr txBox="1">
          <a:spLocks noChangeArrowheads="1"/>
        </xdr:cNvSpPr>
      </xdr:nvSpPr>
      <xdr:spPr bwMode="auto">
        <a:xfrm>
          <a:off x="6810375" y="21126450"/>
          <a:ext cx="1362075" cy="7620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462" name="Text Box 1062" hidden="1">
          <a:extLst>
            <a:ext uri="{FF2B5EF4-FFF2-40B4-BE49-F238E27FC236}">
              <a16:creationId xmlns:a16="http://schemas.microsoft.com/office/drawing/2014/main" id="{5014CFF0-E912-8C55-B34B-6DC347A69C6F}"/>
            </a:ext>
          </a:extLst>
        </xdr:cNvPr>
        <xdr:cNvSpPr txBox="1">
          <a:spLocks noChangeArrowheads="1"/>
        </xdr:cNvSpPr>
      </xdr:nvSpPr>
      <xdr:spPr bwMode="auto">
        <a:xfrm>
          <a:off x="6810375" y="212788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461" name="Text Box 1061" hidden="1">
          <a:extLst>
            <a:ext uri="{FF2B5EF4-FFF2-40B4-BE49-F238E27FC236}">
              <a16:creationId xmlns:a16="http://schemas.microsoft.com/office/drawing/2014/main" id="{6BAD641D-F762-B0D8-521B-1C07DC14B3F8}"/>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460" name="Text Box 1060" hidden="1">
          <a:extLst>
            <a:ext uri="{FF2B5EF4-FFF2-40B4-BE49-F238E27FC236}">
              <a16:creationId xmlns:a16="http://schemas.microsoft.com/office/drawing/2014/main" id="{C418F598-5AEC-F1CD-0201-A3812436E451}"/>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103459" name="Text Box 1059" hidden="1">
          <a:extLst>
            <a:ext uri="{FF2B5EF4-FFF2-40B4-BE49-F238E27FC236}">
              <a16:creationId xmlns:a16="http://schemas.microsoft.com/office/drawing/2014/main" id="{698F0145-EDFF-D56D-FB51-16584A1D5915}"/>
            </a:ext>
          </a:extLst>
        </xdr:cNvPr>
        <xdr:cNvSpPr txBox="1">
          <a:spLocks noChangeArrowheads="1"/>
        </xdr:cNvSpPr>
      </xdr:nvSpPr>
      <xdr:spPr bwMode="auto">
        <a:xfrm>
          <a:off x="6810375" y="206311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458" name="Text Box 1058" hidden="1">
          <a:extLst>
            <a:ext uri="{FF2B5EF4-FFF2-40B4-BE49-F238E27FC236}">
              <a16:creationId xmlns:a16="http://schemas.microsoft.com/office/drawing/2014/main" id="{D36CF372-DE35-754E-9B65-B49E5CE48C7C}"/>
            </a:ext>
          </a:extLst>
        </xdr:cNvPr>
        <xdr:cNvSpPr txBox="1">
          <a:spLocks noChangeArrowheads="1"/>
        </xdr:cNvSpPr>
      </xdr:nvSpPr>
      <xdr:spPr bwMode="auto">
        <a:xfrm>
          <a:off x="6810375" y="21126450"/>
          <a:ext cx="1362075" cy="7620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457" name="Text Box 1057" hidden="1">
          <a:extLst>
            <a:ext uri="{FF2B5EF4-FFF2-40B4-BE49-F238E27FC236}">
              <a16:creationId xmlns:a16="http://schemas.microsoft.com/office/drawing/2014/main" id="{BE3CAD77-D57A-6872-8567-ECE4253690BF}"/>
            </a:ext>
          </a:extLst>
        </xdr:cNvPr>
        <xdr:cNvSpPr txBox="1">
          <a:spLocks noChangeArrowheads="1"/>
        </xdr:cNvSpPr>
      </xdr:nvSpPr>
      <xdr:spPr bwMode="auto">
        <a:xfrm>
          <a:off x="6810375" y="212788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456" name="Text Box 1056" hidden="1">
          <a:extLst>
            <a:ext uri="{FF2B5EF4-FFF2-40B4-BE49-F238E27FC236}">
              <a16:creationId xmlns:a16="http://schemas.microsoft.com/office/drawing/2014/main" id="{BBF47459-4BFB-555C-B6C9-D8E0632B53B6}"/>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455" name="Text Box 1055" hidden="1">
          <a:extLst>
            <a:ext uri="{FF2B5EF4-FFF2-40B4-BE49-F238E27FC236}">
              <a16:creationId xmlns:a16="http://schemas.microsoft.com/office/drawing/2014/main" id="{19F661A1-22D7-4C15-F67F-7DD367F1C74C}"/>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103454" name="Text Box 1054" hidden="1">
          <a:extLst>
            <a:ext uri="{FF2B5EF4-FFF2-40B4-BE49-F238E27FC236}">
              <a16:creationId xmlns:a16="http://schemas.microsoft.com/office/drawing/2014/main" id="{7F247B28-CC27-EC17-C80D-5535AFA303E0}"/>
            </a:ext>
          </a:extLst>
        </xdr:cNvPr>
        <xdr:cNvSpPr txBox="1">
          <a:spLocks noChangeArrowheads="1"/>
        </xdr:cNvSpPr>
      </xdr:nvSpPr>
      <xdr:spPr bwMode="auto">
        <a:xfrm>
          <a:off x="6810375" y="206311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453" name="Text Box 1053" hidden="1">
          <a:extLst>
            <a:ext uri="{FF2B5EF4-FFF2-40B4-BE49-F238E27FC236}">
              <a16:creationId xmlns:a16="http://schemas.microsoft.com/office/drawing/2014/main" id="{B66E8704-C712-80A2-6928-6674051C31E9}"/>
            </a:ext>
          </a:extLst>
        </xdr:cNvPr>
        <xdr:cNvSpPr txBox="1">
          <a:spLocks noChangeArrowheads="1"/>
        </xdr:cNvSpPr>
      </xdr:nvSpPr>
      <xdr:spPr bwMode="auto">
        <a:xfrm>
          <a:off x="6810375" y="21126450"/>
          <a:ext cx="1362075" cy="7620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452" name="Text Box 1052" hidden="1">
          <a:extLst>
            <a:ext uri="{FF2B5EF4-FFF2-40B4-BE49-F238E27FC236}">
              <a16:creationId xmlns:a16="http://schemas.microsoft.com/office/drawing/2014/main" id="{E1A62596-AAE3-23D8-1B80-D1932FEEB7D4}"/>
            </a:ext>
          </a:extLst>
        </xdr:cNvPr>
        <xdr:cNvSpPr txBox="1">
          <a:spLocks noChangeArrowheads="1"/>
        </xdr:cNvSpPr>
      </xdr:nvSpPr>
      <xdr:spPr bwMode="auto">
        <a:xfrm>
          <a:off x="6810375" y="212788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451" name="Text Box 1051" hidden="1">
          <a:extLst>
            <a:ext uri="{FF2B5EF4-FFF2-40B4-BE49-F238E27FC236}">
              <a16:creationId xmlns:a16="http://schemas.microsoft.com/office/drawing/2014/main" id="{B58517FF-D2BE-3FD2-F632-F877E6852D45}"/>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450" name="Text Box 1050" hidden="1">
          <a:extLst>
            <a:ext uri="{FF2B5EF4-FFF2-40B4-BE49-F238E27FC236}">
              <a16:creationId xmlns:a16="http://schemas.microsoft.com/office/drawing/2014/main" id="{B22EB7AB-6D66-98E5-F332-7BD8A670A602}"/>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103449" name="Text Box 1049" hidden="1">
          <a:extLst>
            <a:ext uri="{FF2B5EF4-FFF2-40B4-BE49-F238E27FC236}">
              <a16:creationId xmlns:a16="http://schemas.microsoft.com/office/drawing/2014/main" id="{1092474F-1ACD-0378-20DA-F73F79DB0891}"/>
            </a:ext>
          </a:extLst>
        </xdr:cNvPr>
        <xdr:cNvSpPr txBox="1">
          <a:spLocks noChangeArrowheads="1"/>
        </xdr:cNvSpPr>
      </xdr:nvSpPr>
      <xdr:spPr bwMode="auto">
        <a:xfrm>
          <a:off x="6810375" y="206311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448" name="Text Box 1048" hidden="1">
          <a:extLst>
            <a:ext uri="{FF2B5EF4-FFF2-40B4-BE49-F238E27FC236}">
              <a16:creationId xmlns:a16="http://schemas.microsoft.com/office/drawing/2014/main" id="{ECBF73C4-026F-5291-845F-6BD3612FE6BC}"/>
            </a:ext>
          </a:extLst>
        </xdr:cNvPr>
        <xdr:cNvSpPr txBox="1">
          <a:spLocks noChangeArrowheads="1"/>
        </xdr:cNvSpPr>
      </xdr:nvSpPr>
      <xdr:spPr bwMode="auto">
        <a:xfrm>
          <a:off x="6810375" y="21126450"/>
          <a:ext cx="1362075" cy="7620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447" name="Text Box 1047" hidden="1">
          <a:extLst>
            <a:ext uri="{FF2B5EF4-FFF2-40B4-BE49-F238E27FC236}">
              <a16:creationId xmlns:a16="http://schemas.microsoft.com/office/drawing/2014/main" id="{D359AB0E-E1E2-F7CB-2B91-C26B5AD6F54D}"/>
            </a:ext>
          </a:extLst>
        </xdr:cNvPr>
        <xdr:cNvSpPr txBox="1">
          <a:spLocks noChangeArrowheads="1"/>
        </xdr:cNvSpPr>
      </xdr:nvSpPr>
      <xdr:spPr bwMode="auto">
        <a:xfrm>
          <a:off x="6810375" y="212788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446" name="Text Box 1046" hidden="1">
          <a:extLst>
            <a:ext uri="{FF2B5EF4-FFF2-40B4-BE49-F238E27FC236}">
              <a16:creationId xmlns:a16="http://schemas.microsoft.com/office/drawing/2014/main" id="{0C117A56-86EA-E5AA-2EF1-6CEB02520E46}"/>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445" name="Text Box 1045" hidden="1">
          <a:extLst>
            <a:ext uri="{FF2B5EF4-FFF2-40B4-BE49-F238E27FC236}">
              <a16:creationId xmlns:a16="http://schemas.microsoft.com/office/drawing/2014/main" id="{361AF4A9-5E8A-8144-7182-4EFFBC33B37B}"/>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103444" name="Text Box 1044" hidden="1">
          <a:extLst>
            <a:ext uri="{FF2B5EF4-FFF2-40B4-BE49-F238E27FC236}">
              <a16:creationId xmlns:a16="http://schemas.microsoft.com/office/drawing/2014/main" id="{C3FDD115-DB64-1326-1FFF-39BD8234424C}"/>
            </a:ext>
          </a:extLst>
        </xdr:cNvPr>
        <xdr:cNvSpPr txBox="1">
          <a:spLocks noChangeArrowheads="1"/>
        </xdr:cNvSpPr>
      </xdr:nvSpPr>
      <xdr:spPr bwMode="auto">
        <a:xfrm>
          <a:off x="6810375" y="206311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443" name="Text Box 1043" hidden="1">
          <a:extLst>
            <a:ext uri="{FF2B5EF4-FFF2-40B4-BE49-F238E27FC236}">
              <a16:creationId xmlns:a16="http://schemas.microsoft.com/office/drawing/2014/main" id="{CD64D7D3-8C4C-ABC6-1D99-CAA810D5C9CF}"/>
            </a:ext>
          </a:extLst>
        </xdr:cNvPr>
        <xdr:cNvSpPr txBox="1">
          <a:spLocks noChangeArrowheads="1"/>
        </xdr:cNvSpPr>
      </xdr:nvSpPr>
      <xdr:spPr bwMode="auto">
        <a:xfrm>
          <a:off x="6810375" y="21126450"/>
          <a:ext cx="1362075" cy="7620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442" name="Text Box 1042" hidden="1">
          <a:extLst>
            <a:ext uri="{FF2B5EF4-FFF2-40B4-BE49-F238E27FC236}">
              <a16:creationId xmlns:a16="http://schemas.microsoft.com/office/drawing/2014/main" id="{055BBDB4-5E18-E395-AAAC-47CD40EC0A99}"/>
            </a:ext>
          </a:extLst>
        </xdr:cNvPr>
        <xdr:cNvSpPr txBox="1">
          <a:spLocks noChangeArrowheads="1"/>
        </xdr:cNvSpPr>
      </xdr:nvSpPr>
      <xdr:spPr bwMode="auto">
        <a:xfrm>
          <a:off x="6810375" y="212788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441" name="Text Box 1041" hidden="1">
          <a:extLst>
            <a:ext uri="{FF2B5EF4-FFF2-40B4-BE49-F238E27FC236}">
              <a16:creationId xmlns:a16="http://schemas.microsoft.com/office/drawing/2014/main" id="{E52BA862-26A7-02CC-560F-97A877533083}"/>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440" name="Text Box 1040" hidden="1">
          <a:extLst>
            <a:ext uri="{FF2B5EF4-FFF2-40B4-BE49-F238E27FC236}">
              <a16:creationId xmlns:a16="http://schemas.microsoft.com/office/drawing/2014/main" id="{F0250ED0-4654-0C02-E47B-39DBF5E2308B}"/>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103439" name="Text Box 1039" hidden="1">
          <a:extLst>
            <a:ext uri="{FF2B5EF4-FFF2-40B4-BE49-F238E27FC236}">
              <a16:creationId xmlns:a16="http://schemas.microsoft.com/office/drawing/2014/main" id="{74CD5EA3-57FA-D95B-3D30-CB7D7E0F70F1}"/>
            </a:ext>
          </a:extLst>
        </xdr:cNvPr>
        <xdr:cNvSpPr txBox="1">
          <a:spLocks noChangeArrowheads="1"/>
        </xdr:cNvSpPr>
      </xdr:nvSpPr>
      <xdr:spPr bwMode="auto">
        <a:xfrm>
          <a:off x="6810375" y="206311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438" name="Text Box 1038" hidden="1">
          <a:extLst>
            <a:ext uri="{FF2B5EF4-FFF2-40B4-BE49-F238E27FC236}">
              <a16:creationId xmlns:a16="http://schemas.microsoft.com/office/drawing/2014/main" id="{F09B4ABC-0739-F04E-19D6-DBB6AC693FC8}"/>
            </a:ext>
          </a:extLst>
        </xdr:cNvPr>
        <xdr:cNvSpPr txBox="1">
          <a:spLocks noChangeArrowheads="1"/>
        </xdr:cNvSpPr>
      </xdr:nvSpPr>
      <xdr:spPr bwMode="auto">
        <a:xfrm>
          <a:off x="6810375" y="21126450"/>
          <a:ext cx="1362075" cy="7620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437" name="Text Box 1037" hidden="1">
          <a:extLst>
            <a:ext uri="{FF2B5EF4-FFF2-40B4-BE49-F238E27FC236}">
              <a16:creationId xmlns:a16="http://schemas.microsoft.com/office/drawing/2014/main" id="{37417562-E582-8C09-DD66-4DAA4504DC1E}"/>
            </a:ext>
          </a:extLst>
        </xdr:cNvPr>
        <xdr:cNvSpPr txBox="1">
          <a:spLocks noChangeArrowheads="1"/>
        </xdr:cNvSpPr>
      </xdr:nvSpPr>
      <xdr:spPr bwMode="auto">
        <a:xfrm>
          <a:off x="6810375" y="212788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436" name="Text Box 1036" hidden="1">
          <a:extLst>
            <a:ext uri="{FF2B5EF4-FFF2-40B4-BE49-F238E27FC236}">
              <a16:creationId xmlns:a16="http://schemas.microsoft.com/office/drawing/2014/main" id="{6363CEEA-599C-9C68-0D88-14121C4D4A90}"/>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435" name="Text Box 1035" hidden="1">
          <a:extLst>
            <a:ext uri="{FF2B5EF4-FFF2-40B4-BE49-F238E27FC236}">
              <a16:creationId xmlns:a16="http://schemas.microsoft.com/office/drawing/2014/main" id="{F6AF6FBC-3B99-190D-C46E-AFFE74B89CFC}"/>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103434" name="Text Box 1034" hidden="1">
          <a:extLst>
            <a:ext uri="{FF2B5EF4-FFF2-40B4-BE49-F238E27FC236}">
              <a16:creationId xmlns:a16="http://schemas.microsoft.com/office/drawing/2014/main" id="{8A6205CF-7DFE-5EBA-8FA8-E0F723CC5434}"/>
            </a:ext>
          </a:extLst>
        </xdr:cNvPr>
        <xdr:cNvSpPr txBox="1">
          <a:spLocks noChangeArrowheads="1"/>
        </xdr:cNvSpPr>
      </xdr:nvSpPr>
      <xdr:spPr bwMode="auto">
        <a:xfrm>
          <a:off x="6810375" y="206311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433" name="Text Box 1033" hidden="1">
          <a:extLst>
            <a:ext uri="{FF2B5EF4-FFF2-40B4-BE49-F238E27FC236}">
              <a16:creationId xmlns:a16="http://schemas.microsoft.com/office/drawing/2014/main" id="{0479ED28-1648-DCDD-D557-4C4382394D6C}"/>
            </a:ext>
          </a:extLst>
        </xdr:cNvPr>
        <xdr:cNvSpPr txBox="1">
          <a:spLocks noChangeArrowheads="1"/>
        </xdr:cNvSpPr>
      </xdr:nvSpPr>
      <xdr:spPr bwMode="auto">
        <a:xfrm>
          <a:off x="6810375" y="21126450"/>
          <a:ext cx="1362075" cy="7620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432" name="Text Box 1032" hidden="1">
          <a:extLst>
            <a:ext uri="{FF2B5EF4-FFF2-40B4-BE49-F238E27FC236}">
              <a16:creationId xmlns:a16="http://schemas.microsoft.com/office/drawing/2014/main" id="{60E70835-B32B-76E9-D435-6E9A18C6616B}"/>
            </a:ext>
          </a:extLst>
        </xdr:cNvPr>
        <xdr:cNvSpPr txBox="1">
          <a:spLocks noChangeArrowheads="1"/>
        </xdr:cNvSpPr>
      </xdr:nvSpPr>
      <xdr:spPr bwMode="auto">
        <a:xfrm>
          <a:off x="6810375" y="212788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431" name="Text Box 1031" hidden="1">
          <a:extLst>
            <a:ext uri="{FF2B5EF4-FFF2-40B4-BE49-F238E27FC236}">
              <a16:creationId xmlns:a16="http://schemas.microsoft.com/office/drawing/2014/main" id="{E811EB34-0EF1-776E-0FEE-99A695028FBD}"/>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430" name="Text Box 1030" hidden="1">
          <a:extLst>
            <a:ext uri="{FF2B5EF4-FFF2-40B4-BE49-F238E27FC236}">
              <a16:creationId xmlns:a16="http://schemas.microsoft.com/office/drawing/2014/main" id="{9BEA504E-F2C2-9A6E-F20C-C27A56364ED9}"/>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103429" name="Text Box 1029" hidden="1">
          <a:extLst>
            <a:ext uri="{FF2B5EF4-FFF2-40B4-BE49-F238E27FC236}">
              <a16:creationId xmlns:a16="http://schemas.microsoft.com/office/drawing/2014/main" id="{5C839740-E01B-C1EF-DA08-D10227C5D559}"/>
            </a:ext>
          </a:extLst>
        </xdr:cNvPr>
        <xdr:cNvSpPr txBox="1">
          <a:spLocks noChangeArrowheads="1"/>
        </xdr:cNvSpPr>
      </xdr:nvSpPr>
      <xdr:spPr bwMode="auto">
        <a:xfrm>
          <a:off x="6810375" y="206311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428" name="Text Box 1028" hidden="1">
          <a:extLst>
            <a:ext uri="{FF2B5EF4-FFF2-40B4-BE49-F238E27FC236}">
              <a16:creationId xmlns:a16="http://schemas.microsoft.com/office/drawing/2014/main" id="{9ADD18D8-586A-F69F-3E4B-B177B732E90D}"/>
            </a:ext>
          </a:extLst>
        </xdr:cNvPr>
        <xdr:cNvSpPr txBox="1">
          <a:spLocks noChangeArrowheads="1"/>
        </xdr:cNvSpPr>
      </xdr:nvSpPr>
      <xdr:spPr bwMode="auto">
        <a:xfrm>
          <a:off x="6810375" y="21126450"/>
          <a:ext cx="1362075" cy="7620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427" name="Text Box 1027" hidden="1">
          <a:extLst>
            <a:ext uri="{FF2B5EF4-FFF2-40B4-BE49-F238E27FC236}">
              <a16:creationId xmlns:a16="http://schemas.microsoft.com/office/drawing/2014/main" id="{E5CEB505-10F9-3E91-B2BE-390CFABB15FD}"/>
            </a:ext>
          </a:extLst>
        </xdr:cNvPr>
        <xdr:cNvSpPr txBox="1">
          <a:spLocks noChangeArrowheads="1"/>
        </xdr:cNvSpPr>
      </xdr:nvSpPr>
      <xdr:spPr bwMode="auto">
        <a:xfrm>
          <a:off x="6810375" y="212788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426" name="Text Box 1026" hidden="1">
          <a:extLst>
            <a:ext uri="{FF2B5EF4-FFF2-40B4-BE49-F238E27FC236}">
              <a16:creationId xmlns:a16="http://schemas.microsoft.com/office/drawing/2014/main" id="{FBEFC3B2-EFEF-E714-347D-69ECA4F5B3BC}"/>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425" name="Text Box 1025" hidden="1">
          <a:extLst>
            <a:ext uri="{FF2B5EF4-FFF2-40B4-BE49-F238E27FC236}">
              <a16:creationId xmlns:a16="http://schemas.microsoft.com/office/drawing/2014/main" id="{661C9B82-37EB-4DD9-95D8-7F3313906889}"/>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57354" name="Text Box 10" hidden="1">
          <a:extLst>
            <a:ext uri="{FF2B5EF4-FFF2-40B4-BE49-F238E27FC236}">
              <a16:creationId xmlns:a16="http://schemas.microsoft.com/office/drawing/2014/main" id="{02694A04-BB78-D4B6-292B-908085FF9131}"/>
            </a:ext>
          </a:extLst>
        </xdr:cNvPr>
        <xdr:cNvSpPr txBox="1">
          <a:spLocks noChangeArrowheads="1"/>
        </xdr:cNvSpPr>
      </xdr:nvSpPr>
      <xdr:spPr bwMode="auto">
        <a:xfrm>
          <a:off x="6810375" y="20631150"/>
          <a:ext cx="1362075" cy="7334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57355" name="Text Box 11" hidden="1">
          <a:extLst>
            <a:ext uri="{FF2B5EF4-FFF2-40B4-BE49-F238E27FC236}">
              <a16:creationId xmlns:a16="http://schemas.microsoft.com/office/drawing/2014/main" id="{7A4254CA-7E47-D30A-3B56-B5FC33F02DEB}"/>
            </a:ext>
          </a:extLst>
        </xdr:cNvPr>
        <xdr:cNvSpPr txBox="1">
          <a:spLocks noChangeArrowheads="1"/>
        </xdr:cNvSpPr>
      </xdr:nvSpPr>
      <xdr:spPr bwMode="auto">
        <a:xfrm>
          <a:off x="6810375" y="21126450"/>
          <a:ext cx="1362075" cy="7620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57356" name="Text Box 12" hidden="1">
          <a:extLst>
            <a:ext uri="{FF2B5EF4-FFF2-40B4-BE49-F238E27FC236}">
              <a16:creationId xmlns:a16="http://schemas.microsoft.com/office/drawing/2014/main" id="{988910D7-B0A1-A303-E057-CE1415A35426}"/>
            </a:ext>
          </a:extLst>
        </xdr:cNvPr>
        <xdr:cNvSpPr txBox="1">
          <a:spLocks noChangeArrowheads="1"/>
        </xdr:cNvSpPr>
      </xdr:nvSpPr>
      <xdr:spPr bwMode="auto">
        <a:xfrm>
          <a:off x="6810375" y="21278850"/>
          <a:ext cx="1362075" cy="7334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57360" name="Text Box 16" hidden="1">
          <a:extLst>
            <a:ext uri="{FF2B5EF4-FFF2-40B4-BE49-F238E27FC236}">
              <a16:creationId xmlns:a16="http://schemas.microsoft.com/office/drawing/2014/main" id="{ED11E2F3-518E-DE87-8375-1DEA4A030E70}"/>
            </a:ext>
          </a:extLst>
        </xdr:cNvPr>
        <xdr:cNvSpPr txBox="1">
          <a:spLocks noChangeArrowheads="1"/>
        </xdr:cNvSpPr>
      </xdr:nvSpPr>
      <xdr:spPr bwMode="auto">
        <a:xfrm>
          <a:off x="5010150" y="2800350"/>
          <a:ext cx="1638300" cy="6381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57363" name="Text Box 19" hidden="1">
          <a:extLst>
            <a:ext uri="{FF2B5EF4-FFF2-40B4-BE49-F238E27FC236}">
              <a16:creationId xmlns:a16="http://schemas.microsoft.com/office/drawing/2014/main" id="{E0610ECB-40C3-D3A0-708A-FFE2296422C1}"/>
            </a:ext>
          </a:extLst>
        </xdr:cNvPr>
        <xdr:cNvSpPr txBox="1">
          <a:spLocks noChangeArrowheads="1"/>
        </xdr:cNvSpPr>
      </xdr:nvSpPr>
      <xdr:spPr bwMode="auto">
        <a:xfrm>
          <a:off x="5010150" y="32089725"/>
          <a:ext cx="2181225" cy="21907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103539" name="Text Box 115" hidden="1">
          <a:extLst>
            <a:ext uri="{FF2B5EF4-FFF2-40B4-BE49-F238E27FC236}">
              <a16:creationId xmlns:a16="http://schemas.microsoft.com/office/drawing/2014/main" id="{7AEFA4D5-7F62-4DCB-36DA-C07ED8603DE1}"/>
            </a:ext>
          </a:extLst>
        </xdr:cNvPr>
        <xdr:cNvSpPr txBox="1">
          <a:spLocks noChangeArrowheads="1"/>
        </xdr:cNvSpPr>
      </xdr:nvSpPr>
      <xdr:spPr bwMode="auto">
        <a:xfrm>
          <a:off x="6810375" y="206311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538" name="Text Box 114" hidden="1">
          <a:extLst>
            <a:ext uri="{FF2B5EF4-FFF2-40B4-BE49-F238E27FC236}">
              <a16:creationId xmlns:a16="http://schemas.microsoft.com/office/drawing/2014/main" id="{71F081F3-1D15-D495-9C09-428E37566F2C}"/>
            </a:ext>
          </a:extLst>
        </xdr:cNvPr>
        <xdr:cNvSpPr txBox="1">
          <a:spLocks noChangeArrowheads="1"/>
        </xdr:cNvSpPr>
      </xdr:nvSpPr>
      <xdr:spPr bwMode="auto">
        <a:xfrm>
          <a:off x="6810375" y="21126450"/>
          <a:ext cx="1362075" cy="7620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537" name="Text Box 113" hidden="1">
          <a:extLst>
            <a:ext uri="{FF2B5EF4-FFF2-40B4-BE49-F238E27FC236}">
              <a16:creationId xmlns:a16="http://schemas.microsoft.com/office/drawing/2014/main" id="{12E4D64C-2E2E-4E60-87B1-005C4C9EA027}"/>
            </a:ext>
          </a:extLst>
        </xdr:cNvPr>
        <xdr:cNvSpPr txBox="1">
          <a:spLocks noChangeArrowheads="1"/>
        </xdr:cNvSpPr>
      </xdr:nvSpPr>
      <xdr:spPr bwMode="auto">
        <a:xfrm>
          <a:off x="6810375" y="212788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536" name="Text Box 112" hidden="1">
          <a:extLst>
            <a:ext uri="{FF2B5EF4-FFF2-40B4-BE49-F238E27FC236}">
              <a16:creationId xmlns:a16="http://schemas.microsoft.com/office/drawing/2014/main" id="{F6D397CC-CF64-36F9-63F0-280736434FD7}"/>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535" name="Text Box 111" hidden="1">
          <a:extLst>
            <a:ext uri="{FF2B5EF4-FFF2-40B4-BE49-F238E27FC236}">
              <a16:creationId xmlns:a16="http://schemas.microsoft.com/office/drawing/2014/main" id="{60D289C5-DABD-93DC-1617-F2EE8F3DA987}"/>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103534" name="Text Box 110" hidden="1">
          <a:extLst>
            <a:ext uri="{FF2B5EF4-FFF2-40B4-BE49-F238E27FC236}">
              <a16:creationId xmlns:a16="http://schemas.microsoft.com/office/drawing/2014/main" id="{CB7A8F85-02B8-3C8B-C00F-651F30B89574}"/>
            </a:ext>
          </a:extLst>
        </xdr:cNvPr>
        <xdr:cNvSpPr txBox="1">
          <a:spLocks noChangeArrowheads="1"/>
        </xdr:cNvSpPr>
      </xdr:nvSpPr>
      <xdr:spPr bwMode="auto">
        <a:xfrm>
          <a:off x="6810375" y="206311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533" name="Text Box 109" hidden="1">
          <a:extLst>
            <a:ext uri="{FF2B5EF4-FFF2-40B4-BE49-F238E27FC236}">
              <a16:creationId xmlns:a16="http://schemas.microsoft.com/office/drawing/2014/main" id="{FC7CD68D-0A3C-C265-1557-425981EEFADF}"/>
            </a:ext>
          </a:extLst>
        </xdr:cNvPr>
        <xdr:cNvSpPr txBox="1">
          <a:spLocks noChangeArrowheads="1"/>
        </xdr:cNvSpPr>
      </xdr:nvSpPr>
      <xdr:spPr bwMode="auto">
        <a:xfrm>
          <a:off x="6810375" y="21126450"/>
          <a:ext cx="1362075" cy="7620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532" name="Text Box 108" hidden="1">
          <a:extLst>
            <a:ext uri="{FF2B5EF4-FFF2-40B4-BE49-F238E27FC236}">
              <a16:creationId xmlns:a16="http://schemas.microsoft.com/office/drawing/2014/main" id="{C78309F1-7A48-57C0-9AF5-1895EA46F400}"/>
            </a:ext>
          </a:extLst>
        </xdr:cNvPr>
        <xdr:cNvSpPr txBox="1">
          <a:spLocks noChangeArrowheads="1"/>
        </xdr:cNvSpPr>
      </xdr:nvSpPr>
      <xdr:spPr bwMode="auto">
        <a:xfrm>
          <a:off x="6810375" y="212788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531" name="Text Box 107" hidden="1">
          <a:extLst>
            <a:ext uri="{FF2B5EF4-FFF2-40B4-BE49-F238E27FC236}">
              <a16:creationId xmlns:a16="http://schemas.microsoft.com/office/drawing/2014/main" id="{11E7ED8A-EFD6-720C-5655-8626E7F78607}"/>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530" name="Text Box 106" hidden="1">
          <a:extLst>
            <a:ext uri="{FF2B5EF4-FFF2-40B4-BE49-F238E27FC236}">
              <a16:creationId xmlns:a16="http://schemas.microsoft.com/office/drawing/2014/main" id="{A00EB0F1-4CAF-BFD3-F6D4-298A25780172}"/>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103529" name="Text Box 105" hidden="1">
          <a:extLst>
            <a:ext uri="{FF2B5EF4-FFF2-40B4-BE49-F238E27FC236}">
              <a16:creationId xmlns:a16="http://schemas.microsoft.com/office/drawing/2014/main" id="{FA258C0F-4634-AA20-1555-A47DFD69E5F7}"/>
            </a:ext>
          </a:extLst>
        </xdr:cNvPr>
        <xdr:cNvSpPr txBox="1">
          <a:spLocks noChangeArrowheads="1"/>
        </xdr:cNvSpPr>
      </xdr:nvSpPr>
      <xdr:spPr bwMode="auto">
        <a:xfrm>
          <a:off x="6810375" y="206311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528" name="Text Box 104" hidden="1">
          <a:extLst>
            <a:ext uri="{FF2B5EF4-FFF2-40B4-BE49-F238E27FC236}">
              <a16:creationId xmlns:a16="http://schemas.microsoft.com/office/drawing/2014/main" id="{F8078929-37B8-F71A-4F04-15A17AE2864D}"/>
            </a:ext>
          </a:extLst>
        </xdr:cNvPr>
        <xdr:cNvSpPr txBox="1">
          <a:spLocks noChangeArrowheads="1"/>
        </xdr:cNvSpPr>
      </xdr:nvSpPr>
      <xdr:spPr bwMode="auto">
        <a:xfrm>
          <a:off x="6810375" y="21126450"/>
          <a:ext cx="1362075" cy="7620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527" name="Text Box 103" hidden="1">
          <a:extLst>
            <a:ext uri="{FF2B5EF4-FFF2-40B4-BE49-F238E27FC236}">
              <a16:creationId xmlns:a16="http://schemas.microsoft.com/office/drawing/2014/main" id="{9F06B368-0844-0251-DA7A-94027BA950B1}"/>
            </a:ext>
          </a:extLst>
        </xdr:cNvPr>
        <xdr:cNvSpPr txBox="1">
          <a:spLocks noChangeArrowheads="1"/>
        </xdr:cNvSpPr>
      </xdr:nvSpPr>
      <xdr:spPr bwMode="auto">
        <a:xfrm>
          <a:off x="6810375" y="21278850"/>
          <a:ext cx="1362075" cy="7334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526" name="Text Box 102" hidden="1">
          <a:extLst>
            <a:ext uri="{FF2B5EF4-FFF2-40B4-BE49-F238E27FC236}">
              <a16:creationId xmlns:a16="http://schemas.microsoft.com/office/drawing/2014/main" id="{14421360-8EC8-750D-7A03-2670B914333B}"/>
            </a:ext>
          </a:extLst>
        </xdr:cNvPr>
        <xdr:cNvSpPr txBox="1">
          <a:spLocks noChangeArrowheads="1"/>
        </xdr:cNvSpPr>
      </xdr:nvSpPr>
      <xdr:spPr bwMode="auto">
        <a:xfrm>
          <a:off x="5010150" y="2800350"/>
          <a:ext cx="1638300" cy="6381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525" name="Text Box 101" hidden="1">
          <a:extLst>
            <a:ext uri="{FF2B5EF4-FFF2-40B4-BE49-F238E27FC236}">
              <a16:creationId xmlns:a16="http://schemas.microsoft.com/office/drawing/2014/main" id="{EF9D7809-1CA8-5A4E-D814-81B24BB088E5}"/>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76200</xdr:rowOff>
    </xdr:to>
    <xdr:sp macro="" textlink="">
      <xdr:nvSpPr>
        <xdr:cNvPr id="103524" name="Text Box 100" hidden="1">
          <a:extLst>
            <a:ext uri="{FF2B5EF4-FFF2-40B4-BE49-F238E27FC236}">
              <a16:creationId xmlns:a16="http://schemas.microsoft.com/office/drawing/2014/main" id="{2174A19C-C87B-758B-8469-387C15FFDFAE}"/>
            </a:ext>
          </a:extLst>
        </xdr:cNvPr>
        <xdr:cNvSpPr txBox="1">
          <a:spLocks noChangeArrowheads="1"/>
        </xdr:cNvSpPr>
      </xdr:nvSpPr>
      <xdr:spPr bwMode="auto">
        <a:xfrm>
          <a:off x="6810375" y="20631150"/>
          <a:ext cx="1362075" cy="7334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114300</xdr:rowOff>
    </xdr:to>
    <xdr:sp macro="" textlink="">
      <xdr:nvSpPr>
        <xdr:cNvPr id="103523" name="Text Box 99" hidden="1">
          <a:extLst>
            <a:ext uri="{FF2B5EF4-FFF2-40B4-BE49-F238E27FC236}">
              <a16:creationId xmlns:a16="http://schemas.microsoft.com/office/drawing/2014/main" id="{3F10687F-1DB0-87C5-8755-B2CDFCF5B7B0}"/>
            </a:ext>
          </a:extLst>
        </xdr:cNvPr>
        <xdr:cNvSpPr txBox="1">
          <a:spLocks noChangeArrowheads="1"/>
        </xdr:cNvSpPr>
      </xdr:nvSpPr>
      <xdr:spPr bwMode="auto">
        <a:xfrm>
          <a:off x="6810375" y="21126450"/>
          <a:ext cx="1362075" cy="7620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76200</xdr:rowOff>
    </xdr:to>
    <xdr:sp macro="" textlink="">
      <xdr:nvSpPr>
        <xdr:cNvPr id="103522" name="Text Box 98" hidden="1">
          <a:extLst>
            <a:ext uri="{FF2B5EF4-FFF2-40B4-BE49-F238E27FC236}">
              <a16:creationId xmlns:a16="http://schemas.microsoft.com/office/drawing/2014/main" id="{15F93A89-4F69-B067-42AB-F775BE79E13B}"/>
            </a:ext>
          </a:extLst>
        </xdr:cNvPr>
        <xdr:cNvSpPr txBox="1">
          <a:spLocks noChangeArrowheads="1"/>
        </xdr:cNvSpPr>
      </xdr:nvSpPr>
      <xdr:spPr bwMode="auto">
        <a:xfrm>
          <a:off x="6810375" y="21278850"/>
          <a:ext cx="1362075" cy="7334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38100</xdr:rowOff>
    </xdr:from>
    <xdr:to>
      <xdr:col>2</xdr:col>
      <xdr:colOff>1752600</xdr:colOff>
      <xdr:row>11</xdr:row>
      <xdr:rowOff>190500</xdr:rowOff>
    </xdr:to>
    <xdr:sp macro="" textlink="">
      <xdr:nvSpPr>
        <xdr:cNvPr id="103521" name="Text Box 97" hidden="1">
          <a:extLst>
            <a:ext uri="{FF2B5EF4-FFF2-40B4-BE49-F238E27FC236}">
              <a16:creationId xmlns:a16="http://schemas.microsoft.com/office/drawing/2014/main" id="{51F4077C-3B54-7ED4-B77B-60FB8270469B}"/>
            </a:ext>
          </a:extLst>
        </xdr:cNvPr>
        <xdr:cNvSpPr txBox="1">
          <a:spLocks noChangeArrowheads="1"/>
        </xdr:cNvSpPr>
      </xdr:nvSpPr>
      <xdr:spPr bwMode="auto">
        <a:xfrm>
          <a:off x="5010150" y="2800350"/>
          <a:ext cx="1638300" cy="6381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3520" name="Text Box 96" hidden="1">
          <a:extLst>
            <a:ext uri="{FF2B5EF4-FFF2-40B4-BE49-F238E27FC236}">
              <a16:creationId xmlns:a16="http://schemas.microsoft.com/office/drawing/2014/main" id="{75725260-2F02-D9E1-A830-E030F5DD5DFF}"/>
            </a:ext>
          </a:extLst>
        </xdr:cNvPr>
        <xdr:cNvSpPr txBox="1">
          <a:spLocks noChangeArrowheads="1"/>
        </xdr:cNvSpPr>
      </xdr:nvSpPr>
      <xdr:spPr bwMode="auto">
        <a:xfrm>
          <a:off x="5010150" y="32089725"/>
          <a:ext cx="2181225" cy="21907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114300</xdr:colOff>
      <xdr:row>8</xdr:row>
      <xdr:rowOff>76200</xdr:rowOff>
    </xdr:from>
    <xdr:to>
      <xdr:col>3</xdr:col>
      <xdr:colOff>0</xdr:colOff>
      <xdr:row>11</xdr:row>
      <xdr:rowOff>381000</xdr:rowOff>
    </xdr:to>
    <xdr:sp macro="" textlink="">
      <xdr:nvSpPr>
        <xdr:cNvPr id="104543" name="Text Box 1119" hidden="1">
          <a:extLst>
            <a:ext uri="{FF2B5EF4-FFF2-40B4-BE49-F238E27FC236}">
              <a16:creationId xmlns:a16="http://schemas.microsoft.com/office/drawing/2014/main" id="{03C265CE-B723-9C22-0DD8-85913F718F7D}"/>
            </a:ext>
          </a:extLst>
        </xdr:cNvPr>
        <xdr:cNvSpPr txBox="1">
          <a:spLocks noChangeArrowheads="1"/>
        </xdr:cNvSpPr>
      </xdr:nvSpPr>
      <xdr:spPr bwMode="auto">
        <a:xfrm>
          <a:off x="5010150" y="2838450"/>
          <a:ext cx="1685925" cy="7905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542" name="Text Box 1118" hidden="1">
          <a:extLst>
            <a:ext uri="{FF2B5EF4-FFF2-40B4-BE49-F238E27FC236}">
              <a16:creationId xmlns:a16="http://schemas.microsoft.com/office/drawing/2014/main" id="{2B313E11-0533-68BA-5861-1C21BEB9A4EB}"/>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541" name="Text Box 1117" hidden="1">
          <a:extLst>
            <a:ext uri="{FF2B5EF4-FFF2-40B4-BE49-F238E27FC236}">
              <a16:creationId xmlns:a16="http://schemas.microsoft.com/office/drawing/2014/main" id="{67B9958D-356A-D1E1-2217-6994498B2EEE}"/>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540" name="Text Box 1116" hidden="1">
          <a:extLst>
            <a:ext uri="{FF2B5EF4-FFF2-40B4-BE49-F238E27FC236}">
              <a16:creationId xmlns:a16="http://schemas.microsoft.com/office/drawing/2014/main" id="{1754FB17-A94F-B475-E636-D784981A565A}"/>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539" name="Text Box 1115" hidden="1">
          <a:extLst>
            <a:ext uri="{FF2B5EF4-FFF2-40B4-BE49-F238E27FC236}">
              <a16:creationId xmlns:a16="http://schemas.microsoft.com/office/drawing/2014/main" id="{6DE58E0A-AE55-F7BA-3AF9-7C42EB414FA1}"/>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104538" name="Text Box 1114" hidden="1">
          <a:extLst>
            <a:ext uri="{FF2B5EF4-FFF2-40B4-BE49-F238E27FC236}">
              <a16:creationId xmlns:a16="http://schemas.microsoft.com/office/drawing/2014/main" id="{9875C41A-6CF5-7186-072F-CAC900F3C218}"/>
            </a:ext>
          </a:extLst>
        </xdr:cNvPr>
        <xdr:cNvSpPr txBox="1">
          <a:spLocks noChangeArrowheads="1"/>
        </xdr:cNvSpPr>
      </xdr:nvSpPr>
      <xdr:spPr bwMode="auto">
        <a:xfrm>
          <a:off x="5010150" y="2838450"/>
          <a:ext cx="1685925" cy="7905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537" name="Text Box 1113" hidden="1">
          <a:extLst>
            <a:ext uri="{FF2B5EF4-FFF2-40B4-BE49-F238E27FC236}">
              <a16:creationId xmlns:a16="http://schemas.microsoft.com/office/drawing/2014/main" id="{782CB951-BF8A-10E1-078E-924B6549EA8D}"/>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536" name="Text Box 1112" hidden="1">
          <a:extLst>
            <a:ext uri="{FF2B5EF4-FFF2-40B4-BE49-F238E27FC236}">
              <a16:creationId xmlns:a16="http://schemas.microsoft.com/office/drawing/2014/main" id="{B003D327-0344-5AA9-1D55-2D8654AEE92A}"/>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535" name="Text Box 1111" hidden="1">
          <a:extLst>
            <a:ext uri="{FF2B5EF4-FFF2-40B4-BE49-F238E27FC236}">
              <a16:creationId xmlns:a16="http://schemas.microsoft.com/office/drawing/2014/main" id="{DDE225D5-8168-537A-0687-0F46CF594547}"/>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534" name="Text Box 1110" hidden="1">
          <a:extLst>
            <a:ext uri="{FF2B5EF4-FFF2-40B4-BE49-F238E27FC236}">
              <a16:creationId xmlns:a16="http://schemas.microsoft.com/office/drawing/2014/main" id="{61C88B89-457D-43D6-22F0-4B03BB5ACF9B}"/>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104533" name="Text Box 1109" hidden="1">
          <a:extLst>
            <a:ext uri="{FF2B5EF4-FFF2-40B4-BE49-F238E27FC236}">
              <a16:creationId xmlns:a16="http://schemas.microsoft.com/office/drawing/2014/main" id="{EEFA33AE-462D-F444-8E4F-81B2199DD525}"/>
            </a:ext>
          </a:extLst>
        </xdr:cNvPr>
        <xdr:cNvSpPr txBox="1">
          <a:spLocks noChangeArrowheads="1"/>
        </xdr:cNvSpPr>
      </xdr:nvSpPr>
      <xdr:spPr bwMode="auto">
        <a:xfrm>
          <a:off x="5010150" y="2838450"/>
          <a:ext cx="1685925" cy="7905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532" name="Text Box 1108" hidden="1">
          <a:extLst>
            <a:ext uri="{FF2B5EF4-FFF2-40B4-BE49-F238E27FC236}">
              <a16:creationId xmlns:a16="http://schemas.microsoft.com/office/drawing/2014/main" id="{53E39923-3CF3-ACEF-25F0-43B7D3024DAF}"/>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531" name="Text Box 1107" hidden="1">
          <a:extLst>
            <a:ext uri="{FF2B5EF4-FFF2-40B4-BE49-F238E27FC236}">
              <a16:creationId xmlns:a16="http://schemas.microsoft.com/office/drawing/2014/main" id="{6594EC80-B8E1-E259-4AAF-B310CD8C0A80}"/>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530" name="Text Box 1106" hidden="1">
          <a:extLst>
            <a:ext uri="{FF2B5EF4-FFF2-40B4-BE49-F238E27FC236}">
              <a16:creationId xmlns:a16="http://schemas.microsoft.com/office/drawing/2014/main" id="{90B761ED-0B82-152A-1390-73B66DD046B6}"/>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529" name="Text Box 1105" hidden="1">
          <a:extLst>
            <a:ext uri="{FF2B5EF4-FFF2-40B4-BE49-F238E27FC236}">
              <a16:creationId xmlns:a16="http://schemas.microsoft.com/office/drawing/2014/main" id="{7DD86502-BB91-346D-081C-0ED6CE60AA76}"/>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104528" name="Text Box 1104" hidden="1">
          <a:extLst>
            <a:ext uri="{FF2B5EF4-FFF2-40B4-BE49-F238E27FC236}">
              <a16:creationId xmlns:a16="http://schemas.microsoft.com/office/drawing/2014/main" id="{9F0DEFB9-BEB9-E986-7074-828734DEC3C3}"/>
            </a:ext>
          </a:extLst>
        </xdr:cNvPr>
        <xdr:cNvSpPr txBox="1">
          <a:spLocks noChangeArrowheads="1"/>
        </xdr:cNvSpPr>
      </xdr:nvSpPr>
      <xdr:spPr bwMode="auto">
        <a:xfrm>
          <a:off x="5010150" y="2838450"/>
          <a:ext cx="1685925" cy="7905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527" name="Text Box 1103" hidden="1">
          <a:extLst>
            <a:ext uri="{FF2B5EF4-FFF2-40B4-BE49-F238E27FC236}">
              <a16:creationId xmlns:a16="http://schemas.microsoft.com/office/drawing/2014/main" id="{10C21736-965B-1705-4E29-FDE7C839239A}"/>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526" name="Text Box 1102" hidden="1">
          <a:extLst>
            <a:ext uri="{FF2B5EF4-FFF2-40B4-BE49-F238E27FC236}">
              <a16:creationId xmlns:a16="http://schemas.microsoft.com/office/drawing/2014/main" id="{7E63D147-437D-E777-553C-1DF175733C96}"/>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525" name="Text Box 1101" hidden="1">
          <a:extLst>
            <a:ext uri="{FF2B5EF4-FFF2-40B4-BE49-F238E27FC236}">
              <a16:creationId xmlns:a16="http://schemas.microsoft.com/office/drawing/2014/main" id="{4446F6E4-0A4D-9243-BF6F-05A17574931D}"/>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524" name="Text Box 1100" hidden="1">
          <a:extLst>
            <a:ext uri="{FF2B5EF4-FFF2-40B4-BE49-F238E27FC236}">
              <a16:creationId xmlns:a16="http://schemas.microsoft.com/office/drawing/2014/main" id="{403DE4D3-B3AF-71DC-9955-1667BD6E25F5}"/>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104523" name="Text Box 1099" hidden="1">
          <a:extLst>
            <a:ext uri="{FF2B5EF4-FFF2-40B4-BE49-F238E27FC236}">
              <a16:creationId xmlns:a16="http://schemas.microsoft.com/office/drawing/2014/main" id="{7C53B49A-E5DB-4B3D-B3F6-505F679F1D66}"/>
            </a:ext>
          </a:extLst>
        </xdr:cNvPr>
        <xdr:cNvSpPr txBox="1">
          <a:spLocks noChangeArrowheads="1"/>
        </xdr:cNvSpPr>
      </xdr:nvSpPr>
      <xdr:spPr bwMode="auto">
        <a:xfrm>
          <a:off x="5010150" y="2838450"/>
          <a:ext cx="1685925" cy="7905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522" name="Text Box 1098" hidden="1">
          <a:extLst>
            <a:ext uri="{FF2B5EF4-FFF2-40B4-BE49-F238E27FC236}">
              <a16:creationId xmlns:a16="http://schemas.microsoft.com/office/drawing/2014/main" id="{C60B4392-C6DE-7C6D-DD44-F3B0A72A3A45}"/>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521" name="Text Box 1097" hidden="1">
          <a:extLst>
            <a:ext uri="{FF2B5EF4-FFF2-40B4-BE49-F238E27FC236}">
              <a16:creationId xmlns:a16="http://schemas.microsoft.com/office/drawing/2014/main" id="{BDDEB383-B5B0-6F82-4092-67DD6C98CAE9}"/>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520" name="Text Box 1096" hidden="1">
          <a:extLst>
            <a:ext uri="{FF2B5EF4-FFF2-40B4-BE49-F238E27FC236}">
              <a16:creationId xmlns:a16="http://schemas.microsoft.com/office/drawing/2014/main" id="{C50C1CF3-AF0A-B265-7AB7-67732F7A2392}"/>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519" name="Text Box 1095" hidden="1">
          <a:extLst>
            <a:ext uri="{FF2B5EF4-FFF2-40B4-BE49-F238E27FC236}">
              <a16:creationId xmlns:a16="http://schemas.microsoft.com/office/drawing/2014/main" id="{5FBB09E7-0901-6635-074B-04053FD36EE6}"/>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104518" name="Text Box 1094" hidden="1">
          <a:extLst>
            <a:ext uri="{FF2B5EF4-FFF2-40B4-BE49-F238E27FC236}">
              <a16:creationId xmlns:a16="http://schemas.microsoft.com/office/drawing/2014/main" id="{3C0EF697-CD57-0CB7-0D56-91983A2174E8}"/>
            </a:ext>
          </a:extLst>
        </xdr:cNvPr>
        <xdr:cNvSpPr txBox="1">
          <a:spLocks noChangeArrowheads="1"/>
        </xdr:cNvSpPr>
      </xdr:nvSpPr>
      <xdr:spPr bwMode="auto">
        <a:xfrm>
          <a:off x="5010150" y="2838450"/>
          <a:ext cx="1685925" cy="7905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517" name="Text Box 1093" hidden="1">
          <a:extLst>
            <a:ext uri="{FF2B5EF4-FFF2-40B4-BE49-F238E27FC236}">
              <a16:creationId xmlns:a16="http://schemas.microsoft.com/office/drawing/2014/main" id="{7B386392-7C76-0ACF-8DE7-E3A09EC77A87}"/>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516" name="Text Box 1092" hidden="1">
          <a:extLst>
            <a:ext uri="{FF2B5EF4-FFF2-40B4-BE49-F238E27FC236}">
              <a16:creationId xmlns:a16="http://schemas.microsoft.com/office/drawing/2014/main" id="{B7E4E774-718B-BAE5-344E-F940A4251D51}"/>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515" name="Text Box 1091" hidden="1">
          <a:extLst>
            <a:ext uri="{FF2B5EF4-FFF2-40B4-BE49-F238E27FC236}">
              <a16:creationId xmlns:a16="http://schemas.microsoft.com/office/drawing/2014/main" id="{FC9DC36D-D1A6-700F-7129-21C8CAC7234D}"/>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514" name="Text Box 1090" hidden="1">
          <a:extLst>
            <a:ext uri="{FF2B5EF4-FFF2-40B4-BE49-F238E27FC236}">
              <a16:creationId xmlns:a16="http://schemas.microsoft.com/office/drawing/2014/main" id="{FEC5ECC9-0BEC-65D4-7410-92AFAD59AA2D}"/>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104513" name="Text Box 1089" hidden="1">
          <a:extLst>
            <a:ext uri="{FF2B5EF4-FFF2-40B4-BE49-F238E27FC236}">
              <a16:creationId xmlns:a16="http://schemas.microsoft.com/office/drawing/2014/main" id="{B132A89A-F698-4EE8-1300-2A01B8600D30}"/>
            </a:ext>
          </a:extLst>
        </xdr:cNvPr>
        <xdr:cNvSpPr txBox="1">
          <a:spLocks noChangeArrowheads="1"/>
        </xdr:cNvSpPr>
      </xdr:nvSpPr>
      <xdr:spPr bwMode="auto">
        <a:xfrm>
          <a:off x="5010150" y="2838450"/>
          <a:ext cx="1685925" cy="7905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512" name="Text Box 1088" hidden="1">
          <a:extLst>
            <a:ext uri="{FF2B5EF4-FFF2-40B4-BE49-F238E27FC236}">
              <a16:creationId xmlns:a16="http://schemas.microsoft.com/office/drawing/2014/main" id="{9B3809CE-88B8-0E4A-01DE-DC206A7727B9}"/>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511" name="Text Box 1087" hidden="1">
          <a:extLst>
            <a:ext uri="{FF2B5EF4-FFF2-40B4-BE49-F238E27FC236}">
              <a16:creationId xmlns:a16="http://schemas.microsoft.com/office/drawing/2014/main" id="{11F2BEEB-87A8-13F4-D3A6-7116A9800F85}"/>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510" name="Text Box 1086" hidden="1">
          <a:extLst>
            <a:ext uri="{FF2B5EF4-FFF2-40B4-BE49-F238E27FC236}">
              <a16:creationId xmlns:a16="http://schemas.microsoft.com/office/drawing/2014/main" id="{E6490CD0-E1E0-C6CA-C6CD-4F6832F58985}"/>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509" name="Text Box 1085" hidden="1">
          <a:extLst>
            <a:ext uri="{FF2B5EF4-FFF2-40B4-BE49-F238E27FC236}">
              <a16:creationId xmlns:a16="http://schemas.microsoft.com/office/drawing/2014/main" id="{DD2A0213-0BD5-BF0B-1A6A-BB54520B5A19}"/>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104508" name="Text Box 1084" hidden="1">
          <a:extLst>
            <a:ext uri="{FF2B5EF4-FFF2-40B4-BE49-F238E27FC236}">
              <a16:creationId xmlns:a16="http://schemas.microsoft.com/office/drawing/2014/main" id="{E01D297E-3CF5-3021-D06C-54607B0B3833}"/>
            </a:ext>
          </a:extLst>
        </xdr:cNvPr>
        <xdr:cNvSpPr txBox="1">
          <a:spLocks noChangeArrowheads="1"/>
        </xdr:cNvSpPr>
      </xdr:nvSpPr>
      <xdr:spPr bwMode="auto">
        <a:xfrm>
          <a:off x="5010150" y="2838450"/>
          <a:ext cx="1685925" cy="7905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507" name="Text Box 1083" hidden="1">
          <a:extLst>
            <a:ext uri="{FF2B5EF4-FFF2-40B4-BE49-F238E27FC236}">
              <a16:creationId xmlns:a16="http://schemas.microsoft.com/office/drawing/2014/main" id="{A12E0AF7-F600-B05D-825C-10DB0AC52FB4}"/>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506" name="Text Box 1082" hidden="1">
          <a:extLst>
            <a:ext uri="{FF2B5EF4-FFF2-40B4-BE49-F238E27FC236}">
              <a16:creationId xmlns:a16="http://schemas.microsoft.com/office/drawing/2014/main" id="{0284E997-5686-7436-B9A3-51C68331F352}"/>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505" name="Text Box 1081" hidden="1">
          <a:extLst>
            <a:ext uri="{FF2B5EF4-FFF2-40B4-BE49-F238E27FC236}">
              <a16:creationId xmlns:a16="http://schemas.microsoft.com/office/drawing/2014/main" id="{45F7C327-E7B2-207D-F15B-CAAC8AF61229}"/>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504" name="Text Box 1080" hidden="1">
          <a:extLst>
            <a:ext uri="{FF2B5EF4-FFF2-40B4-BE49-F238E27FC236}">
              <a16:creationId xmlns:a16="http://schemas.microsoft.com/office/drawing/2014/main" id="{D2538008-3C33-B3B6-BF13-49F9DB6D33FC}"/>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104503" name="Text Box 1079" hidden="1">
          <a:extLst>
            <a:ext uri="{FF2B5EF4-FFF2-40B4-BE49-F238E27FC236}">
              <a16:creationId xmlns:a16="http://schemas.microsoft.com/office/drawing/2014/main" id="{6DAA6FB9-F468-2C6D-E96E-CE16147A9025}"/>
            </a:ext>
          </a:extLst>
        </xdr:cNvPr>
        <xdr:cNvSpPr txBox="1">
          <a:spLocks noChangeArrowheads="1"/>
        </xdr:cNvSpPr>
      </xdr:nvSpPr>
      <xdr:spPr bwMode="auto">
        <a:xfrm>
          <a:off x="5010150" y="2838450"/>
          <a:ext cx="1685925" cy="7905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502" name="Text Box 1078" hidden="1">
          <a:extLst>
            <a:ext uri="{FF2B5EF4-FFF2-40B4-BE49-F238E27FC236}">
              <a16:creationId xmlns:a16="http://schemas.microsoft.com/office/drawing/2014/main" id="{653E4921-7EA2-4681-F51C-5F27C8B9084B}"/>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501" name="Text Box 1077" hidden="1">
          <a:extLst>
            <a:ext uri="{FF2B5EF4-FFF2-40B4-BE49-F238E27FC236}">
              <a16:creationId xmlns:a16="http://schemas.microsoft.com/office/drawing/2014/main" id="{8AEACCEB-8803-2BE1-5A10-5D7CE2433CEB}"/>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500" name="Text Box 1076" hidden="1">
          <a:extLst>
            <a:ext uri="{FF2B5EF4-FFF2-40B4-BE49-F238E27FC236}">
              <a16:creationId xmlns:a16="http://schemas.microsoft.com/office/drawing/2014/main" id="{F0353137-D0B3-5ABA-87A5-4873685A46D9}"/>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499" name="Text Box 1075" hidden="1">
          <a:extLst>
            <a:ext uri="{FF2B5EF4-FFF2-40B4-BE49-F238E27FC236}">
              <a16:creationId xmlns:a16="http://schemas.microsoft.com/office/drawing/2014/main" id="{E9A1D2F7-8B8C-F3FE-CF37-82E0683CFC5A}"/>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104498" name="Text Box 1074" hidden="1">
          <a:extLst>
            <a:ext uri="{FF2B5EF4-FFF2-40B4-BE49-F238E27FC236}">
              <a16:creationId xmlns:a16="http://schemas.microsoft.com/office/drawing/2014/main" id="{2B1D3284-D662-08A4-859D-D1CAE04B4885}"/>
            </a:ext>
          </a:extLst>
        </xdr:cNvPr>
        <xdr:cNvSpPr txBox="1">
          <a:spLocks noChangeArrowheads="1"/>
        </xdr:cNvSpPr>
      </xdr:nvSpPr>
      <xdr:spPr bwMode="auto">
        <a:xfrm>
          <a:off x="5010150" y="2838450"/>
          <a:ext cx="1685925" cy="7905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497" name="Text Box 1073" hidden="1">
          <a:extLst>
            <a:ext uri="{FF2B5EF4-FFF2-40B4-BE49-F238E27FC236}">
              <a16:creationId xmlns:a16="http://schemas.microsoft.com/office/drawing/2014/main" id="{0723766D-1108-8FB1-A4EB-F410232861E9}"/>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496" name="Text Box 1072" hidden="1">
          <a:extLst>
            <a:ext uri="{FF2B5EF4-FFF2-40B4-BE49-F238E27FC236}">
              <a16:creationId xmlns:a16="http://schemas.microsoft.com/office/drawing/2014/main" id="{C8119273-775F-3053-0AC2-AD7DEFC42E82}"/>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495" name="Text Box 1071" hidden="1">
          <a:extLst>
            <a:ext uri="{FF2B5EF4-FFF2-40B4-BE49-F238E27FC236}">
              <a16:creationId xmlns:a16="http://schemas.microsoft.com/office/drawing/2014/main" id="{E64DA09D-4700-F800-4F4C-C1962AC15D30}"/>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494" name="Text Box 1070" hidden="1">
          <a:extLst>
            <a:ext uri="{FF2B5EF4-FFF2-40B4-BE49-F238E27FC236}">
              <a16:creationId xmlns:a16="http://schemas.microsoft.com/office/drawing/2014/main" id="{709F075A-4639-86CD-58C6-850E01F7EF98}"/>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104493" name="Text Box 1069" hidden="1">
          <a:extLst>
            <a:ext uri="{FF2B5EF4-FFF2-40B4-BE49-F238E27FC236}">
              <a16:creationId xmlns:a16="http://schemas.microsoft.com/office/drawing/2014/main" id="{4987A166-5F3C-E051-0B5C-8A9DC5715887}"/>
            </a:ext>
          </a:extLst>
        </xdr:cNvPr>
        <xdr:cNvSpPr txBox="1">
          <a:spLocks noChangeArrowheads="1"/>
        </xdr:cNvSpPr>
      </xdr:nvSpPr>
      <xdr:spPr bwMode="auto">
        <a:xfrm>
          <a:off x="5010150" y="2838450"/>
          <a:ext cx="1685925" cy="7905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492" name="Text Box 1068" hidden="1">
          <a:extLst>
            <a:ext uri="{FF2B5EF4-FFF2-40B4-BE49-F238E27FC236}">
              <a16:creationId xmlns:a16="http://schemas.microsoft.com/office/drawing/2014/main" id="{6F88AA00-D760-9E43-217A-5611344F5165}"/>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491" name="Text Box 1067" hidden="1">
          <a:extLst>
            <a:ext uri="{FF2B5EF4-FFF2-40B4-BE49-F238E27FC236}">
              <a16:creationId xmlns:a16="http://schemas.microsoft.com/office/drawing/2014/main" id="{B24582A2-512B-98BB-4743-40FC4A4C3199}"/>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490" name="Text Box 1066" hidden="1">
          <a:extLst>
            <a:ext uri="{FF2B5EF4-FFF2-40B4-BE49-F238E27FC236}">
              <a16:creationId xmlns:a16="http://schemas.microsoft.com/office/drawing/2014/main" id="{D776509C-7EC1-1CF1-5CB8-4DC8662D586A}"/>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489" name="Text Box 1065" hidden="1">
          <a:extLst>
            <a:ext uri="{FF2B5EF4-FFF2-40B4-BE49-F238E27FC236}">
              <a16:creationId xmlns:a16="http://schemas.microsoft.com/office/drawing/2014/main" id="{8918F949-4671-20E8-8779-C7966E4FCD5D}"/>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104488" name="Text Box 1064" hidden="1">
          <a:extLst>
            <a:ext uri="{FF2B5EF4-FFF2-40B4-BE49-F238E27FC236}">
              <a16:creationId xmlns:a16="http://schemas.microsoft.com/office/drawing/2014/main" id="{17C62D72-32D3-5865-84F9-9F20AD42A96A}"/>
            </a:ext>
          </a:extLst>
        </xdr:cNvPr>
        <xdr:cNvSpPr txBox="1">
          <a:spLocks noChangeArrowheads="1"/>
        </xdr:cNvSpPr>
      </xdr:nvSpPr>
      <xdr:spPr bwMode="auto">
        <a:xfrm>
          <a:off x="5010150" y="2838450"/>
          <a:ext cx="1685925" cy="7905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487" name="Text Box 1063" hidden="1">
          <a:extLst>
            <a:ext uri="{FF2B5EF4-FFF2-40B4-BE49-F238E27FC236}">
              <a16:creationId xmlns:a16="http://schemas.microsoft.com/office/drawing/2014/main" id="{6A8AD343-BF44-34E8-A474-4FA918FB5D66}"/>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486" name="Text Box 1062" hidden="1">
          <a:extLst>
            <a:ext uri="{FF2B5EF4-FFF2-40B4-BE49-F238E27FC236}">
              <a16:creationId xmlns:a16="http://schemas.microsoft.com/office/drawing/2014/main" id="{C75D57D6-804E-DA1B-E836-F2053C66FCFF}"/>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485" name="Text Box 1061" hidden="1">
          <a:extLst>
            <a:ext uri="{FF2B5EF4-FFF2-40B4-BE49-F238E27FC236}">
              <a16:creationId xmlns:a16="http://schemas.microsoft.com/office/drawing/2014/main" id="{B73C922C-41F2-524E-BCF5-51B57B87CC1E}"/>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484" name="Text Box 1060" hidden="1">
          <a:extLst>
            <a:ext uri="{FF2B5EF4-FFF2-40B4-BE49-F238E27FC236}">
              <a16:creationId xmlns:a16="http://schemas.microsoft.com/office/drawing/2014/main" id="{C175F3EC-E6FD-6D1B-B027-538076516003}"/>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104483" name="Text Box 1059" hidden="1">
          <a:extLst>
            <a:ext uri="{FF2B5EF4-FFF2-40B4-BE49-F238E27FC236}">
              <a16:creationId xmlns:a16="http://schemas.microsoft.com/office/drawing/2014/main" id="{68599151-07E3-9FC5-C53B-50EB23CD4E82}"/>
            </a:ext>
          </a:extLst>
        </xdr:cNvPr>
        <xdr:cNvSpPr txBox="1">
          <a:spLocks noChangeArrowheads="1"/>
        </xdr:cNvSpPr>
      </xdr:nvSpPr>
      <xdr:spPr bwMode="auto">
        <a:xfrm>
          <a:off x="5010150" y="2838450"/>
          <a:ext cx="1685925" cy="7905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482" name="Text Box 1058" hidden="1">
          <a:extLst>
            <a:ext uri="{FF2B5EF4-FFF2-40B4-BE49-F238E27FC236}">
              <a16:creationId xmlns:a16="http://schemas.microsoft.com/office/drawing/2014/main" id="{F899B986-8AE9-0D32-C131-38C0A423D13C}"/>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481" name="Text Box 1057" hidden="1">
          <a:extLst>
            <a:ext uri="{FF2B5EF4-FFF2-40B4-BE49-F238E27FC236}">
              <a16:creationId xmlns:a16="http://schemas.microsoft.com/office/drawing/2014/main" id="{27F1B985-8ABD-D45D-F0FF-4B59F792AE97}"/>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480" name="Text Box 1056" hidden="1">
          <a:extLst>
            <a:ext uri="{FF2B5EF4-FFF2-40B4-BE49-F238E27FC236}">
              <a16:creationId xmlns:a16="http://schemas.microsoft.com/office/drawing/2014/main" id="{C7455A4E-6F3B-EDF7-043F-7E89BFF9170C}"/>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479" name="Text Box 1055" hidden="1">
          <a:extLst>
            <a:ext uri="{FF2B5EF4-FFF2-40B4-BE49-F238E27FC236}">
              <a16:creationId xmlns:a16="http://schemas.microsoft.com/office/drawing/2014/main" id="{0503A83B-8A6B-86D1-BCDB-383FD8F14190}"/>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104478" name="Text Box 1054" hidden="1">
          <a:extLst>
            <a:ext uri="{FF2B5EF4-FFF2-40B4-BE49-F238E27FC236}">
              <a16:creationId xmlns:a16="http://schemas.microsoft.com/office/drawing/2014/main" id="{7AA80FE9-9BE0-DB03-6D4E-0B7F09BFC9BA}"/>
            </a:ext>
          </a:extLst>
        </xdr:cNvPr>
        <xdr:cNvSpPr txBox="1">
          <a:spLocks noChangeArrowheads="1"/>
        </xdr:cNvSpPr>
      </xdr:nvSpPr>
      <xdr:spPr bwMode="auto">
        <a:xfrm>
          <a:off x="5010150" y="2838450"/>
          <a:ext cx="1685925" cy="7905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477" name="Text Box 1053" hidden="1">
          <a:extLst>
            <a:ext uri="{FF2B5EF4-FFF2-40B4-BE49-F238E27FC236}">
              <a16:creationId xmlns:a16="http://schemas.microsoft.com/office/drawing/2014/main" id="{56000569-7F7D-8B65-85EE-135744393AEA}"/>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476" name="Text Box 1052" hidden="1">
          <a:extLst>
            <a:ext uri="{FF2B5EF4-FFF2-40B4-BE49-F238E27FC236}">
              <a16:creationId xmlns:a16="http://schemas.microsoft.com/office/drawing/2014/main" id="{4153937B-1580-6A5F-109D-3AAAF79F0BC5}"/>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475" name="Text Box 1051" hidden="1">
          <a:extLst>
            <a:ext uri="{FF2B5EF4-FFF2-40B4-BE49-F238E27FC236}">
              <a16:creationId xmlns:a16="http://schemas.microsoft.com/office/drawing/2014/main" id="{23F4A8BE-FBC4-5B8A-5E47-3F2CE32A2CD8}"/>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474" name="Text Box 1050" hidden="1">
          <a:extLst>
            <a:ext uri="{FF2B5EF4-FFF2-40B4-BE49-F238E27FC236}">
              <a16:creationId xmlns:a16="http://schemas.microsoft.com/office/drawing/2014/main" id="{930292BA-253F-DE2C-258E-27532F800F54}"/>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104473" name="Text Box 1049" hidden="1">
          <a:extLst>
            <a:ext uri="{FF2B5EF4-FFF2-40B4-BE49-F238E27FC236}">
              <a16:creationId xmlns:a16="http://schemas.microsoft.com/office/drawing/2014/main" id="{5549E725-A855-E8D6-05BD-8AB29DF543D6}"/>
            </a:ext>
          </a:extLst>
        </xdr:cNvPr>
        <xdr:cNvSpPr txBox="1">
          <a:spLocks noChangeArrowheads="1"/>
        </xdr:cNvSpPr>
      </xdr:nvSpPr>
      <xdr:spPr bwMode="auto">
        <a:xfrm>
          <a:off x="5010150" y="2838450"/>
          <a:ext cx="1685925" cy="7905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472" name="Text Box 1048" hidden="1">
          <a:extLst>
            <a:ext uri="{FF2B5EF4-FFF2-40B4-BE49-F238E27FC236}">
              <a16:creationId xmlns:a16="http://schemas.microsoft.com/office/drawing/2014/main" id="{C8E30B1B-E61C-02CF-2655-18EC49831564}"/>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471" name="Text Box 1047" hidden="1">
          <a:extLst>
            <a:ext uri="{FF2B5EF4-FFF2-40B4-BE49-F238E27FC236}">
              <a16:creationId xmlns:a16="http://schemas.microsoft.com/office/drawing/2014/main" id="{286597B8-25F0-1244-3770-E7043FBF59C1}"/>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470" name="Text Box 1046" hidden="1">
          <a:extLst>
            <a:ext uri="{FF2B5EF4-FFF2-40B4-BE49-F238E27FC236}">
              <a16:creationId xmlns:a16="http://schemas.microsoft.com/office/drawing/2014/main" id="{5BAEC734-6A6F-73F4-218D-3BD5142A3804}"/>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469" name="Text Box 1045" hidden="1">
          <a:extLst>
            <a:ext uri="{FF2B5EF4-FFF2-40B4-BE49-F238E27FC236}">
              <a16:creationId xmlns:a16="http://schemas.microsoft.com/office/drawing/2014/main" id="{E7FC0C4C-51E2-8136-2476-AFC82D2A639E}"/>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104468" name="Text Box 1044" hidden="1">
          <a:extLst>
            <a:ext uri="{FF2B5EF4-FFF2-40B4-BE49-F238E27FC236}">
              <a16:creationId xmlns:a16="http://schemas.microsoft.com/office/drawing/2014/main" id="{196F4010-1E77-1C6F-8B78-0C9B36ABF7FB}"/>
            </a:ext>
          </a:extLst>
        </xdr:cNvPr>
        <xdr:cNvSpPr txBox="1">
          <a:spLocks noChangeArrowheads="1"/>
        </xdr:cNvSpPr>
      </xdr:nvSpPr>
      <xdr:spPr bwMode="auto">
        <a:xfrm>
          <a:off x="5010150" y="2838450"/>
          <a:ext cx="1685925" cy="7905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467" name="Text Box 1043" hidden="1">
          <a:extLst>
            <a:ext uri="{FF2B5EF4-FFF2-40B4-BE49-F238E27FC236}">
              <a16:creationId xmlns:a16="http://schemas.microsoft.com/office/drawing/2014/main" id="{67B2044F-38ED-53B7-B923-5CDBB4F2F045}"/>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466" name="Text Box 1042" hidden="1">
          <a:extLst>
            <a:ext uri="{FF2B5EF4-FFF2-40B4-BE49-F238E27FC236}">
              <a16:creationId xmlns:a16="http://schemas.microsoft.com/office/drawing/2014/main" id="{B4CC72D8-2CA5-0CD9-1C86-B9AA58CE59AE}"/>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465" name="Text Box 1041" hidden="1">
          <a:extLst>
            <a:ext uri="{FF2B5EF4-FFF2-40B4-BE49-F238E27FC236}">
              <a16:creationId xmlns:a16="http://schemas.microsoft.com/office/drawing/2014/main" id="{F04B4AFD-EBC0-3B51-AF5A-B1EA48672666}"/>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464" name="Text Box 1040" hidden="1">
          <a:extLst>
            <a:ext uri="{FF2B5EF4-FFF2-40B4-BE49-F238E27FC236}">
              <a16:creationId xmlns:a16="http://schemas.microsoft.com/office/drawing/2014/main" id="{AC733344-6FCC-BE57-6B76-27220FE97D6B}"/>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104463" name="Text Box 1039" hidden="1">
          <a:extLst>
            <a:ext uri="{FF2B5EF4-FFF2-40B4-BE49-F238E27FC236}">
              <a16:creationId xmlns:a16="http://schemas.microsoft.com/office/drawing/2014/main" id="{2798985F-DDEF-8EEA-3074-1C28E6750A3F}"/>
            </a:ext>
          </a:extLst>
        </xdr:cNvPr>
        <xdr:cNvSpPr txBox="1">
          <a:spLocks noChangeArrowheads="1"/>
        </xdr:cNvSpPr>
      </xdr:nvSpPr>
      <xdr:spPr bwMode="auto">
        <a:xfrm>
          <a:off x="5010150" y="2838450"/>
          <a:ext cx="1685925" cy="7905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462" name="Text Box 1038" hidden="1">
          <a:extLst>
            <a:ext uri="{FF2B5EF4-FFF2-40B4-BE49-F238E27FC236}">
              <a16:creationId xmlns:a16="http://schemas.microsoft.com/office/drawing/2014/main" id="{F10BE5D6-08A8-C3A5-38CA-81D9BEBE663D}"/>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461" name="Text Box 1037" hidden="1">
          <a:extLst>
            <a:ext uri="{FF2B5EF4-FFF2-40B4-BE49-F238E27FC236}">
              <a16:creationId xmlns:a16="http://schemas.microsoft.com/office/drawing/2014/main" id="{BC5C4817-DE28-D513-36A9-EB1706C1FB86}"/>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460" name="Text Box 1036" hidden="1">
          <a:extLst>
            <a:ext uri="{FF2B5EF4-FFF2-40B4-BE49-F238E27FC236}">
              <a16:creationId xmlns:a16="http://schemas.microsoft.com/office/drawing/2014/main" id="{EAEB0A54-C3E1-C635-CB06-E269E261A951}"/>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459" name="Text Box 1035" hidden="1">
          <a:extLst>
            <a:ext uri="{FF2B5EF4-FFF2-40B4-BE49-F238E27FC236}">
              <a16:creationId xmlns:a16="http://schemas.microsoft.com/office/drawing/2014/main" id="{455563B0-F49F-0540-6506-A6D66CAE8DA6}"/>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104458" name="Text Box 1034" hidden="1">
          <a:extLst>
            <a:ext uri="{FF2B5EF4-FFF2-40B4-BE49-F238E27FC236}">
              <a16:creationId xmlns:a16="http://schemas.microsoft.com/office/drawing/2014/main" id="{A2D2723D-4A93-F858-7422-A6BDC2CBEDD7}"/>
            </a:ext>
          </a:extLst>
        </xdr:cNvPr>
        <xdr:cNvSpPr txBox="1">
          <a:spLocks noChangeArrowheads="1"/>
        </xdr:cNvSpPr>
      </xdr:nvSpPr>
      <xdr:spPr bwMode="auto">
        <a:xfrm>
          <a:off x="5010150" y="2838450"/>
          <a:ext cx="1685925" cy="7905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457" name="Text Box 1033" hidden="1">
          <a:extLst>
            <a:ext uri="{FF2B5EF4-FFF2-40B4-BE49-F238E27FC236}">
              <a16:creationId xmlns:a16="http://schemas.microsoft.com/office/drawing/2014/main" id="{7B1A9279-D367-8C17-4AF9-D4605A04EE38}"/>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456" name="Text Box 1032" hidden="1">
          <a:extLst>
            <a:ext uri="{FF2B5EF4-FFF2-40B4-BE49-F238E27FC236}">
              <a16:creationId xmlns:a16="http://schemas.microsoft.com/office/drawing/2014/main" id="{6A4E145E-96A8-4AE6-8B7E-E65F9D9748A0}"/>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455" name="Text Box 1031" hidden="1">
          <a:extLst>
            <a:ext uri="{FF2B5EF4-FFF2-40B4-BE49-F238E27FC236}">
              <a16:creationId xmlns:a16="http://schemas.microsoft.com/office/drawing/2014/main" id="{EA1A2140-6233-EE06-DD90-92F3901E216D}"/>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454" name="Text Box 1030" hidden="1">
          <a:extLst>
            <a:ext uri="{FF2B5EF4-FFF2-40B4-BE49-F238E27FC236}">
              <a16:creationId xmlns:a16="http://schemas.microsoft.com/office/drawing/2014/main" id="{06AA9338-BA29-668C-2DC0-4A9458CEE6D1}"/>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104453" name="Text Box 1029" hidden="1">
          <a:extLst>
            <a:ext uri="{FF2B5EF4-FFF2-40B4-BE49-F238E27FC236}">
              <a16:creationId xmlns:a16="http://schemas.microsoft.com/office/drawing/2014/main" id="{EE8BA50D-C644-39C0-8B77-6F7D2B330978}"/>
            </a:ext>
          </a:extLst>
        </xdr:cNvPr>
        <xdr:cNvSpPr txBox="1">
          <a:spLocks noChangeArrowheads="1"/>
        </xdr:cNvSpPr>
      </xdr:nvSpPr>
      <xdr:spPr bwMode="auto">
        <a:xfrm>
          <a:off x="5010150" y="2838450"/>
          <a:ext cx="1685925" cy="7905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452" name="Text Box 1028" hidden="1">
          <a:extLst>
            <a:ext uri="{FF2B5EF4-FFF2-40B4-BE49-F238E27FC236}">
              <a16:creationId xmlns:a16="http://schemas.microsoft.com/office/drawing/2014/main" id="{6DA56D1E-7E8F-6097-A785-B1C446D46577}"/>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451" name="Text Box 1027" hidden="1">
          <a:extLst>
            <a:ext uri="{FF2B5EF4-FFF2-40B4-BE49-F238E27FC236}">
              <a16:creationId xmlns:a16="http://schemas.microsoft.com/office/drawing/2014/main" id="{29C9A7EF-E15E-E413-ED65-192A293BA0EF}"/>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450" name="Text Box 1026" hidden="1">
          <a:extLst>
            <a:ext uri="{FF2B5EF4-FFF2-40B4-BE49-F238E27FC236}">
              <a16:creationId xmlns:a16="http://schemas.microsoft.com/office/drawing/2014/main" id="{D87D68C8-8EE4-DECD-4267-F2A12058C685}"/>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449" name="Text Box 1025" hidden="1">
          <a:extLst>
            <a:ext uri="{FF2B5EF4-FFF2-40B4-BE49-F238E27FC236}">
              <a16:creationId xmlns:a16="http://schemas.microsoft.com/office/drawing/2014/main" id="{73FD3431-E6E7-ED46-B985-2A1F9AD69B1B}"/>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58376" name="Text Box 8" hidden="1">
          <a:extLst>
            <a:ext uri="{FF2B5EF4-FFF2-40B4-BE49-F238E27FC236}">
              <a16:creationId xmlns:a16="http://schemas.microsoft.com/office/drawing/2014/main" id="{4D094B2D-AAC7-64C2-AC63-268A783B409C}"/>
            </a:ext>
          </a:extLst>
        </xdr:cNvPr>
        <xdr:cNvSpPr txBox="1">
          <a:spLocks noChangeArrowheads="1"/>
        </xdr:cNvSpPr>
      </xdr:nvSpPr>
      <xdr:spPr bwMode="auto">
        <a:xfrm>
          <a:off x="5010150" y="2838450"/>
          <a:ext cx="1685925" cy="7905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58378" name="Text Box 10" hidden="1">
          <a:extLst>
            <a:ext uri="{FF2B5EF4-FFF2-40B4-BE49-F238E27FC236}">
              <a16:creationId xmlns:a16="http://schemas.microsoft.com/office/drawing/2014/main" id="{0A13799D-229E-3CD0-181E-EB0B4E6F962F}"/>
            </a:ext>
          </a:extLst>
        </xdr:cNvPr>
        <xdr:cNvSpPr txBox="1">
          <a:spLocks noChangeArrowheads="1"/>
        </xdr:cNvSpPr>
      </xdr:nvSpPr>
      <xdr:spPr bwMode="auto">
        <a:xfrm>
          <a:off x="6810375" y="206311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58379" name="Text Box 11" hidden="1">
          <a:extLst>
            <a:ext uri="{FF2B5EF4-FFF2-40B4-BE49-F238E27FC236}">
              <a16:creationId xmlns:a16="http://schemas.microsoft.com/office/drawing/2014/main" id="{E4B4F440-C988-9666-0582-C27EA3495296}"/>
            </a:ext>
          </a:extLst>
        </xdr:cNvPr>
        <xdr:cNvSpPr txBox="1">
          <a:spLocks noChangeArrowheads="1"/>
        </xdr:cNvSpPr>
      </xdr:nvSpPr>
      <xdr:spPr bwMode="auto">
        <a:xfrm>
          <a:off x="6810375" y="21126450"/>
          <a:ext cx="1362075" cy="7239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58380" name="Text Box 12" hidden="1">
          <a:extLst>
            <a:ext uri="{FF2B5EF4-FFF2-40B4-BE49-F238E27FC236}">
              <a16:creationId xmlns:a16="http://schemas.microsoft.com/office/drawing/2014/main" id="{4F7B64EF-2BAA-7B6F-8111-669994E0374C}"/>
            </a:ext>
          </a:extLst>
        </xdr:cNvPr>
        <xdr:cNvSpPr txBox="1">
          <a:spLocks noChangeArrowheads="1"/>
        </xdr:cNvSpPr>
      </xdr:nvSpPr>
      <xdr:spPr bwMode="auto">
        <a:xfrm>
          <a:off x="6810375" y="212788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58382" name="Text Box 14" hidden="1">
          <a:extLst>
            <a:ext uri="{FF2B5EF4-FFF2-40B4-BE49-F238E27FC236}">
              <a16:creationId xmlns:a16="http://schemas.microsoft.com/office/drawing/2014/main" id="{99A411EA-8A50-CE94-CED5-7586FB5B4406}"/>
            </a:ext>
          </a:extLst>
        </xdr:cNvPr>
        <xdr:cNvSpPr txBox="1">
          <a:spLocks noChangeArrowheads="1"/>
        </xdr:cNvSpPr>
      </xdr:nvSpPr>
      <xdr:spPr bwMode="auto">
        <a:xfrm>
          <a:off x="5010150" y="32089725"/>
          <a:ext cx="2181225" cy="21907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104563" name="Text Box 115" hidden="1">
          <a:extLst>
            <a:ext uri="{FF2B5EF4-FFF2-40B4-BE49-F238E27FC236}">
              <a16:creationId xmlns:a16="http://schemas.microsoft.com/office/drawing/2014/main" id="{0F15D4CE-F269-1BED-B799-111F7C26152E}"/>
            </a:ext>
          </a:extLst>
        </xdr:cNvPr>
        <xdr:cNvSpPr txBox="1">
          <a:spLocks noChangeArrowheads="1"/>
        </xdr:cNvSpPr>
      </xdr:nvSpPr>
      <xdr:spPr bwMode="auto">
        <a:xfrm>
          <a:off x="5010150" y="2838450"/>
          <a:ext cx="1685925" cy="7905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562" name="Text Box 114" hidden="1">
          <a:extLst>
            <a:ext uri="{FF2B5EF4-FFF2-40B4-BE49-F238E27FC236}">
              <a16:creationId xmlns:a16="http://schemas.microsoft.com/office/drawing/2014/main" id="{1FF53146-422A-E26D-AAC5-337000AA96A5}"/>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561" name="Text Box 113" hidden="1">
          <a:extLst>
            <a:ext uri="{FF2B5EF4-FFF2-40B4-BE49-F238E27FC236}">
              <a16:creationId xmlns:a16="http://schemas.microsoft.com/office/drawing/2014/main" id="{F0402843-D828-66D5-A14B-8F8C6DC76278}"/>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560" name="Text Box 112" hidden="1">
          <a:extLst>
            <a:ext uri="{FF2B5EF4-FFF2-40B4-BE49-F238E27FC236}">
              <a16:creationId xmlns:a16="http://schemas.microsoft.com/office/drawing/2014/main" id="{26D96B84-28AB-8FEF-7C6F-26CA8993D105}"/>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559" name="Text Box 111" hidden="1">
          <a:extLst>
            <a:ext uri="{FF2B5EF4-FFF2-40B4-BE49-F238E27FC236}">
              <a16:creationId xmlns:a16="http://schemas.microsoft.com/office/drawing/2014/main" id="{C452EA55-4A4F-D74A-C845-0F14A56E1637}"/>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104558" name="Text Box 110" hidden="1">
          <a:extLst>
            <a:ext uri="{FF2B5EF4-FFF2-40B4-BE49-F238E27FC236}">
              <a16:creationId xmlns:a16="http://schemas.microsoft.com/office/drawing/2014/main" id="{82D7A7E9-EDBF-715C-40EA-2527F918FDA1}"/>
            </a:ext>
          </a:extLst>
        </xdr:cNvPr>
        <xdr:cNvSpPr txBox="1">
          <a:spLocks noChangeArrowheads="1"/>
        </xdr:cNvSpPr>
      </xdr:nvSpPr>
      <xdr:spPr bwMode="auto">
        <a:xfrm>
          <a:off x="5010150" y="2838450"/>
          <a:ext cx="1685925" cy="7905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557" name="Text Box 109" hidden="1">
          <a:extLst>
            <a:ext uri="{FF2B5EF4-FFF2-40B4-BE49-F238E27FC236}">
              <a16:creationId xmlns:a16="http://schemas.microsoft.com/office/drawing/2014/main" id="{FF7E1BA0-FCE9-3371-DB4F-309A91123809}"/>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556" name="Text Box 108" hidden="1">
          <a:extLst>
            <a:ext uri="{FF2B5EF4-FFF2-40B4-BE49-F238E27FC236}">
              <a16:creationId xmlns:a16="http://schemas.microsoft.com/office/drawing/2014/main" id="{414AD0F3-A696-8BFE-B83E-E1B7CFAEAF63}"/>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555" name="Text Box 107" hidden="1">
          <a:extLst>
            <a:ext uri="{FF2B5EF4-FFF2-40B4-BE49-F238E27FC236}">
              <a16:creationId xmlns:a16="http://schemas.microsoft.com/office/drawing/2014/main" id="{4611AFE0-0505-C510-5162-2146BA775AC4}"/>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554" name="Text Box 106" hidden="1">
          <a:extLst>
            <a:ext uri="{FF2B5EF4-FFF2-40B4-BE49-F238E27FC236}">
              <a16:creationId xmlns:a16="http://schemas.microsoft.com/office/drawing/2014/main" id="{4663F19E-B42E-8973-819B-75CA0C284162}"/>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104553" name="Text Box 105" hidden="1">
          <a:extLst>
            <a:ext uri="{FF2B5EF4-FFF2-40B4-BE49-F238E27FC236}">
              <a16:creationId xmlns:a16="http://schemas.microsoft.com/office/drawing/2014/main" id="{D5022E2E-C8A2-23CF-A89E-1E86DC61726A}"/>
            </a:ext>
          </a:extLst>
        </xdr:cNvPr>
        <xdr:cNvSpPr txBox="1">
          <a:spLocks noChangeArrowheads="1"/>
        </xdr:cNvSpPr>
      </xdr:nvSpPr>
      <xdr:spPr bwMode="auto">
        <a:xfrm>
          <a:off x="5010150" y="2838450"/>
          <a:ext cx="1685925" cy="7905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552" name="Text Box 104" hidden="1">
          <a:extLst>
            <a:ext uri="{FF2B5EF4-FFF2-40B4-BE49-F238E27FC236}">
              <a16:creationId xmlns:a16="http://schemas.microsoft.com/office/drawing/2014/main" id="{F5D882DE-4F3E-8FF8-8DE0-919992EF61DF}"/>
            </a:ext>
          </a:extLst>
        </xdr:cNvPr>
        <xdr:cNvSpPr txBox="1">
          <a:spLocks noChangeArrowheads="1"/>
        </xdr:cNvSpPr>
      </xdr:nvSpPr>
      <xdr:spPr bwMode="auto">
        <a:xfrm>
          <a:off x="6810375" y="206311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551" name="Text Box 103" hidden="1">
          <a:extLst>
            <a:ext uri="{FF2B5EF4-FFF2-40B4-BE49-F238E27FC236}">
              <a16:creationId xmlns:a16="http://schemas.microsoft.com/office/drawing/2014/main" id="{1026E8C7-8C4D-028E-1CC1-4B9683A84436}"/>
            </a:ext>
          </a:extLst>
        </xdr:cNvPr>
        <xdr:cNvSpPr txBox="1">
          <a:spLocks noChangeArrowheads="1"/>
        </xdr:cNvSpPr>
      </xdr:nvSpPr>
      <xdr:spPr bwMode="auto">
        <a:xfrm>
          <a:off x="6810375" y="21126450"/>
          <a:ext cx="1362075" cy="72390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550" name="Text Box 102" hidden="1">
          <a:extLst>
            <a:ext uri="{FF2B5EF4-FFF2-40B4-BE49-F238E27FC236}">
              <a16:creationId xmlns:a16="http://schemas.microsoft.com/office/drawing/2014/main" id="{D2EEDA5E-2375-C91C-8A8E-E841128C9BB0}"/>
            </a:ext>
          </a:extLst>
        </xdr:cNvPr>
        <xdr:cNvSpPr txBox="1">
          <a:spLocks noChangeArrowheads="1"/>
        </xdr:cNvSpPr>
      </xdr:nvSpPr>
      <xdr:spPr bwMode="auto">
        <a:xfrm>
          <a:off x="6810375" y="21278850"/>
          <a:ext cx="1362075" cy="69532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549" name="Text Box 101" hidden="1">
          <a:extLst>
            <a:ext uri="{FF2B5EF4-FFF2-40B4-BE49-F238E27FC236}">
              <a16:creationId xmlns:a16="http://schemas.microsoft.com/office/drawing/2014/main" id="{21DEB02A-436F-7943-E2E9-12A7F43C1556}"/>
            </a:ext>
          </a:extLst>
        </xdr:cNvPr>
        <xdr:cNvSpPr txBox="1">
          <a:spLocks noChangeArrowheads="1"/>
        </xdr:cNvSpPr>
      </xdr:nvSpPr>
      <xdr:spPr bwMode="auto">
        <a:xfrm>
          <a:off x="5010150" y="32089725"/>
          <a:ext cx="2181225" cy="21907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8</xdr:row>
      <xdr:rowOff>76200</xdr:rowOff>
    </xdr:from>
    <xdr:to>
      <xdr:col>3</xdr:col>
      <xdr:colOff>0</xdr:colOff>
      <xdr:row>11</xdr:row>
      <xdr:rowOff>381000</xdr:rowOff>
    </xdr:to>
    <xdr:sp macro="" textlink="">
      <xdr:nvSpPr>
        <xdr:cNvPr id="104548" name="Text Box 100" hidden="1">
          <a:extLst>
            <a:ext uri="{FF2B5EF4-FFF2-40B4-BE49-F238E27FC236}">
              <a16:creationId xmlns:a16="http://schemas.microsoft.com/office/drawing/2014/main" id="{A4B11AB9-2D20-3A1A-AEBE-F2D42553C24A}"/>
            </a:ext>
          </a:extLst>
        </xdr:cNvPr>
        <xdr:cNvSpPr txBox="1">
          <a:spLocks noChangeArrowheads="1"/>
        </xdr:cNvSpPr>
      </xdr:nvSpPr>
      <xdr:spPr bwMode="auto">
        <a:xfrm>
          <a:off x="5010150" y="2838450"/>
          <a:ext cx="1685925" cy="7905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156</xdr:row>
      <xdr:rowOff>152400</xdr:rowOff>
    </xdr:from>
    <xdr:to>
      <xdr:col>4</xdr:col>
      <xdr:colOff>304800</xdr:colOff>
      <xdr:row>161</xdr:row>
      <xdr:rowOff>38100</xdr:rowOff>
    </xdr:to>
    <xdr:sp macro="" textlink="">
      <xdr:nvSpPr>
        <xdr:cNvPr id="104547" name="Text Box 99" hidden="1">
          <a:extLst>
            <a:ext uri="{FF2B5EF4-FFF2-40B4-BE49-F238E27FC236}">
              <a16:creationId xmlns:a16="http://schemas.microsoft.com/office/drawing/2014/main" id="{ED7F57F7-0F49-CBF9-BB2E-80881021BDC3}"/>
            </a:ext>
          </a:extLst>
        </xdr:cNvPr>
        <xdr:cNvSpPr txBox="1">
          <a:spLocks noChangeArrowheads="1"/>
        </xdr:cNvSpPr>
      </xdr:nvSpPr>
      <xdr:spPr bwMode="auto">
        <a:xfrm>
          <a:off x="6810375" y="206311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0</xdr:rowOff>
    </xdr:from>
    <xdr:to>
      <xdr:col>4</xdr:col>
      <xdr:colOff>304800</xdr:colOff>
      <xdr:row>164</xdr:row>
      <xdr:rowOff>76200</xdr:rowOff>
    </xdr:to>
    <xdr:sp macro="" textlink="">
      <xdr:nvSpPr>
        <xdr:cNvPr id="104546" name="Text Box 98" hidden="1">
          <a:extLst>
            <a:ext uri="{FF2B5EF4-FFF2-40B4-BE49-F238E27FC236}">
              <a16:creationId xmlns:a16="http://schemas.microsoft.com/office/drawing/2014/main" id="{1C583667-02CE-B7F3-1034-03353CEA8B8E}"/>
            </a:ext>
          </a:extLst>
        </xdr:cNvPr>
        <xdr:cNvSpPr txBox="1">
          <a:spLocks noChangeArrowheads="1"/>
        </xdr:cNvSpPr>
      </xdr:nvSpPr>
      <xdr:spPr bwMode="auto">
        <a:xfrm>
          <a:off x="6810375" y="21126450"/>
          <a:ext cx="1362075" cy="7239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3</xdr:col>
      <xdr:colOff>114300</xdr:colOff>
      <xdr:row>160</xdr:row>
      <xdr:rowOff>152400</xdr:rowOff>
    </xdr:from>
    <xdr:to>
      <xdr:col>4</xdr:col>
      <xdr:colOff>304800</xdr:colOff>
      <xdr:row>165</xdr:row>
      <xdr:rowOff>38100</xdr:rowOff>
    </xdr:to>
    <xdr:sp macro="" textlink="">
      <xdr:nvSpPr>
        <xdr:cNvPr id="104545" name="Text Box 97" hidden="1">
          <a:extLst>
            <a:ext uri="{FF2B5EF4-FFF2-40B4-BE49-F238E27FC236}">
              <a16:creationId xmlns:a16="http://schemas.microsoft.com/office/drawing/2014/main" id="{19B04158-8877-61E4-54F7-BAF4E1AE3913}"/>
            </a:ext>
          </a:extLst>
        </xdr:cNvPr>
        <xdr:cNvSpPr txBox="1">
          <a:spLocks noChangeArrowheads="1"/>
        </xdr:cNvSpPr>
      </xdr:nvSpPr>
      <xdr:spPr bwMode="auto">
        <a:xfrm>
          <a:off x="6810375" y="21278850"/>
          <a:ext cx="1362075" cy="695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114300</xdr:colOff>
      <xdr:row>227</xdr:row>
      <xdr:rowOff>38100</xdr:rowOff>
    </xdr:from>
    <xdr:to>
      <xdr:col>3</xdr:col>
      <xdr:colOff>495300</xdr:colOff>
      <xdr:row>240</xdr:row>
      <xdr:rowOff>114300</xdr:rowOff>
    </xdr:to>
    <xdr:sp macro="" textlink="">
      <xdr:nvSpPr>
        <xdr:cNvPr id="104544" name="Text Box 96" hidden="1">
          <a:extLst>
            <a:ext uri="{FF2B5EF4-FFF2-40B4-BE49-F238E27FC236}">
              <a16:creationId xmlns:a16="http://schemas.microsoft.com/office/drawing/2014/main" id="{CBFC0BE3-5DE1-535D-1C22-31296F06F1AE}"/>
            </a:ext>
          </a:extLst>
        </xdr:cNvPr>
        <xdr:cNvSpPr txBox="1">
          <a:spLocks noChangeArrowheads="1"/>
        </xdr:cNvSpPr>
      </xdr:nvSpPr>
      <xdr:spPr bwMode="auto">
        <a:xfrm>
          <a:off x="5010150" y="32089725"/>
          <a:ext cx="2181225" cy="21907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8.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249977111117893"/>
  </sheetPr>
  <dimension ref="A6:J33"/>
  <sheetViews>
    <sheetView zoomScale="85" zoomScaleNormal="85" workbookViewId="0">
      <selection activeCell="B29" sqref="B29:B33"/>
    </sheetView>
  </sheetViews>
  <sheetFormatPr defaultColWidth="11" defaultRowHeight="13.5"/>
  <sheetData>
    <row r="6" spans="1:10" ht="13.15" customHeight="1"/>
    <row r="7" spans="1:10" ht="13.15" customHeight="1">
      <c r="A7" s="187" t="s">
        <v>0</v>
      </c>
      <c r="B7" s="187"/>
      <c r="C7" s="187"/>
      <c r="D7" s="187"/>
      <c r="E7" s="187"/>
      <c r="F7" s="187"/>
      <c r="G7" s="187"/>
      <c r="H7" s="187"/>
      <c r="I7" s="187"/>
      <c r="J7" s="187"/>
    </row>
    <row r="8" spans="1:10">
      <c r="A8" s="188"/>
      <c r="B8" s="188"/>
      <c r="C8" s="188"/>
      <c r="D8" s="188"/>
      <c r="E8" s="188"/>
      <c r="F8" s="188"/>
      <c r="G8" s="188"/>
      <c r="H8" s="188"/>
      <c r="I8" s="188"/>
      <c r="J8" s="188"/>
    </row>
    <row r="9" spans="1:10">
      <c r="A9" s="189"/>
      <c r="B9" s="189"/>
      <c r="C9" s="189"/>
      <c r="D9" s="189"/>
      <c r="E9" s="189"/>
      <c r="F9" s="189"/>
      <c r="G9" s="189"/>
      <c r="H9" s="189"/>
      <c r="I9" s="189"/>
      <c r="J9" s="189"/>
    </row>
    <row r="10" spans="1:10">
      <c r="A10" s="190" t="s">
        <v>1</v>
      </c>
      <c r="B10" s="191"/>
      <c r="C10" s="193"/>
      <c r="D10" s="194"/>
      <c r="E10" s="196" t="s">
        <v>2</v>
      </c>
      <c r="F10" s="196"/>
      <c r="G10" s="198"/>
      <c r="H10" s="198"/>
      <c r="I10" s="198"/>
      <c r="J10" s="198"/>
    </row>
    <row r="11" spans="1:10">
      <c r="A11" s="192"/>
      <c r="B11" s="192"/>
      <c r="C11" s="195"/>
      <c r="D11" s="195"/>
      <c r="E11" s="197"/>
      <c r="F11" s="197"/>
      <c r="G11" s="185"/>
      <c r="H11" s="185"/>
      <c r="I11" s="185"/>
      <c r="J11" s="185"/>
    </row>
    <row r="12" spans="1:10">
      <c r="A12" s="192"/>
      <c r="B12" s="192"/>
      <c r="C12" s="195"/>
      <c r="D12" s="195"/>
      <c r="E12" s="197"/>
      <c r="F12" s="197"/>
      <c r="G12" s="185"/>
      <c r="H12" s="185"/>
      <c r="I12" s="185"/>
      <c r="J12" s="185"/>
    </row>
    <row r="13" spans="1:10">
      <c r="A13" s="192"/>
      <c r="B13" s="192"/>
      <c r="C13" s="195"/>
      <c r="D13" s="195"/>
      <c r="E13" s="197"/>
      <c r="F13" s="197"/>
      <c r="G13" s="185"/>
      <c r="H13" s="185"/>
      <c r="I13" s="185"/>
      <c r="J13" s="185"/>
    </row>
    <row r="14" spans="1:10">
      <c r="A14" s="192"/>
      <c r="B14" s="192"/>
      <c r="C14" s="195"/>
      <c r="D14" s="195"/>
      <c r="E14" s="197" t="s">
        <v>3</v>
      </c>
      <c r="F14" s="197"/>
      <c r="G14" s="185" t="s">
        <v>4</v>
      </c>
      <c r="H14" s="185"/>
      <c r="I14" s="185"/>
      <c r="J14" s="185"/>
    </row>
    <row r="15" spans="1:10">
      <c r="A15" s="192"/>
      <c r="B15" s="192"/>
      <c r="C15" s="195"/>
      <c r="D15" s="195"/>
      <c r="E15" s="197"/>
      <c r="F15" s="197"/>
      <c r="G15" s="185"/>
      <c r="H15" s="185"/>
      <c r="I15" s="185"/>
      <c r="J15" s="185"/>
    </row>
    <row r="16" spans="1:10">
      <c r="A16" s="192"/>
      <c r="B16" s="192"/>
      <c r="C16" s="195"/>
      <c r="D16" s="195"/>
      <c r="E16" s="197"/>
      <c r="F16" s="197"/>
      <c r="G16" s="185"/>
      <c r="H16" s="185"/>
      <c r="I16" s="185"/>
      <c r="J16" s="185"/>
    </row>
    <row r="17" spans="1:10">
      <c r="A17" s="192"/>
      <c r="B17" s="192"/>
      <c r="C17" s="195"/>
      <c r="D17" s="195"/>
      <c r="E17" s="197"/>
      <c r="F17" s="197"/>
      <c r="G17" s="185"/>
      <c r="H17" s="185"/>
      <c r="I17" s="185"/>
      <c r="J17" s="185"/>
    </row>
    <row r="18" spans="1:10">
      <c r="A18" s="192"/>
      <c r="B18" s="192"/>
      <c r="C18" s="195"/>
      <c r="D18" s="195"/>
      <c r="E18" s="197" t="s">
        <v>5</v>
      </c>
      <c r="F18" s="197"/>
      <c r="G18" s="185"/>
      <c r="H18" s="185"/>
      <c r="I18" s="185"/>
      <c r="J18" s="185"/>
    </row>
    <row r="19" spans="1:10">
      <c r="A19" s="192"/>
      <c r="B19" s="192"/>
      <c r="C19" s="195"/>
      <c r="D19" s="195"/>
      <c r="E19" s="197"/>
      <c r="F19" s="197"/>
      <c r="G19" s="185"/>
      <c r="H19" s="185"/>
      <c r="I19" s="185"/>
      <c r="J19" s="185"/>
    </row>
    <row r="20" spans="1:10">
      <c r="A20" s="192"/>
      <c r="B20" s="192"/>
      <c r="C20" s="195"/>
      <c r="D20" s="195"/>
      <c r="E20" s="197"/>
      <c r="F20" s="197"/>
      <c r="G20" s="185"/>
      <c r="H20" s="185"/>
      <c r="I20" s="185"/>
      <c r="J20" s="185"/>
    </row>
    <row r="21" spans="1:10">
      <c r="A21" s="192"/>
      <c r="B21" s="192"/>
      <c r="C21" s="195"/>
      <c r="D21" s="195"/>
      <c r="E21" s="197"/>
      <c r="F21" s="197"/>
      <c r="G21" s="185"/>
      <c r="H21" s="185"/>
      <c r="I21" s="185"/>
      <c r="J21" s="185"/>
    </row>
    <row r="22" spans="1:10">
      <c r="A22" s="192"/>
      <c r="B22" s="192"/>
      <c r="C22" s="195"/>
      <c r="D22" s="195"/>
      <c r="E22" s="197" t="s">
        <v>6</v>
      </c>
      <c r="F22" s="197"/>
      <c r="G22" s="186"/>
      <c r="H22" s="185"/>
      <c r="I22" s="185"/>
      <c r="J22" s="185"/>
    </row>
    <row r="23" spans="1:10">
      <c r="A23" s="192"/>
      <c r="B23" s="192"/>
      <c r="C23" s="195"/>
      <c r="D23" s="195"/>
      <c r="E23" s="197"/>
      <c r="F23" s="197"/>
      <c r="G23" s="185"/>
      <c r="H23" s="185"/>
      <c r="I23" s="185"/>
      <c r="J23" s="185"/>
    </row>
    <row r="24" spans="1:10">
      <c r="A24" s="192"/>
      <c r="B24" s="192"/>
      <c r="C24" s="195"/>
      <c r="D24" s="195"/>
      <c r="E24" s="197"/>
      <c r="F24" s="197"/>
      <c r="G24" s="185"/>
      <c r="H24" s="185"/>
      <c r="I24" s="185"/>
      <c r="J24" s="185"/>
    </row>
    <row r="25" spans="1:10">
      <c r="A25" s="192"/>
      <c r="B25" s="192"/>
      <c r="C25" s="195"/>
      <c r="D25" s="195"/>
      <c r="E25" s="197"/>
      <c r="F25" s="197"/>
      <c r="G25" s="185"/>
      <c r="H25" s="185"/>
      <c r="I25" s="185"/>
      <c r="J25" s="185"/>
    </row>
    <row r="29" spans="1:10" ht="16">
      <c r="B29" s="183" t="s">
        <v>7</v>
      </c>
    </row>
    <row r="30" spans="1:10" ht="14.5">
      <c r="B30" s="184" t="s">
        <v>8</v>
      </c>
    </row>
    <row r="31" spans="1:10" ht="14.5">
      <c r="B31" s="184" t="s">
        <v>9</v>
      </c>
    </row>
    <row r="32" spans="1:10" ht="14.5">
      <c r="B32" s="184" t="s">
        <v>10</v>
      </c>
    </row>
    <row r="33" spans="2:2" ht="14.5">
      <c r="B33" s="184" t="s">
        <v>11</v>
      </c>
    </row>
  </sheetData>
  <mergeCells count="11">
    <mergeCell ref="G14:J17"/>
    <mergeCell ref="G18:J21"/>
    <mergeCell ref="G22:J25"/>
    <mergeCell ref="A7:J9"/>
    <mergeCell ref="A10:B25"/>
    <mergeCell ref="C10:D25"/>
    <mergeCell ref="E10:F13"/>
    <mergeCell ref="E14:F17"/>
    <mergeCell ref="E18:F21"/>
    <mergeCell ref="E22:F25"/>
    <mergeCell ref="G10:J13"/>
  </mergeCell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tabColor rgb="FF92D050"/>
    <pageSetUpPr autoPageBreaks="0"/>
  </sheetPr>
  <dimension ref="A1:BB358"/>
  <sheetViews>
    <sheetView topLeftCell="A162" zoomScale="85" zoomScaleNormal="85" workbookViewId="0">
      <selection sqref="A1:XFD1048576"/>
    </sheetView>
  </sheetViews>
  <sheetFormatPr defaultColWidth="11" defaultRowHeight="13.5" outlineLevelRow="3"/>
  <cols>
    <col min="1" max="1" width="31.3828125" customWidth="1"/>
    <col min="2" max="2" width="32.84375" customWidth="1"/>
    <col min="3" max="3" width="23.61328125" customWidth="1"/>
    <col min="4" max="4" width="15.3828125" customWidth="1"/>
    <col min="5" max="5" width="21.3828125" customWidth="1"/>
    <col min="6" max="6" width="19.61328125" customWidth="1"/>
    <col min="7" max="7" width="15.765625" customWidth="1"/>
    <col min="8" max="49" width="14.61328125" customWidth="1"/>
    <col min="50" max="58" width="9" customWidth="1"/>
    <col min="60" max="60" width="9" customWidth="1"/>
  </cols>
  <sheetData>
    <row r="1" spans="1:21" ht="56.9" customHeight="1"/>
    <row r="2" spans="1:21" ht="15" customHeight="1">
      <c r="A2" s="71" t="s">
        <v>85</v>
      </c>
      <c r="F2" s="64"/>
      <c r="G2" s="63"/>
      <c r="I2" s="223" t="s">
        <v>169</v>
      </c>
      <c r="J2" s="224"/>
      <c r="K2" s="224"/>
      <c r="L2" s="224"/>
      <c r="M2" s="224"/>
      <c r="N2" s="224"/>
      <c r="O2" s="224"/>
      <c r="P2" s="224"/>
      <c r="Q2" s="224"/>
      <c r="R2" s="224"/>
      <c r="S2" s="224"/>
      <c r="T2" s="224"/>
      <c r="U2" s="225"/>
    </row>
    <row r="3" spans="1:21" ht="13.5" customHeight="1" outlineLevel="1">
      <c r="A3" s="147"/>
      <c r="B3" s="43"/>
      <c r="F3" s="64"/>
      <c r="G3" s="63"/>
      <c r="I3" s="226" t="s">
        <v>170</v>
      </c>
      <c r="J3" s="227"/>
      <c r="K3" s="227"/>
      <c r="L3" s="227"/>
      <c r="M3" s="227"/>
      <c r="N3" s="228"/>
      <c r="O3" s="61"/>
      <c r="P3" s="232" t="s">
        <v>171</v>
      </c>
      <c r="Q3" s="233"/>
      <c r="R3" s="233"/>
      <c r="S3" s="233"/>
      <c r="T3" s="233"/>
      <c r="U3" s="234"/>
    </row>
    <row r="4" spans="1:21" ht="56.25" customHeight="1" outlineLevel="1">
      <c r="A4" s="152" t="s">
        <v>155</v>
      </c>
      <c r="B4" s="169"/>
      <c r="E4" s="162" t="s">
        <v>172</v>
      </c>
      <c r="F4" s="174"/>
      <c r="G4" s="65"/>
      <c r="H4" s="63"/>
      <c r="I4" s="229"/>
      <c r="J4" s="230"/>
      <c r="K4" s="230"/>
      <c r="L4" s="230"/>
      <c r="M4" s="230"/>
      <c r="N4" s="231"/>
      <c r="P4" s="235"/>
      <c r="Q4" s="236"/>
      <c r="R4" s="236"/>
      <c r="S4" s="236"/>
      <c r="T4" s="236"/>
      <c r="U4" s="237"/>
    </row>
    <row r="5" spans="1:21" outlineLevel="1">
      <c r="A5" s="67" t="s">
        <v>173</v>
      </c>
      <c r="B5" s="170"/>
      <c r="E5" s="86"/>
      <c r="H5" s="63"/>
      <c r="I5" s="269"/>
      <c r="J5" s="270"/>
      <c r="K5" s="270"/>
      <c r="L5" s="270"/>
      <c r="M5" s="270"/>
      <c r="N5" s="271"/>
      <c r="P5" s="269"/>
      <c r="Q5" s="270"/>
      <c r="R5" s="270"/>
      <c r="S5" s="270"/>
      <c r="T5" s="270"/>
      <c r="U5" s="271"/>
    </row>
    <row r="6" spans="1:21" outlineLevel="1">
      <c r="A6" s="67" t="s">
        <v>174</v>
      </c>
      <c r="B6" s="170"/>
      <c r="E6" s="162" t="s">
        <v>175</v>
      </c>
      <c r="F6" s="173"/>
      <c r="H6" s="63"/>
      <c r="I6" s="272"/>
      <c r="J6" s="273"/>
      <c r="K6" s="273"/>
      <c r="L6" s="273"/>
      <c r="M6" s="273"/>
      <c r="N6" s="274"/>
      <c r="P6" s="272"/>
      <c r="Q6" s="273"/>
      <c r="R6" s="273"/>
      <c r="S6" s="273"/>
      <c r="T6" s="273"/>
      <c r="U6" s="274"/>
    </row>
    <row r="7" spans="1:21" outlineLevel="1">
      <c r="A7" s="67" t="s">
        <v>176</v>
      </c>
      <c r="B7" s="170"/>
      <c r="E7" s="86"/>
      <c r="H7" s="63"/>
      <c r="I7" s="272"/>
      <c r="J7" s="273"/>
      <c r="K7" s="273"/>
      <c r="L7" s="273"/>
      <c r="M7" s="273"/>
      <c r="N7" s="274"/>
      <c r="P7" s="272"/>
      <c r="Q7" s="273"/>
      <c r="R7" s="273"/>
      <c r="S7" s="273"/>
      <c r="T7" s="273"/>
      <c r="U7" s="274"/>
    </row>
    <row r="8" spans="1:21" ht="38.5" customHeight="1" outlineLevel="1">
      <c r="A8" s="159" t="s">
        <v>177</v>
      </c>
      <c r="B8" s="171"/>
      <c r="E8" s="86"/>
      <c r="H8" s="63"/>
      <c r="I8" s="272"/>
      <c r="J8" s="273"/>
      <c r="K8" s="273"/>
      <c r="L8" s="273"/>
      <c r="M8" s="273"/>
      <c r="N8" s="274"/>
      <c r="P8" s="272"/>
      <c r="Q8" s="273"/>
      <c r="R8" s="273"/>
      <c r="S8" s="273"/>
      <c r="T8" s="273"/>
      <c r="U8" s="274"/>
    </row>
    <row r="9" spans="1:21" outlineLevel="1">
      <c r="E9" s="86"/>
      <c r="H9" s="63"/>
      <c r="I9" s="272"/>
      <c r="J9" s="273"/>
      <c r="K9" s="273"/>
      <c r="L9" s="273"/>
      <c r="M9" s="273"/>
      <c r="N9" s="274"/>
      <c r="P9" s="272"/>
      <c r="Q9" s="273"/>
      <c r="R9" s="273"/>
      <c r="S9" s="273"/>
      <c r="T9" s="273"/>
      <c r="U9" s="274"/>
    </row>
    <row r="10" spans="1:21" ht="13.15" customHeight="1" outlineLevel="1">
      <c r="A10" s="67" t="s">
        <v>178</v>
      </c>
      <c r="B10" s="160"/>
      <c r="E10" s="86"/>
      <c r="H10" s="63"/>
      <c r="I10" s="272"/>
      <c r="J10" s="273"/>
      <c r="K10" s="273"/>
      <c r="L10" s="273"/>
      <c r="M10" s="273"/>
      <c r="N10" s="274"/>
      <c r="P10" s="272"/>
      <c r="Q10" s="273"/>
      <c r="R10" s="273"/>
      <c r="S10" s="273"/>
      <c r="T10" s="273"/>
      <c r="U10" s="274"/>
    </row>
    <row r="11" spans="1:21" outlineLevel="1">
      <c r="A11" s="98"/>
      <c r="H11" s="63"/>
      <c r="I11" s="272"/>
      <c r="J11" s="273"/>
      <c r="K11" s="273"/>
      <c r="L11" s="273"/>
      <c r="M11" s="273"/>
      <c r="N11" s="274"/>
      <c r="P11" s="272"/>
      <c r="Q11" s="273"/>
      <c r="R11" s="273"/>
      <c r="S11" s="273"/>
      <c r="T11" s="273"/>
      <c r="U11" s="274"/>
    </row>
    <row r="12" spans="1:21" ht="37.9" customHeight="1" outlineLevel="1">
      <c r="A12" s="129" t="s">
        <v>179</v>
      </c>
      <c r="B12" s="129" t="s">
        <v>180</v>
      </c>
      <c r="C12" s="129" t="s">
        <v>181</v>
      </c>
      <c r="D12" s="129" t="s">
        <v>182</v>
      </c>
      <c r="E12" s="129" t="s">
        <v>183</v>
      </c>
      <c r="F12" s="129" t="s">
        <v>184</v>
      </c>
      <c r="G12" s="129" t="s">
        <v>185</v>
      </c>
      <c r="I12" s="272"/>
      <c r="J12" s="273"/>
      <c r="K12" s="273"/>
      <c r="L12" s="273"/>
      <c r="M12" s="273"/>
      <c r="N12" s="274"/>
      <c r="P12" s="272"/>
      <c r="Q12" s="273"/>
      <c r="R12" s="273"/>
      <c r="S12" s="273"/>
      <c r="T12" s="273"/>
      <c r="U12" s="274"/>
    </row>
    <row r="13" spans="1:21" outlineLevel="1">
      <c r="A13" s="167">
        <v>2035</v>
      </c>
      <c r="B13" s="102" t="e">
        <f t="shared" ref="B13:B18" si="0">INDEX($E$204:$AW$204,1,MATCH($A13,$E$53:$BB$53,0))</f>
        <v>#REF!</v>
      </c>
      <c r="C13" s="102" t="e">
        <f>B13-#REF!</f>
        <v>#REF!</v>
      </c>
      <c r="D13" s="102" t="e">
        <f t="shared" ref="D13:D18" si="1">INDEX($E$205:$AW$205,1,MATCH($A13,$E$53:$BB$53,0))</f>
        <v>#REF!</v>
      </c>
      <c r="E13" s="102" t="e">
        <f>D13-#REF!</f>
        <v>#REF!</v>
      </c>
      <c r="F13" s="102" t="e">
        <f t="shared" ref="F13:F18" si="2">INDEX($E$206:$AW$206,1,MATCH($A13,$E$53:$BB$53,0))</f>
        <v>#REF!</v>
      </c>
      <c r="G13" s="102" t="e">
        <f>F13-#REF!</f>
        <v>#REF!</v>
      </c>
      <c r="I13" s="272"/>
      <c r="J13" s="273"/>
      <c r="K13" s="273"/>
      <c r="L13" s="273"/>
      <c r="M13" s="273"/>
      <c r="N13" s="274"/>
      <c r="P13" s="272"/>
      <c r="Q13" s="273"/>
      <c r="R13" s="273"/>
      <c r="S13" s="273"/>
      <c r="T13" s="273"/>
      <c r="U13" s="274"/>
    </row>
    <row r="14" spans="1:21" outlineLevel="1">
      <c r="A14" s="167">
        <v>2040</v>
      </c>
      <c r="B14" s="102" t="e">
        <f t="shared" si="0"/>
        <v>#REF!</v>
      </c>
      <c r="C14" s="102" t="e">
        <f>B14-#REF!</f>
        <v>#REF!</v>
      </c>
      <c r="D14" s="102" t="e">
        <f t="shared" si="1"/>
        <v>#REF!</v>
      </c>
      <c r="E14" s="102" t="e">
        <f>D14-#REF!</f>
        <v>#REF!</v>
      </c>
      <c r="F14" s="102" t="e">
        <f t="shared" si="2"/>
        <v>#REF!</v>
      </c>
      <c r="G14" s="102" t="e">
        <f>F14-#REF!</f>
        <v>#REF!</v>
      </c>
      <c r="I14" s="272"/>
      <c r="J14" s="273"/>
      <c r="K14" s="273"/>
      <c r="L14" s="273"/>
      <c r="M14" s="273"/>
      <c r="N14" s="274"/>
      <c r="P14" s="272"/>
      <c r="Q14" s="273"/>
      <c r="R14" s="273"/>
      <c r="S14" s="273"/>
      <c r="T14" s="273"/>
      <c r="U14" s="274"/>
    </row>
    <row r="15" spans="1:21" outlineLevel="1">
      <c r="A15" s="167">
        <v>2045</v>
      </c>
      <c r="B15" s="102" t="e">
        <f t="shared" si="0"/>
        <v>#REF!</v>
      </c>
      <c r="C15" s="102" t="e">
        <f>B15-#REF!</f>
        <v>#REF!</v>
      </c>
      <c r="D15" s="102" t="e">
        <f t="shared" si="1"/>
        <v>#REF!</v>
      </c>
      <c r="E15" s="102" t="e">
        <f>D15-#REF!</f>
        <v>#REF!</v>
      </c>
      <c r="F15" s="102" t="e">
        <f t="shared" si="2"/>
        <v>#REF!</v>
      </c>
      <c r="G15" s="102" t="e">
        <f>F15-#REF!</f>
        <v>#REF!</v>
      </c>
      <c r="I15" s="272"/>
      <c r="J15" s="273"/>
      <c r="K15" s="273"/>
      <c r="L15" s="273"/>
      <c r="M15" s="273"/>
      <c r="N15" s="274"/>
      <c r="P15" s="272"/>
      <c r="Q15" s="273"/>
      <c r="R15" s="273"/>
      <c r="S15" s="273"/>
      <c r="T15" s="273"/>
      <c r="U15" s="274"/>
    </row>
    <row r="16" spans="1:21" outlineLevel="1">
      <c r="A16" s="167">
        <v>2050</v>
      </c>
      <c r="B16" s="102" t="e">
        <f t="shared" si="0"/>
        <v>#REF!</v>
      </c>
      <c r="C16" s="102" t="e">
        <f>B16-#REF!</f>
        <v>#REF!</v>
      </c>
      <c r="D16" s="102" t="e">
        <f t="shared" si="1"/>
        <v>#REF!</v>
      </c>
      <c r="E16" s="102" t="e">
        <f>D16-#REF!</f>
        <v>#REF!</v>
      </c>
      <c r="F16" s="102" t="e">
        <f t="shared" si="2"/>
        <v>#REF!</v>
      </c>
      <c r="G16" s="102" t="e">
        <f>F16-#REF!</f>
        <v>#REF!</v>
      </c>
      <c r="I16" s="272"/>
      <c r="J16" s="273"/>
      <c r="K16" s="273"/>
      <c r="L16" s="273"/>
      <c r="M16" s="273"/>
      <c r="N16" s="274"/>
      <c r="P16" s="272"/>
      <c r="Q16" s="273"/>
      <c r="R16" s="273"/>
      <c r="S16" s="273"/>
      <c r="T16" s="273"/>
      <c r="U16" s="274"/>
    </row>
    <row r="17" spans="1:21" outlineLevel="1">
      <c r="A17" s="167">
        <v>2060</v>
      </c>
      <c r="B17" s="102" t="e">
        <f t="shared" si="0"/>
        <v>#REF!</v>
      </c>
      <c r="C17" s="102" t="e">
        <f>B17-#REF!</f>
        <v>#REF!</v>
      </c>
      <c r="D17" s="102" t="e">
        <f t="shared" si="1"/>
        <v>#REF!</v>
      </c>
      <c r="E17" s="102" t="e">
        <f>D17-#REF!</f>
        <v>#REF!</v>
      </c>
      <c r="F17" s="102" t="e">
        <f t="shared" si="2"/>
        <v>#REF!</v>
      </c>
      <c r="G17" s="102" t="e">
        <f>F17-#REF!</f>
        <v>#REF!</v>
      </c>
      <c r="I17" s="272"/>
      <c r="J17" s="273"/>
      <c r="K17" s="273"/>
      <c r="L17" s="273"/>
      <c r="M17" s="273"/>
      <c r="N17" s="274"/>
      <c r="P17" s="272"/>
      <c r="Q17" s="273"/>
      <c r="R17" s="273"/>
      <c r="S17" s="273"/>
      <c r="T17" s="273"/>
      <c r="U17" s="274"/>
    </row>
    <row r="18" spans="1:21" outlineLevel="1">
      <c r="A18" s="167">
        <v>2070</v>
      </c>
      <c r="B18" s="102" t="e">
        <f t="shared" si="0"/>
        <v>#REF!</v>
      </c>
      <c r="C18" s="102" t="e">
        <f>B18-#REF!</f>
        <v>#REF!</v>
      </c>
      <c r="D18" s="102" t="e">
        <f t="shared" si="1"/>
        <v>#REF!</v>
      </c>
      <c r="E18" s="102" t="e">
        <f>D18-#REF!</f>
        <v>#REF!</v>
      </c>
      <c r="F18" s="102" t="e">
        <f t="shared" si="2"/>
        <v>#REF!</v>
      </c>
      <c r="G18" s="102" t="e">
        <f>F18-#REF!</f>
        <v>#REF!</v>
      </c>
      <c r="I18" s="275"/>
      <c r="J18" s="276"/>
      <c r="K18" s="276"/>
      <c r="L18" s="276"/>
      <c r="M18" s="276"/>
      <c r="N18" s="277"/>
      <c r="P18" s="275"/>
      <c r="Q18" s="276"/>
      <c r="R18" s="276"/>
      <c r="S18" s="276"/>
      <c r="T18" s="276"/>
      <c r="U18" s="277"/>
    </row>
    <row r="19" spans="1:21" ht="13.15" customHeight="1" outlineLevel="1">
      <c r="A19" s="241"/>
      <c r="B19" s="241"/>
      <c r="I19" s="120"/>
      <c r="J19" s="121"/>
      <c r="K19" s="121"/>
      <c r="L19" s="121"/>
      <c r="M19" s="121"/>
      <c r="N19" s="121"/>
      <c r="P19" s="119"/>
      <c r="Q19" s="119"/>
      <c r="R19" s="119"/>
      <c r="S19" s="119"/>
      <c r="T19" s="119"/>
      <c r="U19" s="106"/>
    </row>
    <row r="20" spans="1:21" ht="26.25" customHeight="1" outlineLevel="1">
      <c r="A20" s="163" t="s">
        <v>186</v>
      </c>
      <c r="B20" s="164">
        <v>1</v>
      </c>
      <c r="E20" s="96"/>
      <c r="I20" s="238" t="s">
        <v>187</v>
      </c>
      <c r="J20" s="239"/>
      <c r="K20" s="239"/>
      <c r="L20" s="239"/>
      <c r="M20" s="239"/>
      <c r="N20" s="240"/>
      <c r="P20" s="238" t="s">
        <v>188</v>
      </c>
      <c r="Q20" s="239"/>
      <c r="R20" s="239"/>
      <c r="S20" s="239"/>
      <c r="T20" s="239"/>
      <c r="U20" s="240"/>
    </row>
    <row r="21" spans="1:21" ht="12.75" customHeight="1" outlineLevel="1">
      <c r="A21" s="96"/>
      <c r="B21" s="97"/>
      <c r="I21" s="269"/>
      <c r="J21" s="270"/>
      <c r="K21" s="270"/>
      <c r="L21" s="270"/>
      <c r="M21" s="270"/>
      <c r="N21" s="271"/>
      <c r="P21" s="269"/>
      <c r="Q21" s="270"/>
      <c r="R21" s="270"/>
      <c r="S21" s="270"/>
      <c r="T21" s="270"/>
      <c r="U21" s="271"/>
    </row>
    <row r="22" spans="1:21" ht="12.75" customHeight="1" outlineLevel="1">
      <c r="A22" s="96"/>
      <c r="B22" s="97"/>
      <c r="I22" s="272"/>
      <c r="J22" s="273"/>
      <c r="K22" s="273"/>
      <c r="L22" s="273"/>
      <c r="M22" s="273"/>
      <c r="N22" s="274"/>
      <c r="P22" s="272"/>
      <c r="Q22" s="273"/>
      <c r="R22" s="273"/>
      <c r="S22" s="273"/>
      <c r="T22" s="273"/>
      <c r="U22" s="274"/>
    </row>
    <row r="23" spans="1:21" outlineLevel="1">
      <c r="A23" s="96"/>
      <c r="B23" s="256" t="s">
        <v>189</v>
      </c>
      <c r="C23" s="257"/>
      <c r="D23" s="257"/>
      <c r="E23" s="257"/>
      <c r="F23" s="257"/>
      <c r="G23" s="258"/>
      <c r="I23" s="272"/>
      <c r="J23" s="273"/>
      <c r="K23" s="273"/>
      <c r="L23" s="273"/>
      <c r="M23" s="273"/>
      <c r="N23" s="274"/>
      <c r="P23" s="272"/>
      <c r="Q23" s="273"/>
      <c r="R23" s="273"/>
      <c r="S23" s="273"/>
      <c r="T23" s="273"/>
      <c r="U23" s="274"/>
    </row>
    <row r="24" spans="1:21" outlineLevel="1">
      <c r="B24" s="21">
        <v>2027</v>
      </c>
      <c r="C24" s="21">
        <v>2028</v>
      </c>
      <c r="D24" s="21">
        <v>2029</v>
      </c>
      <c r="E24" s="21">
        <v>2030</v>
      </c>
      <c r="F24" s="21">
        <v>2031</v>
      </c>
      <c r="G24" s="21" t="s">
        <v>190</v>
      </c>
      <c r="I24" s="272"/>
      <c r="J24" s="273"/>
      <c r="K24" s="273"/>
      <c r="L24" s="273"/>
      <c r="M24" s="273"/>
      <c r="N24" s="274"/>
      <c r="P24" s="272"/>
      <c r="Q24" s="273"/>
      <c r="R24" s="273"/>
      <c r="S24" s="273"/>
      <c r="T24" s="273"/>
      <c r="U24" s="274"/>
    </row>
    <row r="25" spans="1:21" ht="13.15" customHeight="1" outlineLevel="1">
      <c r="B25" s="148" t="s">
        <v>191</v>
      </c>
      <c r="C25" s="148" t="s">
        <v>191</v>
      </c>
      <c r="D25" s="148" t="s">
        <v>191</v>
      </c>
      <c r="E25" s="148" t="s">
        <v>191</v>
      </c>
      <c r="F25" s="148" t="s">
        <v>191</v>
      </c>
      <c r="G25" s="148" t="s">
        <v>191</v>
      </c>
      <c r="I25" s="272"/>
      <c r="J25" s="273"/>
      <c r="K25" s="273"/>
      <c r="L25" s="273"/>
      <c r="M25" s="273"/>
      <c r="N25" s="274"/>
      <c r="P25" s="272"/>
      <c r="Q25" s="273"/>
      <c r="R25" s="273"/>
      <c r="S25" s="273"/>
      <c r="T25" s="273"/>
      <c r="U25" s="274"/>
    </row>
    <row r="26" spans="1:21" outlineLevel="1">
      <c r="A26" s="163" t="s">
        <v>192</v>
      </c>
      <c r="B26" s="102">
        <f>E64</f>
        <v>0</v>
      </c>
      <c r="C26" s="102">
        <f>F64</f>
        <v>0</v>
      </c>
      <c r="D26" s="102">
        <f>G64</f>
        <v>0</v>
      </c>
      <c r="E26" s="102">
        <f>H64</f>
        <v>0</v>
      </c>
      <c r="F26" s="102">
        <f>I64</f>
        <v>0</v>
      </c>
      <c r="G26" s="102">
        <f>SUM(J64:BB64)</f>
        <v>0</v>
      </c>
      <c r="I26" s="272"/>
      <c r="J26" s="273"/>
      <c r="K26" s="273"/>
      <c r="L26" s="273"/>
      <c r="M26" s="273"/>
      <c r="N26" s="274"/>
      <c r="P26" s="272"/>
      <c r="Q26" s="273"/>
      <c r="R26" s="273"/>
      <c r="S26" s="273"/>
      <c r="T26" s="273"/>
      <c r="U26" s="274"/>
    </row>
    <row r="27" spans="1:21" outlineLevel="1">
      <c r="A27" s="163" t="s">
        <v>193</v>
      </c>
      <c r="B27" s="102" t="e">
        <f>E71+E77</f>
        <v>#REF!</v>
      </c>
      <c r="C27" s="102" t="e">
        <f>F71+F77</f>
        <v>#REF!</v>
      </c>
      <c r="D27" s="102" t="e">
        <f>G71+G77</f>
        <v>#REF!</v>
      </c>
      <c r="E27" s="102" t="e">
        <f>H71+H77</f>
        <v>#REF!</v>
      </c>
      <c r="F27" s="102" t="e">
        <f>I71+I77</f>
        <v>#REF!</v>
      </c>
      <c r="G27" s="102" t="e">
        <f>SUM(J71:BB71)+SUM(J77:BB77)</f>
        <v>#REF!</v>
      </c>
      <c r="I27" s="272"/>
      <c r="J27" s="273"/>
      <c r="K27" s="273"/>
      <c r="L27" s="273"/>
      <c r="M27" s="273"/>
      <c r="N27" s="274"/>
      <c r="P27" s="272"/>
      <c r="Q27" s="273"/>
      <c r="R27" s="273"/>
      <c r="S27" s="273"/>
      <c r="T27" s="273"/>
      <c r="U27" s="274"/>
    </row>
    <row r="28" spans="1:21" outlineLevel="1">
      <c r="A28" s="96"/>
      <c r="B28" s="118"/>
      <c r="C28" s="118"/>
      <c r="D28" s="118"/>
      <c r="E28" s="118"/>
      <c r="F28" s="118"/>
      <c r="G28" s="118"/>
      <c r="I28" s="272"/>
      <c r="J28" s="273"/>
      <c r="K28" s="273"/>
      <c r="L28" s="273"/>
      <c r="M28" s="273"/>
      <c r="N28" s="274"/>
      <c r="P28" s="272"/>
      <c r="Q28" s="273"/>
      <c r="R28" s="273"/>
      <c r="S28" s="273"/>
      <c r="T28" s="273"/>
      <c r="U28" s="274"/>
    </row>
    <row r="29" spans="1:21" ht="13.15" customHeight="1" outlineLevel="1">
      <c r="A29" s="96"/>
      <c r="B29" s="118"/>
      <c r="C29" s="118"/>
      <c r="D29" s="118"/>
      <c r="E29" s="118"/>
      <c r="F29" s="118"/>
      <c r="G29" s="118"/>
      <c r="I29" s="272"/>
      <c r="J29" s="273"/>
      <c r="K29" s="273"/>
      <c r="L29" s="273"/>
      <c r="M29" s="273"/>
      <c r="N29" s="274"/>
      <c r="P29" s="272"/>
      <c r="Q29" s="273"/>
      <c r="R29" s="273"/>
      <c r="S29" s="273"/>
      <c r="T29" s="273"/>
      <c r="U29" s="274"/>
    </row>
    <row r="30" spans="1:21" ht="13.15" customHeight="1" outlineLevel="1">
      <c r="A30" s="150"/>
      <c r="B30" s="151" t="s">
        <v>194</v>
      </c>
      <c r="C30" s="153" t="s">
        <v>195</v>
      </c>
      <c r="D30" s="260" t="s">
        <v>168</v>
      </c>
      <c r="E30" s="261"/>
      <c r="F30" s="261"/>
      <c r="G30" s="262"/>
      <c r="I30" s="272"/>
      <c r="J30" s="273"/>
      <c r="K30" s="273"/>
      <c r="L30" s="273"/>
      <c r="M30" s="273"/>
      <c r="N30" s="274"/>
      <c r="P30" s="272"/>
      <c r="Q30" s="273"/>
      <c r="R30" s="273"/>
      <c r="S30" s="273"/>
      <c r="T30" s="273"/>
      <c r="U30" s="274"/>
    </row>
    <row r="31" spans="1:21" outlineLevel="1">
      <c r="A31" s="253" t="s">
        <v>196</v>
      </c>
      <c r="B31" s="154"/>
      <c r="C31" s="149"/>
      <c r="D31" s="221"/>
      <c r="E31" s="221"/>
      <c r="F31" s="221"/>
      <c r="G31" s="222"/>
      <c r="I31" s="272"/>
      <c r="J31" s="273"/>
      <c r="K31" s="273"/>
      <c r="L31" s="273"/>
      <c r="M31" s="273"/>
      <c r="N31" s="274"/>
      <c r="P31" s="272"/>
      <c r="Q31" s="273"/>
      <c r="R31" s="273"/>
      <c r="S31" s="273"/>
      <c r="T31" s="273"/>
      <c r="U31" s="274"/>
    </row>
    <row r="32" spans="1:21" outlineLevel="1">
      <c r="A32" s="253"/>
      <c r="B32" s="155"/>
      <c r="C32" s="122"/>
      <c r="D32" s="219"/>
      <c r="E32" s="219"/>
      <c r="F32" s="219"/>
      <c r="G32" s="220"/>
      <c r="I32" s="272"/>
      <c r="J32" s="273"/>
      <c r="K32" s="273"/>
      <c r="L32" s="273"/>
      <c r="M32" s="273"/>
      <c r="N32" s="274"/>
      <c r="P32" s="272"/>
      <c r="Q32" s="273"/>
      <c r="R32" s="273"/>
      <c r="S32" s="273"/>
      <c r="T32" s="273"/>
      <c r="U32" s="274"/>
    </row>
    <row r="33" spans="1:21" outlineLevel="1">
      <c r="A33" s="253"/>
      <c r="B33" s="155"/>
      <c r="C33" s="122"/>
      <c r="D33" s="219"/>
      <c r="E33" s="219"/>
      <c r="F33" s="219"/>
      <c r="G33" s="220"/>
      <c r="I33" s="272"/>
      <c r="J33" s="273"/>
      <c r="K33" s="273"/>
      <c r="L33" s="273"/>
      <c r="M33" s="273"/>
      <c r="N33" s="274"/>
      <c r="P33" s="272"/>
      <c r="Q33" s="273"/>
      <c r="R33" s="273"/>
      <c r="S33" s="273"/>
      <c r="T33" s="273"/>
      <c r="U33" s="274"/>
    </row>
    <row r="34" spans="1:21" outlineLevel="1">
      <c r="A34" s="253"/>
      <c r="B34" s="155"/>
      <c r="C34" s="122"/>
      <c r="D34" s="219"/>
      <c r="E34" s="219"/>
      <c r="F34" s="219"/>
      <c r="G34" s="220"/>
      <c r="I34" s="272"/>
      <c r="J34" s="273"/>
      <c r="K34" s="273"/>
      <c r="L34" s="273"/>
      <c r="M34" s="273"/>
      <c r="N34" s="274"/>
      <c r="P34" s="272"/>
      <c r="Q34" s="273"/>
      <c r="R34" s="273"/>
      <c r="S34" s="273"/>
      <c r="T34" s="273"/>
      <c r="U34" s="274"/>
    </row>
    <row r="35" spans="1:21" outlineLevel="1">
      <c r="A35" s="253"/>
      <c r="B35" s="155"/>
      <c r="C35" s="122"/>
      <c r="D35" s="219"/>
      <c r="E35" s="219"/>
      <c r="F35" s="219"/>
      <c r="G35" s="220"/>
      <c r="I35" s="272"/>
      <c r="J35" s="273"/>
      <c r="K35" s="273"/>
      <c r="L35" s="273"/>
      <c r="M35" s="273"/>
      <c r="N35" s="274"/>
      <c r="P35" s="272"/>
      <c r="Q35" s="273"/>
      <c r="R35" s="273"/>
      <c r="S35" s="273"/>
      <c r="T35" s="273"/>
      <c r="U35" s="274"/>
    </row>
    <row r="36" spans="1:21" outlineLevel="1">
      <c r="A36" s="253"/>
      <c r="B36" s="155"/>
      <c r="C36" s="122"/>
      <c r="D36" s="219"/>
      <c r="E36" s="219"/>
      <c r="F36" s="219"/>
      <c r="G36" s="220"/>
      <c r="I36" s="272"/>
      <c r="J36" s="273"/>
      <c r="K36" s="273"/>
      <c r="L36" s="273"/>
      <c r="M36" s="273"/>
      <c r="N36" s="274"/>
      <c r="P36" s="272"/>
      <c r="Q36" s="273"/>
      <c r="R36" s="273"/>
      <c r="S36" s="273"/>
      <c r="T36" s="273"/>
      <c r="U36" s="274"/>
    </row>
    <row r="37" spans="1:21" outlineLevel="1">
      <c r="A37" s="253"/>
      <c r="B37" s="155"/>
      <c r="C37" s="122"/>
      <c r="D37" s="219"/>
      <c r="E37" s="219"/>
      <c r="F37" s="219"/>
      <c r="G37" s="220"/>
      <c r="I37" s="272"/>
      <c r="J37" s="273"/>
      <c r="K37" s="273"/>
      <c r="L37" s="273"/>
      <c r="M37" s="273"/>
      <c r="N37" s="274"/>
      <c r="P37" s="272"/>
      <c r="Q37" s="273"/>
      <c r="R37" s="273"/>
      <c r="S37" s="273"/>
      <c r="T37" s="273"/>
      <c r="U37" s="274"/>
    </row>
    <row r="38" spans="1:21" outlineLevel="1">
      <c r="A38" s="253"/>
      <c r="B38" s="155"/>
      <c r="C38" s="122"/>
      <c r="D38" s="219"/>
      <c r="E38" s="219"/>
      <c r="F38" s="219"/>
      <c r="G38" s="220"/>
      <c r="I38" s="272"/>
      <c r="J38" s="273"/>
      <c r="K38" s="273"/>
      <c r="L38" s="273"/>
      <c r="M38" s="273"/>
      <c r="N38" s="274"/>
      <c r="P38" s="272"/>
      <c r="Q38" s="273"/>
      <c r="R38" s="273"/>
      <c r="S38" s="273"/>
      <c r="T38" s="273"/>
      <c r="U38" s="274"/>
    </row>
    <row r="39" spans="1:21" outlineLevel="1">
      <c r="A39" s="253"/>
      <c r="B39" s="155"/>
      <c r="C39" s="122"/>
      <c r="D39" s="219"/>
      <c r="E39" s="219"/>
      <c r="F39" s="219"/>
      <c r="G39" s="220"/>
      <c r="I39" s="272"/>
      <c r="J39" s="273"/>
      <c r="K39" s="273"/>
      <c r="L39" s="273"/>
      <c r="M39" s="273"/>
      <c r="N39" s="274"/>
      <c r="P39" s="272"/>
      <c r="Q39" s="273"/>
      <c r="R39" s="273"/>
      <c r="S39" s="273"/>
      <c r="T39" s="273"/>
      <c r="U39" s="274"/>
    </row>
    <row r="40" spans="1:21" ht="13.15" customHeight="1" outlineLevel="1">
      <c r="A40" s="254"/>
      <c r="B40" s="156"/>
      <c r="C40" s="157"/>
      <c r="D40" s="263"/>
      <c r="E40" s="263"/>
      <c r="F40" s="263"/>
      <c r="G40" s="264"/>
      <c r="I40" s="272"/>
      <c r="J40" s="273"/>
      <c r="K40" s="273"/>
      <c r="L40" s="273"/>
      <c r="M40" s="273"/>
      <c r="N40" s="274"/>
      <c r="P40" s="272"/>
      <c r="Q40" s="273"/>
      <c r="R40" s="273"/>
      <c r="S40" s="273"/>
      <c r="T40" s="273"/>
      <c r="U40" s="274"/>
    </row>
    <row r="41" spans="1:21" outlineLevel="1">
      <c r="A41" s="96"/>
      <c r="B41" s="118"/>
      <c r="C41" s="118"/>
      <c r="D41" s="118"/>
      <c r="E41" s="118"/>
      <c r="F41" s="118"/>
      <c r="G41" s="118"/>
      <c r="I41" s="272"/>
      <c r="J41" s="273"/>
      <c r="K41" s="273"/>
      <c r="L41" s="273"/>
      <c r="M41" s="273"/>
      <c r="N41" s="274"/>
      <c r="P41" s="272"/>
      <c r="Q41" s="273"/>
      <c r="R41" s="273"/>
      <c r="S41" s="273"/>
      <c r="T41" s="273"/>
      <c r="U41" s="274"/>
    </row>
    <row r="42" spans="1:21" outlineLevel="1">
      <c r="A42" s="96"/>
      <c r="B42" s="118"/>
      <c r="C42" s="118"/>
      <c r="D42" s="118"/>
      <c r="E42" s="118"/>
      <c r="F42" s="118"/>
      <c r="G42" s="118"/>
      <c r="I42" s="272"/>
      <c r="J42" s="273"/>
      <c r="K42" s="273"/>
      <c r="L42" s="273"/>
      <c r="M42" s="273"/>
      <c r="N42" s="274"/>
      <c r="P42" s="272"/>
      <c r="Q42" s="273"/>
      <c r="R42" s="273"/>
      <c r="S42" s="273"/>
      <c r="T42" s="273"/>
      <c r="U42" s="274"/>
    </row>
    <row r="43" spans="1:21" outlineLevel="1">
      <c r="A43" s="96"/>
      <c r="B43" s="118"/>
      <c r="C43" s="118"/>
      <c r="D43" s="118"/>
      <c r="E43" s="118"/>
      <c r="F43" s="118"/>
      <c r="G43" s="118"/>
      <c r="I43" s="272"/>
      <c r="J43" s="273"/>
      <c r="K43" s="273"/>
      <c r="L43" s="273"/>
      <c r="M43" s="273"/>
      <c r="N43" s="274"/>
      <c r="P43" s="272"/>
      <c r="Q43" s="273"/>
      <c r="R43" s="273"/>
      <c r="S43" s="273"/>
      <c r="T43" s="273"/>
      <c r="U43" s="274"/>
    </row>
    <row r="44" spans="1:21" outlineLevel="1">
      <c r="A44" s="96"/>
      <c r="B44" s="118"/>
      <c r="C44" s="118"/>
      <c r="D44" s="118"/>
      <c r="E44" s="118"/>
      <c r="F44" s="118"/>
      <c r="G44" s="118"/>
      <c r="I44" s="272"/>
      <c r="J44" s="273"/>
      <c r="K44" s="273"/>
      <c r="L44" s="273"/>
      <c r="M44" s="273"/>
      <c r="N44" s="274"/>
      <c r="P44" s="272"/>
      <c r="Q44" s="273"/>
      <c r="R44" s="273"/>
      <c r="S44" s="273"/>
      <c r="T44" s="273"/>
      <c r="U44" s="274"/>
    </row>
    <row r="45" spans="1:21" outlineLevel="1">
      <c r="A45" s="96"/>
      <c r="B45" s="118"/>
      <c r="C45" s="118"/>
      <c r="D45" s="118"/>
      <c r="E45" s="118"/>
      <c r="F45" s="118"/>
      <c r="G45" s="118"/>
      <c r="I45" s="275"/>
      <c r="J45" s="276"/>
      <c r="K45" s="276"/>
      <c r="L45" s="276"/>
      <c r="M45" s="276"/>
      <c r="N45" s="277"/>
      <c r="P45" s="275"/>
      <c r="Q45" s="276"/>
      <c r="R45" s="276"/>
      <c r="S45" s="276"/>
      <c r="T45" s="276"/>
      <c r="U45" s="277"/>
    </row>
    <row r="46" spans="1:21" outlineLevel="1">
      <c r="A46" s="96"/>
      <c r="B46" s="118"/>
      <c r="C46" s="118"/>
      <c r="D46" s="118"/>
      <c r="E46" s="118"/>
      <c r="F46" s="118"/>
      <c r="G46" s="118"/>
    </row>
    <row r="47" spans="1:21">
      <c r="A47" s="96"/>
      <c r="B47" s="97"/>
    </row>
    <row r="48" spans="1:21" ht="16.149999999999999" customHeight="1">
      <c r="A48" s="71" t="s">
        <v>197</v>
      </c>
    </row>
    <row r="49" spans="1:54" ht="16.149999999999999" customHeight="1" outlineLevel="1">
      <c r="A49" s="71"/>
    </row>
    <row r="50" spans="1:54" ht="13.15" customHeight="1" outlineLevel="1">
      <c r="A50" s="62" t="s">
        <v>198</v>
      </c>
    </row>
    <row r="51" spans="1:54" outlineLevel="2">
      <c r="B51" s="100"/>
      <c r="C51" s="100"/>
      <c r="D51" s="100"/>
      <c r="E51" s="265" t="s">
        <v>161</v>
      </c>
      <c r="F51" s="255"/>
      <c r="G51" s="255"/>
      <c r="H51" s="255"/>
      <c r="I51" s="255"/>
      <c r="J51" s="255" t="s">
        <v>162</v>
      </c>
      <c r="K51" s="255"/>
      <c r="L51" s="255"/>
      <c r="M51" s="255"/>
      <c r="N51" s="255"/>
      <c r="O51" s="255" t="s">
        <v>163</v>
      </c>
      <c r="P51" s="255"/>
      <c r="Q51" s="255"/>
      <c r="R51" s="255"/>
      <c r="S51" s="255"/>
      <c r="T51" s="255" t="s">
        <v>164</v>
      </c>
      <c r="U51" s="255"/>
      <c r="V51" s="255"/>
      <c r="W51" s="255"/>
      <c r="X51" s="255"/>
      <c r="Y51" s="255" t="s">
        <v>199</v>
      </c>
      <c r="Z51" s="255"/>
      <c r="AA51" s="255"/>
      <c r="AB51" s="255"/>
      <c r="AC51" s="255"/>
      <c r="AD51" s="255" t="s">
        <v>200</v>
      </c>
      <c r="AE51" s="255"/>
      <c r="AF51" s="255"/>
      <c r="AG51" s="255"/>
      <c r="AH51" s="255"/>
      <c r="AI51" s="255" t="s">
        <v>201</v>
      </c>
      <c r="AJ51" s="255"/>
      <c r="AK51" s="255"/>
      <c r="AL51" s="255"/>
      <c r="AM51" s="255"/>
      <c r="AN51" s="255" t="s">
        <v>202</v>
      </c>
      <c r="AO51" s="255"/>
      <c r="AP51" s="255"/>
      <c r="AQ51" s="255"/>
      <c r="AR51" s="255"/>
      <c r="AS51" s="255" t="s">
        <v>203</v>
      </c>
      <c r="AT51" s="255"/>
      <c r="AU51" s="255"/>
      <c r="AV51" s="255"/>
      <c r="AW51" s="255"/>
      <c r="AX51" s="255" t="s">
        <v>204</v>
      </c>
      <c r="AY51" s="255"/>
      <c r="AZ51" s="255"/>
      <c r="BA51" s="255"/>
      <c r="BB51" s="259"/>
    </row>
    <row r="52" spans="1:54" outlineLevel="2">
      <c r="B52" s="100"/>
      <c r="C52" s="100"/>
      <c r="D52" s="100"/>
      <c r="E52" s="125">
        <v>1</v>
      </c>
      <c r="F52" s="70">
        <v>2</v>
      </c>
      <c r="G52" s="70">
        <v>3</v>
      </c>
      <c r="H52" s="70">
        <v>4</v>
      </c>
      <c r="I52" s="70">
        <v>5</v>
      </c>
      <c r="J52" s="95">
        <v>6</v>
      </c>
      <c r="K52" s="70">
        <v>7</v>
      </c>
      <c r="L52" s="70">
        <v>8</v>
      </c>
      <c r="M52" s="70">
        <v>9</v>
      </c>
      <c r="N52" s="70">
        <v>10</v>
      </c>
      <c r="O52" s="95">
        <v>11</v>
      </c>
      <c r="P52" s="70">
        <v>12</v>
      </c>
      <c r="Q52" s="70">
        <v>13</v>
      </c>
      <c r="R52" s="70">
        <v>14</v>
      </c>
      <c r="S52" s="70">
        <v>15</v>
      </c>
      <c r="T52" s="95">
        <v>16</v>
      </c>
      <c r="U52" s="70">
        <v>17</v>
      </c>
      <c r="V52" s="70">
        <v>18</v>
      </c>
      <c r="W52" s="70">
        <v>19</v>
      </c>
      <c r="X52" s="70">
        <v>20</v>
      </c>
      <c r="Y52" s="95">
        <v>21</v>
      </c>
      <c r="Z52" s="70">
        <v>22</v>
      </c>
      <c r="AA52" s="70">
        <v>23</v>
      </c>
      <c r="AB52" s="70">
        <v>24</v>
      </c>
      <c r="AC52" s="70">
        <v>25</v>
      </c>
      <c r="AD52" s="95">
        <v>26</v>
      </c>
      <c r="AE52" s="70">
        <v>27</v>
      </c>
      <c r="AF52" s="70">
        <v>28</v>
      </c>
      <c r="AG52" s="70">
        <v>29</v>
      </c>
      <c r="AH52" s="70">
        <v>30</v>
      </c>
      <c r="AI52" s="95">
        <v>31</v>
      </c>
      <c r="AJ52" s="70">
        <v>32</v>
      </c>
      <c r="AK52" s="70">
        <v>33</v>
      </c>
      <c r="AL52" s="70">
        <v>34</v>
      </c>
      <c r="AM52" s="70">
        <v>35</v>
      </c>
      <c r="AN52" s="95">
        <v>36</v>
      </c>
      <c r="AO52" s="70">
        <v>37</v>
      </c>
      <c r="AP52" s="70">
        <v>38</v>
      </c>
      <c r="AQ52" s="70">
        <v>39</v>
      </c>
      <c r="AR52" s="70">
        <v>40</v>
      </c>
      <c r="AS52" s="95">
        <v>41</v>
      </c>
      <c r="AT52" s="70">
        <v>42</v>
      </c>
      <c r="AU52" s="70">
        <v>43</v>
      </c>
      <c r="AV52" s="70">
        <v>44</v>
      </c>
      <c r="AW52" s="70">
        <v>45</v>
      </c>
      <c r="AX52" s="70">
        <v>46</v>
      </c>
      <c r="AY52" s="70">
        <v>47</v>
      </c>
      <c r="AZ52" s="70">
        <v>48</v>
      </c>
      <c r="BA52" s="70">
        <v>49</v>
      </c>
      <c r="BB52" s="126">
        <v>50</v>
      </c>
    </row>
    <row r="53" spans="1:54" ht="13.15" customHeight="1" outlineLevel="2">
      <c r="B53" s="100" t="s">
        <v>194</v>
      </c>
      <c r="C53" s="100" t="s">
        <v>205</v>
      </c>
      <c r="D53" s="100"/>
      <c r="E53" s="127">
        <v>2027</v>
      </c>
      <c r="F53" s="128">
        <v>2028</v>
      </c>
      <c r="G53" s="128">
        <v>2029</v>
      </c>
      <c r="H53" s="128">
        <v>2030</v>
      </c>
      <c r="I53" s="128">
        <v>2031</v>
      </c>
      <c r="J53" s="128">
        <v>2032</v>
      </c>
      <c r="K53" s="128">
        <v>2033</v>
      </c>
      <c r="L53" s="128">
        <v>2034</v>
      </c>
      <c r="M53" s="128">
        <v>2035</v>
      </c>
      <c r="N53" s="128">
        <v>2036</v>
      </c>
      <c r="O53" s="128">
        <v>2037</v>
      </c>
      <c r="P53" s="128">
        <v>2038</v>
      </c>
      <c r="Q53" s="128">
        <v>2039</v>
      </c>
      <c r="R53" s="128">
        <v>2040</v>
      </c>
      <c r="S53" s="128">
        <v>2041</v>
      </c>
      <c r="T53" s="128">
        <v>2042</v>
      </c>
      <c r="U53" s="128">
        <v>2043</v>
      </c>
      <c r="V53" s="128">
        <v>2044</v>
      </c>
      <c r="W53" s="128">
        <v>2045</v>
      </c>
      <c r="X53" s="128">
        <v>2046</v>
      </c>
      <c r="Y53" s="128">
        <v>2047</v>
      </c>
      <c r="Z53" s="128">
        <v>2048</v>
      </c>
      <c r="AA53" s="128">
        <v>2049</v>
      </c>
      <c r="AB53" s="128">
        <v>2050</v>
      </c>
      <c r="AC53" s="128">
        <v>2051</v>
      </c>
      <c r="AD53" s="128">
        <v>2052</v>
      </c>
      <c r="AE53" s="128">
        <v>2053</v>
      </c>
      <c r="AF53" s="128">
        <v>2054</v>
      </c>
      <c r="AG53" s="128">
        <v>2055</v>
      </c>
      <c r="AH53" s="128">
        <v>2056</v>
      </c>
      <c r="AI53" s="128">
        <v>2057</v>
      </c>
      <c r="AJ53" s="128">
        <v>2058</v>
      </c>
      <c r="AK53" s="128">
        <v>2059</v>
      </c>
      <c r="AL53" s="128">
        <v>2060</v>
      </c>
      <c r="AM53" s="128">
        <v>2061</v>
      </c>
      <c r="AN53" s="128">
        <v>2062</v>
      </c>
      <c r="AO53" s="128">
        <v>2063</v>
      </c>
      <c r="AP53" s="128">
        <v>2064</v>
      </c>
      <c r="AQ53" s="128">
        <v>2065</v>
      </c>
      <c r="AR53" s="128">
        <v>2066</v>
      </c>
      <c r="AS53" s="128">
        <v>2067</v>
      </c>
      <c r="AT53" s="128">
        <v>2068</v>
      </c>
      <c r="AU53" s="128">
        <v>2069</v>
      </c>
      <c r="AV53" s="128">
        <v>2070</v>
      </c>
      <c r="AW53" s="128">
        <v>2071</v>
      </c>
      <c r="AX53" s="128">
        <v>2072</v>
      </c>
      <c r="AY53" s="128">
        <v>2073</v>
      </c>
      <c r="AZ53" s="128">
        <v>2074</v>
      </c>
      <c r="BA53" s="128">
        <v>2075</v>
      </c>
      <c r="BB53" s="130">
        <v>2076</v>
      </c>
    </row>
    <row r="54" spans="1:54" outlineLevel="2">
      <c r="A54" s="242" t="s">
        <v>206</v>
      </c>
      <c r="B54" s="77"/>
      <c r="C54" s="77"/>
      <c r="D54" s="75" t="s">
        <v>207</v>
      </c>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82"/>
    </row>
    <row r="55" spans="1:54" outlineLevel="2">
      <c r="A55" s="243"/>
      <c r="B55" s="161"/>
      <c r="C55" s="72"/>
      <c r="D55" s="68" t="s">
        <v>207</v>
      </c>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23"/>
    </row>
    <row r="56" spans="1:54" outlineLevel="2">
      <c r="A56" s="243"/>
      <c r="B56" s="161"/>
      <c r="C56" s="72"/>
      <c r="D56" s="68" t="s">
        <v>207</v>
      </c>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1"/>
      <c r="BB56" s="123"/>
    </row>
    <row r="57" spans="1:54" outlineLevel="2">
      <c r="A57" s="243"/>
      <c r="B57" s="161"/>
      <c r="C57" s="72"/>
      <c r="D57" s="68" t="s">
        <v>207</v>
      </c>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23"/>
    </row>
    <row r="58" spans="1:54" outlineLevel="2">
      <c r="A58" s="243"/>
      <c r="B58" s="161"/>
      <c r="C58" s="72"/>
      <c r="D58" s="68" t="s">
        <v>207</v>
      </c>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23"/>
    </row>
    <row r="59" spans="1:54" outlineLevel="2">
      <c r="A59" s="243"/>
      <c r="B59" s="161"/>
      <c r="C59" s="72"/>
      <c r="D59" s="68" t="s">
        <v>207</v>
      </c>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23"/>
    </row>
    <row r="60" spans="1:54" outlineLevel="2">
      <c r="A60" s="243"/>
      <c r="B60" s="161"/>
      <c r="C60" s="72"/>
      <c r="D60" s="68" t="s">
        <v>207</v>
      </c>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1"/>
      <c r="BB60" s="123"/>
    </row>
    <row r="61" spans="1:54" outlineLevel="2">
      <c r="A61" s="243"/>
      <c r="B61" s="161"/>
      <c r="C61" s="72"/>
      <c r="D61" s="68" t="s">
        <v>207</v>
      </c>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23"/>
    </row>
    <row r="62" spans="1:54" outlineLevel="2">
      <c r="A62" s="243"/>
      <c r="B62" s="161"/>
      <c r="C62" s="72"/>
      <c r="D62" s="68" t="s">
        <v>207</v>
      </c>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23"/>
    </row>
    <row r="63" spans="1:54" outlineLevel="2">
      <c r="A63" s="243"/>
      <c r="B63" s="161"/>
      <c r="C63" s="72"/>
      <c r="D63" s="68" t="s">
        <v>207</v>
      </c>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23"/>
    </row>
    <row r="64" spans="1:54" ht="13.15" customHeight="1" outlineLevel="2">
      <c r="A64" s="244"/>
      <c r="B64" s="73" t="s">
        <v>208</v>
      </c>
      <c r="C64" s="74" t="s">
        <v>209</v>
      </c>
      <c r="D64" s="74" t="s">
        <v>207</v>
      </c>
      <c r="E64" s="103">
        <f>SUM(E54:E63)</f>
        <v>0</v>
      </c>
      <c r="F64" s="103">
        <f t="shared" ref="F64:BB64" si="3">SUM(F54:F63)</f>
        <v>0</v>
      </c>
      <c r="G64" s="103">
        <f t="shared" si="3"/>
        <v>0</v>
      </c>
      <c r="H64" s="103">
        <f t="shared" si="3"/>
        <v>0</v>
      </c>
      <c r="I64" s="103">
        <f t="shared" si="3"/>
        <v>0</v>
      </c>
      <c r="J64" s="103">
        <f t="shared" si="3"/>
        <v>0</v>
      </c>
      <c r="K64" s="103">
        <f t="shared" si="3"/>
        <v>0</v>
      </c>
      <c r="L64" s="103">
        <f t="shared" si="3"/>
        <v>0</v>
      </c>
      <c r="M64" s="103">
        <f t="shared" si="3"/>
        <v>0</v>
      </c>
      <c r="N64" s="103">
        <f t="shared" si="3"/>
        <v>0</v>
      </c>
      <c r="O64" s="103">
        <f t="shared" si="3"/>
        <v>0</v>
      </c>
      <c r="P64" s="103">
        <f t="shared" si="3"/>
        <v>0</v>
      </c>
      <c r="Q64" s="103">
        <f t="shared" si="3"/>
        <v>0</v>
      </c>
      <c r="R64" s="103">
        <f t="shared" si="3"/>
        <v>0</v>
      </c>
      <c r="S64" s="103">
        <f t="shared" si="3"/>
        <v>0</v>
      </c>
      <c r="T64" s="103">
        <f t="shared" si="3"/>
        <v>0</v>
      </c>
      <c r="U64" s="103">
        <f t="shared" si="3"/>
        <v>0</v>
      </c>
      <c r="V64" s="103">
        <f t="shared" si="3"/>
        <v>0</v>
      </c>
      <c r="W64" s="103">
        <f t="shared" si="3"/>
        <v>0</v>
      </c>
      <c r="X64" s="103">
        <f t="shared" si="3"/>
        <v>0</v>
      </c>
      <c r="Y64" s="103">
        <f t="shared" si="3"/>
        <v>0</v>
      </c>
      <c r="Z64" s="103">
        <f t="shared" si="3"/>
        <v>0</v>
      </c>
      <c r="AA64" s="103">
        <f t="shared" si="3"/>
        <v>0</v>
      </c>
      <c r="AB64" s="103">
        <f t="shared" si="3"/>
        <v>0</v>
      </c>
      <c r="AC64" s="103">
        <f t="shared" si="3"/>
        <v>0</v>
      </c>
      <c r="AD64" s="103">
        <f t="shared" si="3"/>
        <v>0</v>
      </c>
      <c r="AE64" s="103">
        <f t="shared" si="3"/>
        <v>0</v>
      </c>
      <c r="AF64" s="103">
        <f t="shared" si="3"/>
        <v>0</v>
      </c>
      <c r="AG64" s="103">
        <f t="shared" si="3"/>
        <v>0</v>
      </c>
      <c r="AH64" s="103">
        <f t="shared" si="3"/>
        <v>0</v>
      </c>
      <c r="AI64" s="103">
        <f t="shared" si="3"/>
        <v>0</v>
      </c>
      <c r="AJ64" s="103">
        <f t="shared" si="3"/>
        <v>0</v>
      </c>
      <c r="AK64" s="103">
        <f t="shared" si="3"/>
        <v>0</v>
      </c>
      <c r="AL64" s="103">
        <f t="shared" si="3"/>
        <v>0</v>
      </c>
      <c r="AM64" s="103">
        <f t="shared" si="3"/>
        <v>0</v>
      </c>
      <c r="AN64" s="103">
        <f t="shared" si="3"/>
        <v>0</v>
      </c>
      <c r="AO64" s="103">
        <f t="shared" si="3"/>
        <v>0</v>
      </c>
      <c r="AP64" s="103">
        <f t="shared" si="3"/>
        <v>0</v>
      </c>
      <c r="AQ64" s="103">
        <f t="shared" si="3"/>
        <v>0</v>
      </c>
      <c r="AR64" s="103">
        <f t="shared" si="3"/>
        <v>0</v>
      </c>
      <c r="AS64" s="103">
        <f t="shared" si="3"/>
        <v>0</v>
      </c>
      <c r="AT64" s="103">
        <f t="shared" si="3"/>
        <v>0</v>
      </c>
      <c r="AU64" s="103">
        <f t="shared" si="3"/>
        <v>0</v>
      </c>
      <c r="AV64" s="103">
        <f t="shared" si="3"/>
        <v>0</v>
      </c>
      <c r="AW64" s="103">
        <f t="shared" si="3"/>
        <v>0</v>
      </c>
      <c r="AX64" s="103">
        <f t="shared" si="3"/>
        <v>0</v>
      </c>
      <c r="AY64" s="103">
        <f t="shared" si="3"/>
        <v>0</v>
      </c>
      <c r="AZ64" s="103">
        <f t="shared" si="3"/>
        <v>0</v>
      </c>
      <c r="BA64" s="103">
        <f t="shared" si="3"/>
        <v>0</v>
      </c>
      <c r="BB64" s="124">
        <f t="shared" si="3"/>
        <v>0</v>
      </c>
    </row>
    <row r="65" spans="1:54" ht="13.15" customHeight="1" outlineLevel="2">
      <c r="B65" s="100"/>
      <c r="C65" s="100"/>
      <c r="D65" s="100"/>
      <c r="E65" s="91"/>
    </row>
    <row r="66" spans="1:54" ht="12.75" customHeight="1" outlineLevel="2">
      <c r="A66" s="250" t="s">
        <v>210</v>
      </c>
      <c r="B66" s="133"/>
      <c r="C66" s="134"/>
      <c r="D66" s="135" t="s">
        <v>207</v>
      </c>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c r="AY66" s="112"/>
      <c r="AZ66" s="112"/>
      <c r="BA66" s="112"/>
      <c r="BB66" s="112"/>
    </row>
    <row r="67" spans="1:54" outlineLevel="2">
      <c r="A67" s="251"/>
      <c r="B67" s="122"/>
      <c r="C67" s="134"/>
      <c r="D67" s="136" t="s">
        <v>207</v>
      </c>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1"/>
    </row>
    <row r="68" spans="1:54" outlineLevel="2">
      <c r="A68" s="251"/>
      <c r="B68" s="122"/>
      <c r="C68" s="134"/>
      <c r="D68" s="136" t="s">
        <v>207</v>
      </c>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c r="AX68" s="111"/>
      <c r="AY68" s="111"/>
      <c r="AZ68" s="111"/>
      <c r="BA68" s="111"/>
      <c r="BB68" s="111"/>
    </row>
    <row r="69" spans="1:54" outlineLevel="2">
      <c r="A69" s="251"/>
      <c r="B69" s="122"/>
      <c r="C69" s="134"/>
      <c r="D69" s="136" t="s">
        <v>207</v>
      </c>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c r="AT69" s="111"/>
      <c r="AU69" s="111"/>
      <c r="AV69" s="111"/>
      <c r="AW69" s="111"/>
      <c r="AX69" s="111"/>
      <c r="AY69" s="111"/>
      <c r="AZ69" s="111"/>
      <c r="BA69" s="111"/>
      <c r="BB69" s="111"/>
    </row>
    <row r="70" spans="1:54" outlineLevel="2">
      <c r="A70" s="251"/>
      <c r="B70" s="122"/>
      <c r="C70" s="134"/>
      <c r="D70" s="136" t="s">
        <v>207</v>
      </c>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c r="BA70" s="111"/>
      <c r="BB70" s="111"/>
    </row>
    <row r="71" spans="1:54" ht="13.15" customHeight="1" outlineLevel="2">
      <c r="A71" s="252"/>
      <c r="B71" s="73" t="s">
        <v>211</v>
      </c>
      <c r="C71" s="74"/>
      <c r="D71" s="137" t="s">
        <v>207</v>
      </c>
      <c r="E71" s="102">
        <f>SUM(E66:E70)</f>
        <v>0</v>
      </c>
      <c r="F71" s="102">
        <f t="shared" ref="F71:BB71" si="4">SUM(F66:F70)</f>
        <v>0</v>
      </c>
      <c r="G71" s="102">
        <f t="shared" si="4"/>
        <v>0</v>
      </c>
      <c r="H71" s="102">
        <f t="shared" si="4"/>
        <v>0</v>
      </c>
      <c r="I71" s="102">
        <f t="shared" si="4"/>
        <v>0</v>
      </c>
      <c r="J71" s="102">
        <f t="shared" si="4"/>
        <v>0</v>
      </c>
      <c r="K71" s="102">
        <f t="shared" si="4"/>
        <v>0</v>
      </c>
      <c r="L71" s="102">
        <f t="shared" si="4"/>
        <v>0</v>
      </c>
      <c r="M71" s="102">
        <f t="shared" si="4"/>
        <v>0</v>
      </c>
      <c r="N71" s="102">
        <f t="shared" si="4"/>
        <v>0</v>
      </c>
      <c r="O71" s="102">
        <f t="shared" si="4"/>
        <v>0</v>
      </c>
      <c r="P71" s="102">
        <f t="shared" si="4"/>
        <v>0</v>
      </c>
      <c r="Q71" s="102">
        <f t="shared" si="4"/>
        <v>0</v>
      </c>
      <c r="R71" s="102">
        <f t="shared" si="4"/>
        <v>0</v>
      </c>
      <c r="S71" s="102">
        <f t="shared" si="4"/>
        <v>0</v>
      </c>
      <c r="T71" s="102">
        <f t="shared" si="4"/>
        <v>0</v>
      </c>
      <c r="U71" s="102">
        <f t="shared" si="4"/>
        <v>0</v>
      </c>
      <c r="V71" s="102">
        <f t="shared" si="4"/>
        <v>0</v>
      </c>
      <c r="W71" s="102">
        <f t="shared" si="4"/>
        <v>0</v>
      </c>
      <c r="X71" s="102">
        <f t="shared" si="4"/>
        <v>0</v>
      </c>
      <c r="Y71" s="102">
        <f t="shared" si="4"/>
        <v>0</v>
      </c>
      <c r="Z71" s="102">
        <f t="shared" si="4"/>
        <v>0</v>
      </c>
      <c r="AA71" s="102">
        <f t="shared" si="4"/>
        <v>0</v>
      </c>
      <c r="AB71" s="102">
        <f t="shared" si="4"/>
        <v>0</v>
      </c>
      <c r="AC71" s="102">
        <f t="shared" si="4"/>
        <v>0</v>
      </c>
      <c r="AD71" s="102">
        <f t="shared" si="4"/>
        <v>0</v>
      </c>
      <c r="AE71" s="102">
        <f t="shared" si="4"/>
        <v>0</v>
      </c>
      <c r="AF71" s="102">
        <f t="shared" si="4"/>
        <v>0</v>
      </c>
      <c r="AG71" s="102">
        <f t="shared" si="4"/>
        <v>0</v>
      </c>
      <c r="AH71" s="102">
        <f t="shared" si="4"/>
        <v>0</v>
      </c>
      <c r="AI71" s="102">
        <f t="shared" si="4"/>
        <v>0</v>
      </c>
      <c r="AJ71" s="102">
        <f t="shared" si="4"/>
        <v>0</v>
      </c>
      <c r="AK71" s="102">
        <f t="shared" si="4"/>
        <v>0</v>
      </c>
      <c r="AL71" s="102">
        <f t="shared" si="4"/>
        <v>0</v>
      </c>
      <c r="AM71" s="102">
        <f t="shared" si="4"/>
        <v>0</v>
      </c>
      <c r="AN71" s="102">
        <f t="shared" si="4"/>
        <v>0</v>
      </c>
      <c r="AO71" s="102">
        <f t="shared" si="4"/>
        <v>0</v>
      </c>
      <c r="AP71" s="102">
        <f t="shared" si="4"/>
        <v>0</v>
      </c>
      <c r="AQ71" s="102">
        <f t="shared" si="4"/>
        <v>0</v>
      </c>
      <c r="AR71" s="102">
        <f t="shared" si="4"/>
        <v>0</v>
      </c>
      <c r="AS71" s="102">
        <f t="shared" si="4"/>
        <v>0</v>
      </c>
      <c r="AT71" s="102">
        <f t="shared" si="4"/>
        <v>0</v>
      </c>
      <c r="AU71" s="102">
        <f t="shared" si="4"/>
        <v>0</v>
      </c>
      <c r="AV71" s="102">
        <f t="shared" si="4"/>
        <v>0</v>
      </c>
      <c r="AW71" s="102">
        <f t="shared" si="4"/>
        <v>0</v>
      </c>
      <c r="AX71" s="102">
        <f t="shared" si="4"/>
        <v>0</v>
      </c>
      <c r="AY71" s="102">
        <f t="shared" si="4"/>
        <v>0</v>
      </c>
      <c r="AZ71" s="102">
        <f t="shared" si="4"/>
        <v>0</v>
      </c>
      <c r="BA71" s="102">
        <f t="shared" si="4"/>
        <v>0</v>
      </c>
      <c r="BB71" s="102">
        <f t="shared" si="4"/>
        <v>0</v>
      </c>
    </row>
    <row r="72" spans="1:54" outlineLevel="2">
      <c r="B72" s="66"/>
      <c r="C72" s="68"/>
      <c r="D72" s="68"/>
      <c r="E72" s="91"/>
    </row>
    <row r="73" spans="1:54" outlineLevel="2">
      <c r="B73" s="66"/>
      <c r="C73" s="68"/>
      <c r="D73" s="68"/>
      <c r="E73" s="91"/>
    </row>
    <row r="74" spans="1:54" ht="13.15" customHeight="1" outlineLevel="2">
      <c r="B74" s="66"/>
      <c r="C74" s="68"/>
      <c r="D74" s="68"/>
      <c r="E74" s="91"/>
    </row>
    <row r="75" spans="1:54" ht="19.5" customHeight="1" outlineLevel="2">
      <c r="A75" s="250" t="s">
        <v>212</v>
      </c>
      <c r="B75" s="77" t="s">
        <v>213</v>
      </c>
      <c r="C75" s="141"/>
      <c r="D75" s="75" t="s">
        <v>207</v>
      </c>
      <c r="E75" s="142" t="e">
        <f>-E158*#REF!/10^2</f>
        <v>#REF!</v>
      </c>
      <c r="F75" s="142" t="e">
        <f>-F158*#REF!/10^2</f>
        <v>#REF!</v>
      </c>
      <c r="G75" s="142" t="e">
        <f>-G158*#REF!/10^2</f>
        <v>#REF!</v>
      </c>
      <c r="H75" s="142" t="e">
        <f>-H158*#REF!/10^2</f>
        <v>#REF!</v>
      </c>
      <c r="I75" s="142" t="e">
        <f>-I158*#REF!/10^2</f>
        <v>#REF!</v>
      </c>
      <c r="J75" s="142" t="e">
        <f>-J158*#REF!/10^2</f>
        <v>#REF!</v>
      </c>
      <c r="K75" s="142" t="e">
        <f>-K158*#REF!/10^2</f>
        <v>#REF!</v>
      </c>
      <c r="L75" s="142" t="e">
        <f>-L158*#REF!/10^2</f>
        <v>#REF!</v>
      </c>
      <c r="M75" s="142" t="e">
        <f>-M158*#REF!/10^2</f>
        <v>#REF!</v>
      </c>
      <c r="N75" s="142" t="e">
        <f>-N158*#REF!/10^2</f>
        <v>#REF!</v>
      </c>
      <c r="O75" s="142" t="e">
        <f>-O158*#REF!/10^2</f>
        <v>#REF!</v>
      </c>
      <c r="P75" s="142" t="e">
        <f>-P158*#REF!/10^2</f>
        <v>#REF!</v>
      </c>
      <c r="Q75" s="142" t="e">
        <f>-Q158*#REF!/10^2</f>
        <v>#REF!</v>
      </c>
      <c r="R75" s="142" t="e">
        <f>-R158*#REF!/10^2</f>
        <v>#REF!</v>
      </c>
      <c r="S75" s="142" t="e">
        <f>-S158*#REF!/10^2</f>
        <v>#REF!</v>
      </c>
      <c r="T75" s="142" t="e">
        <f>-T158*#REF!/10^2</f>
        <v>#REF!</v>
      </c>
      <c r="U75" s="142" t="e">
        <f>-U158*#REF!/10^2</f>
        <v>#REF!</v>
      </c>
      <c r="V75" s="142" t="e">
        <f>-V158*#REF!/10^2</f>
        <v>#REF!</v>
      </c>
      <c r="W75" s="142" t="e">
        <f>-W158*#REF!/10^2</f>
        <v>#REF!</v>
      </c>
      <c r="X75" s="142" t="e">
        <f>-X158*#REF!/10^2</f>
        <v>#REF!</v>
      </c>
      <c r="Y75" s="142" t="e">
        <f>-Y158*#REF!/10^2</f>
        <v>#REF!</v>
      </c>
      <c r="Z75" s="142" t="e">
        <f>-Z158*#REF!/10^2</f>
        <v>#REF!</v>
      </c>
      <c r="AA75" s="142" t="e">
        <f>-AA158*#REF!/10^2</f>
        <v>#REF!</v>
      </c>
      <c r="AB75" s="142" t="e">
        <f>-AB158*#REF!/10^2</f>
        <v>#REF!</v>
      </c>
      <c r="AC75" s="142" t="e">
        <f>-AC158*#REF!/10^2</f>
        <v>#REF!</v>
      </c>
      <c r="AD75" s="142" t="e">
        <f>-AD158*#REF!/10^2</f>
        <v>#REF!</v>
      </c>
      <c r="AE75" s="142" t="e">
        <f>-AE158*#REF!/10^2</f>
        <v>#REF!</v>
      </c>
      <c r="AF75" s="142" t="e">
        <f>-AF158*#REF!/10^2</f>
        <v>#REF!</v>
      </c>
      <c r="AG75" s="142" t="e">
        <f>-AG158*#REF!/10^2</f>
        <v>#REF!</v>
      </c>
      <c r="AH75" s="142" t="e">
        <f>-AH158*#REF!/10^2</f>
        <v>#REF!</v>
      </c>
      <c r="AI75" s="142" t="e">
        <f>-AI158*#REF!/10^2</f>
        <v>#REF!</v>
      </c>
      <c r="AJ75" s="142" t="e">
        <f>-AJ158*#REF!/10^2</f>
        <v>#REF!</v>
      </c>
      <c r="AK75" s="142" t="e">
        <f>-AK158*#REF!/10^2</f>
        <v>#REF!</v>
      </c>
      <c r="AL75" s="142" t="e">
        <f>-AL158*#REF!/10^2</f>
        <v>#REF!</v>
      </c>
      <c r="AM75" s="142" t="e">
        <f>-AM158*#REF!/10^2</f>
        <v>#REF!</v>
      </c>
      <c r="AN75" s="142" t="e">
        <f>-AN158*#REF!/10^2</f>
        <v>#REF!</v>
      </c>
      <c r="AO75" s="142" t="e">
        <f>-AO158*#REF!/10^2</f>
        <v>#REF!</v>
      </c>
      <c r="AP75" s="142" t="e">
        <f>-AP158*#REF!/10^2</f>
        <v>#REF!</v>
      </c>
      <c r="AQ75" s="142" t="e">
        <f>-AQ158*#REF!/10^2</f>
        <v>#REF!</v>
      </c>
      <c r="AR75" s="142" t="e">
        <f>-AR158*#REF!/10^2</f>
        <v>#REF!</v>
      </c>
      <c r="AS75" s="142" t="e">
        <f>-AS158*#REF!/10^2</f>
        <v>#REF!</v>
      </c>
      <c r="AT75" s="142" t="e">
        <f>-AT158*#REF!/10^2</f>
        <v>#REF!</v>
      </c>
      <c r="AU75" s="142" t="e">
        <f>-AU158*#REF!/10^2</f>
        <v>#REF!</v>
      </c>
      <c r="AV75" s="142" t="e">
        <f>-AV158*#REF!/10^2</f>
        <v>#REF!</v>
      </c>
      <c r="AW75" s="142" t="e">
        <f>-AW158*#REF!/10^2</f>
        <v>#REF!</v>
      </c>
      <c r="AX75" s="142" t="e">
        <f>-AX158*#REF!/10^2</f>
        <v>#REF!</v>
      </c>
      <c r="AY75" s="142" t="e">
        <f>-AY158*#REF!/10^2</f>
        <v>#REF!</v>
      </c>
      <c r="AZ75" s="142" t="e">
        <f>-AZ158*#REF!/10^2</f>
        <v>#REF!</v>
      </c>
      <c r="BA75" s="142" t="e">
        <f>-BA158*#REF!/10^2</f>
        <v>#REF!</v>
      </c>
      <c r="BB75" s="142" t="e">
        <f>-BB158*#REF!/10^2</f>
        <v>#REF!</v>
      </c>
    </row>
    <row r="76" spans="1:54" ht="19.5" customHeight="1" outlineLevel="2">
      <c r="A76" s="251"/>
      <c r="B76" s="72"/>
      <c r="C76" s="139"/>
      <c r="D76" s="68" t="s">
        <v>207</v>
      </c>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43"/>
    </row>
    <row r="77" spans="1:54" ht="13.15" customHeight="1" outlineLevel="2">
      <c r="A77" s="252"/>
      <c r="B77" s="140" t="s">
        <v>214</v>
      </c>
      <c r="C77" s="138"/>
      <c r="D77" s="74" t="s">
        <v>207</v>
      </c>
      <c r="E77" s="103" t="e">
        <f t="shared" ref="E77:AJ77" si="5">SUM(E75:E76)</f>
        <v>#REF!</v>
      </c>
      <c r="F77" s="103" t="e">
        <f t="shared" si="5"/>
        <v>#REF!</v>
      </c>
      <c r="G77" s="103" t="e">
        <f t="shared" si="5"/>
        <v>#REF!</v>
      </c>
      <c r="H77" s="103" t="e">
        <f t="shared" si="5"/>
        <v>#REF!</v>
      </c>
      <c r="I77" s="103" t="e">
        <f t="shared" si="5"/>
        <v>#REF!</v>
      </c>
      <c r="J77" s="103" t="e">
        <f t="shared" si="5"/>
        <v>#REF!</v>
      </c>
      <c r="K77" s="103" t="e">
        <f t="shared" si="5"/>
        <v>#REF!</v>
      </c>
      <c r="L77" s="103" t="e">
        <f t="shared" si="5"/>
        <v>#REF!</v>
      </c>
      <c r="M77" s="103" t="e">
        <f t="shared" si="5"/>
        <v>#REF!</v>
      </c>
      <c r="N77" s="103" t="e">
        <f t="shared" si="5"/>
        <v>#REF!</v>
      </c>
      <c r="O77" s="103" t="e">
        <f t="shared" si="5"/>
        <v>#REF!</v>
      </c>
      <c r="P77" s="103" t="e">
        <f t="shared" si="5"/>
        <v>#REF!</v>
      </c>
      <c r="Q77" s="103" t="e">
        <f t="shared" si="5"/>
        <v>#REF!</v>
      </c>
      <c r="R77" s="103" t="e">
        <f t="shared" si="5"/>
        <v>#REF!</v>
      </c>
      <c r="S77" s="103" t="e">
        <f t="shared" si="5"/>
        <v>#REF!</v>
      </c>
      <c r="T77" s="103" t="e">
        <f t="shared" si="5"/>
        <v>#REF!</v>
      </c>
      <c r="U77" s="103" t="e">
        <f t="shared" si="5"/>
        <v>#REF!</v>
      </c>
      <c r="V77" s="103" t="e">
        <f t="shared" si="5"/>
        <v>#REF!</v>
      </c>
      <c r="W77" s="103" t="e">
        <f t="shared" si="5"/>
        <v>#REF!</v>
      </c>
      <c r="X77" s="103" t="e">
        <f t="shared" si="5"/>
        <v>#REF!</v>
      </c>
      <c r="Y77" s="103" t="e">
        <f t="shared" si="5"/>
        <v>#REF!</v>
      </c>
      <c r="Z77" s="103" t="e">
        <f t="shared" si="5"/>
        <v>#REF!</v>
      </c>
      <c r="AA77" s="103" t="e">
        <f t="shared" si="5"/>
        <v>#REF!</v>
      </c>
      <c r="AB77" s="103" t="e">
        <f t="shared" si="5"/>
        <v>#REF!</v>
      </c>
      <c r="AC77" s="103" t="e">
        <f t="shared" si="5"/>
        <v>#REF!</v>
      </c>
      <c r="AD77" s="103" t="e">
        <f t="shared" si="5"/>
        <v>#REF!</v>
      </c>
      <c r="AE77" s="103" t="e">
        <f t="shared" si="5"/>
        <v>#REF!</v>
      </c>
      <c r="AF77" s="103" t="e">
        <f t="shared" si="5"/>
        <v>#REF!</v>
      </c>
      <c r="AG77" s="103" t="e">
        <f t="shared" si="5"/>
        <v>#REF!</v>
      </c>
      <c r="AH77" s="103" t="e">
        <f t="shared" si="5"/>
        <v>#REF!</v>
      </c>
      <c r="AI77" s="103" t="e">
        <f t="shared" si="5"/>
        <v>#REF!</v>
      </c>
      <c r="AJ77" s="103" t="e">
        <f t="shared" si="5"/>
        <v>#REF!</v>
      </c>
      <c r="AK77" s="103" t="e">
        <f t="shared" ref="AK77:BB77" si="6">SUM(AK75:AK76)</f>
        <v>#REF!</v>
      </c>
      <c r="AL77" s="103" t="e">
        <f t="shared" si="6"/>
        <v>#REF!</v>
      </c>
      <c r="AM77" s="103" t="e">
        <f t="shared" si="6"/>
        <v>#REF!</v>
      </c>
      <c r="AN77" s="103" t="e">
        <f t="shared" si="6"/>
        <v>#REF!</v>
      </c>
      <c r="AO77" s="103" t="e">
        <f t="shared" si="6"/>
        <v>#REF!</v>
      </c>
      <c r="AP77" s="103" t="e">
        <f t="shared" si="6"/>
        <v>#REF!</v>
      </c>
      <c r="AQ77" s="103" t="e">
        <f t="shared" si="6"/>
        <v>#REF!</v>
      </c>
      <c r="AR77" s="103" t="e">
        <f t="shared" si="6"/>
        <v>#REF!</v>
      </c>
      <c r="AS77" s="103" t="e">
        <f t="shared" si="6"/>
        <v>#REF!</v>
      </c>
      <c r="AT77" s="103" t="e">
        <f t="shared" si="6"/>
        <v>#REF!</v>
      </c>
      <c r="AU77" s="103" t="e">
        <f t="shared" si="6"/>
        <v>#REF!</v>
      </c>
      <c r="AV77" s="103" t="e">
        <f t="shared" si="6"/>
        <v>#REF!</v>
      </c>
      <c r="AW77" s="103" t="e">
        <f t="shared" si="6"/>
        <v>#REF!</v>
      </c>
      <c r="AX77" s="103" t="e">
        <f t="shared" si="6"/>
        <v>#REF!</v>
      </c>
      <c r="AY77" s="103" t="e">
        <f t="shared" si="6"/>
        <v>#REF!</v>
      </c>
      <c r="AZ77" s="103" t="e">
        <f t="shared" si="6"/>
        <v>#REF!</v>
      </c>
      <c r="BA77" s="103" t="e">
        <f t="shared" si="6"/>
        <v>#REF!</v>
      </c>
      <c r="BB77" s="124" t="e">
        <f t="shared" si="6"/>
        <v>#REF!</v>
      </c>
    </row>
    <row r="78" spans="1:54" outlineLevel="2">
      <c r="B78" s="100"/>
      <c r="C78" s="100"/>
      <c r="D78" s="100"/>
      <c r="E78" s="91"/>
    </row>
    <row r="79" spans="1:54" ht="13.15" customHeight="1" outlineLevel="1">
      <c r="B79" s="76"/>
      <c r="C79" s="76"/>
      <c r="D79" s="76"/>
      <c r="E79" s="117"/>
    </row>
    <row r="80" spans="1:54" outlineLevel="1">
      <c r="A80" s="62" t="s">
        <v>215</v>
      </c>
      <c r="B80" s="100"/>
      <c r="C80" s="100"/>
      <c r="D80" s="100"/>
      <c r="E80" s="116">
        <v>2027</v>
      </c>
      <c r="F80" s="116">
        <v>2028</v>
      </c>
      <c r="G80" s="116">
        <v>2029</v>
      </c>
      <c r="H80" s="116">
        <v>2030</v>
      </c>
      <c r="I80" s="116">
        <v>2031</v>
      </c>
      <c r="J80" s="116">
        <v>2032</v>
      </c>
      <c r="K80" s="116">
        <v>2033</v>
      </c>
      <c r="L80" s="116">
        <v>2034</v>
      </c>
      <c r="M80" s="116">
        <v>2035</v>
      </c>
      <c r="N80" s="116">
        <v>2036</v>
      </c>
      <c r="O80" s="116">
        <v>2037</v>
      </c>
      <c r="P80" s="116">
        <v>2038</v>
      </c>
      <c r="Q80" s="116">
        <v>2039</v>
      </c>
      <c r="R80" s="116">
        <v>2040</v>
      </c>
      <c r="S80" s="116">
        <v>2041</v>
      </c>
      <c r="T80" s="116">
        <v>2042</v>
      </c>
      <c r="U80" s="116">
        <v>2043</v>
      </c>
      <c r="V80" s="116">
        <v>2044</v>
      </c>
      <c r="W80" s="116">
        <v>2045</v>
      </c>
      <c r="X80" s="116">
        <v>2046</v>
      </c>
      <c r="Y80" s="116">
        <v>2047</v>
      </c>
      <c r="Z80" s="116">
        <v>2048</v>
      </c>
      <c r="AA80" s="116">
        <v>2049</v>
      </c>
      <c r="AB80" s="116">
        <v>2050</v>
      </c>
      <c r="AC80" s="116">
        <v>2051</v>
      </c>
      <c r="AD80" s="116">
        <v>2052</v>
      </c>
      <c r="AE80" s="116">
        <v>2053</v>
      </c>
      <c r="AF80" s="116">
        <v>2054</v>
      </c>
      <c r="AG80" s="116">
        <v>2055</v>
      </c>
      <c r="AH80" s="116">
        <v>2056</v>
      </c>
      <c r="AI80" s="116">
        <v>2057</v>
      </c>
      <c r="AJ80" s="116">
        <v>2058</v>
      </c>
      <c r="AK80" s="116">
        <v>2059</v>
      </c>
      <c r="AL80" s="116">
        <v>2060</v>
      </c>
      <c r="AM80" s="116">
        <v>2061</v>
      </c>
      <c r="AN80" s="116">
        <v>2062</v>
      </c>
      <c r="AO80" s="116">
        <v>2063</v>
      </c>
      <c r="AP80" s="116">
        <v>2064</v>
      </c>
      <c r="AQ80" s="116">
        <v>2065</v>
      </c>
      <c r="AR80" s="116">
        <v>2066</v>
      </c>
      <c r="AS80" s="116">
        <v>2067</v>
      </c>
      <c r="AT80" s="116">
        <v>2068</v>
      </c>
      <c r="AU80" s="116">
        <v>2069</v>
      </c>
      <c r="AV80" s="116">
        <v>2070</v>
      </c>
      <c r="AW80" s="116">
        <v>2071</v>
      </c>
      <c r="AX80" s="116">
        <v>2072</v>
      </c>
      <c r="AY80" s="116">
        <v>2073</v>
      </c>
      <c r="AZ80" s="116">
        <v>2074</v>
      </c>
      <c r="BA80" s="116">
        <v>2075</v>
      </c>
      <c r="BB80" s="116">
        <v>2076</v>
      </c>
    </row>
    <row r="81" spans="1:54" outlineLevel="2">
      <c r="A81" s="168"/>
      <c r="B81" t="s">
        <v>216</v>
      </c>
      <c r="C81" s="63" t="s">
        <v>217</v>
      </c>
      <c r="D81" t="s">
        <v>218</v>
      </c>
      <c r="E81" s="78">
        <f>$B$20</f>
        <v>1</v>
      </c>
      <c r="F81" s="78">
        <f t="shared" ref="F81:AA81" si="7">$B$20</f>
        <v>1</v>
      </c>
      <c r="G81" s="78">
        <f t="shared" si="7"/>
        <v>1</v>
      </c>
      <c r="H81" s="78">
        <f t="shared" si="7"/>
        <v>1</v>
      </c>
      <c r="I81" s="78">
        <f t="shared" si="7"/>
        <v>1</v>
      </c>
      <c r="J81" s="78">
        <f t="shared" si="7"/>
        <v>1</v>
      </c>
      <c r="K81" s="78">
        <f t="shared" si="7"/>
        <v>1</v>
      </c>
      <c r="L81" s="78">
        <f t="shared" si="7"/>
        <v>1</v>
      </c>
      <c r="M81" s="78">
        <f t="shared" si="7"/>
        <v>1</v>
      </c>
      <c r="N81" s="78">
        <f t="shared" si="7"/>
        <v>1</v>
      </c>
      <c r="O81" s="78">
        <f t="shared" si="7"/>
        <v>1</v>
      </c>
      <c r="P81" s="78">
        <f t="shared" si="7"/>
        <v>1</v>
      </c>
      <c r="Q81" s="78">
        <f t="shared" si="7"/>
        <v>1</v>
      </c>
      <c r="R81" s="78">
        <f t="shared" si="7"/>
        <v>1</v>
      </c>
      <c r="S81" s="78">
        <f t="shared" si="7"/>
        <v>1</v>
      </c>
      <c r="T81" s="78">
        <f t="shared" si="7"/>
        <v>1</v>
      </c>
      <c r="U81" s="78">
        <f t="shared" si="7"/>
        <v>1</v>
      </c>
      <c r="V81" s="78">
        <f t="shared" si="7"/>
        <v>1</v>
      </c>
      <c r="W81" s="78">
        <f t="shared" si="7"/>
        <v>1</v>
      </c>
      <c r="X81" s="78">
        <f t="shared" si="7"/>
        <v>1</v>
      </c>
      <c r="Y81" s="78">
        <f t="shared" si="7"/>
        <v>1</v>
      </c>
      <c r="Z81" s="78">
        <f t="shared" si="7"/>
        <v>1</v>
      </c>
      <c r="AA81" s="78">
        <f t="shared" si="7"/>
        <v>1</v>
      </c>
      <c r="AB81" s="78">
        <v>0</v>
      </c>
      <c r="AC81" s="78">
        <v>0</v>
      </c>
      <c r="AD81" s="78">
        <v>0</v>
      </c>
      <c r="AE81" s="78">
        <v>0</v>
      </c>
      <c r="AF81" s="78">
        <v>0</v>
      </c>
      <c r="AG81" s="78">
        <v>0</v>
      </c>
      <c r="AH81" s="78">
        <v>0</v>
      </c>
      <c r="AI81" s="78">
        <v>0</v>
      </c>
      <c r="AJ81" s="78">
        <v>0</v>
      </c>
      <c r="AK81" s="78">
        <v>0</v>
      </c>
      <c r="AL81" s="78">
        <v>0</v>
      </c>
      <c r="AM81" s="78">
        <v>0</v>
      </c>
      <c r="AN81" s="78">
        <v>0</v>
      </c>
      <c r="AO81" s="78">
        <v>0</v>
      </c>
      <c r="AP81" s="78">
        <v>0</v>
      </c>
      <c r="AQ81" s="78">
        <v>0</v>
      </c>
      <c r="AR81" s="78">
        <v>0</v>
      </c>
      <c r="AS81" s="78">
        <v>0</v>
      </c>
      <c r="AT81" s="78">
        <v>0</v>
      </c>
      <c r="AU81" s="78">
        <v>0</v>
      </c>
      <c r="AV81" s="78">
        <v>0</v>
      </c>
      <c r="AW81" s="78">
        <v>0</v>
      </c>
      <c r="AX81" s="78">
        <v>0</v>
      </c>
      <c r="AY81" s="78">
        <v>0</v>
      </c>
      <c r="AZ81" s="78">
        <v>0</v>
      </c>
      <c r="BA81" s="78">
        <v>0</v>
      </c>
      <c r="BB81" s="78">
        <v>0</v>
      </c>
    </row>
    <row r="82" spans="1:54" outlineLevel="2">
      <c r="A82" s="168"/>
      <c r="B82" t="s">
        <v>219</v>
      </c>
      <c r="C82" t="s">
        <v>220</v>
      </c>
      <c r="D82" t="s">
        <v>207</v>
      </c>
      <c r="E82" s="102">
        <f t="shared" ref="E82:BB82" si="8">E64*E81</f>
        <v>0</v>
      </c>
      <c r="F82" s="102">
        <f t="shared" si="8"/>
        <v>0</v>
      </c>
      <c r="G82" s="102">
        <f t="shared" si="8"/>
        <v>0</v>
      </c>
      <c r="H82" s="102">
        <f t="shared" si="8"/>
        <v>0</v>
      </c>
      <c r="I82" s="102">
        <f t="shared" si="8"/>
        <v>0</v>
      </c>
      <c r="J82" s="102">
        <f t="shared" si="8"/>
        <v>0</v>
      </c>
      <c r="K82" s="102">
        <f t="shared" si="8"/>
        <v>0</v>
      </c>
      <c r="L82" s="102">
        <f t="shared" si="8"/>
        <v>0</v>
      </c>
      <c r="M82" s="102">
        <f t="shared" si="8"/>
        <v>0</v>
      </c>
      <c r="N82" s="102">
        <f t="shared" si="8"/>
        <v>0</v>
      </c>
      <c r="O82" s="102">
        <f t="shared" si="8"/>
        <v>0</v>
      </c>
      <c r="P82" s="102">
        <f t="shared" si="8"/>
        <v>0</v>
      </c>
      <c r="Q82" s="102">
        <f t="shared" si="8"/>
        <v>0</v>
      </c>
      <c r="R82" s="102">
        <f t="shared" si="8"/>
        <v>0</v>
      </c>
      <c r="S82" s="102">
        <f t="shared" si="8"/>
        <v>0</v>
      </c>
      <c r="T82" s="102">
        <f t="shared" si="8"/>
        <v>0</v>
      </c>
      <c r="U82" s="102">
        <f t="shared" si="8"/>
        <v>0</v>
      </c>
      <c r="V82" s="102">
        <f t="shared" si="8"/>
        <v>0</v>
      </c>
      <c r="W82" s="102">
        <f t="shared" si="8"/>
        <v>0</v>
      </c>
      <c r="X82" s="102">
        <f t="shared" si="8"/>
        <v>0</v>
      </c>
      <c r="Y82" s="102">
        <f t="shared" si="8"/>
        <v>0</v>
      </c>
      <c r="Z82" s="102">
        <f t="shared" si="8"/>
        <v>0</v>
      </c>
      <c r="AA82" s="102">
        <f t="shared" si="8"/>
        <v>0</v>
      </c>
      <c r="AB82" s="102">
        <f t="shared" si="8"/>
        <v>0</v>
      </c>
      <c r="AC82" s="102">
        <f t="shared" si="8"/>
        <v>0</v>
      </c>
      <c r="AD82" s="102">
        <f t="shared" si="8"/>
        <v>0</v>
      </c>
      <c r="AE82" s="102">
        <f t="shared" si="8"/>
        <v>0</v>
      </c>
      <c r="AF82" s="102">
        <f t="shared" si="8"/>
        <v>0</v>
      </c>
      <c r="AG82" s="102">
        <f t="shared" si="8"/>
        <v>0</v>
      </c>
      <c r="AH82" s="102">
        <f t="shared" si="8"/>
        <v>0</v>
      </c>
      <c r="AI82" s="102">
        <f t="shared" si="8"/>
        <v>0</v>
      </c>
      <c r="AJ82" s="102">
        <f t="shared" si="8"/>
        <v>0</v>
      </c>
      <c r="AK82" s="102">
        <f t="shared" si="8"/>
        <v>0</v>
      </c>
      <c r="AL82" s="102">
        <f t="shared" si="8"/>
        <v>0</v>
      </c>
      <c r="AM82" s="102">
        <f t="shared" si="8"/>
        <v>0</v>
      </c>
      <c r="AN82" s="102">
        <f t="shared" si="8"/>
        <v>0</v>
      </c>
      <c r="AO82" s="102">
        <f t="shared" si="8"/>
        <v>0</v>
      </c>
      <c r="AP82" s="102">
        <f t="shared" si="8"/>
        <v>0</v>
      </c>
      <c r="AQ82" s="102">
        <f t="shared" si="8"/>
        <v>0</v>
      </c>
      <c r="AR82" s="102">
        <f t="shared" si="8"/>
        <v>0</v>
      </c>
      <c r="AS82" s="102">
        <f t="shared" si="8"/>
        <v>0</v>
      </c>
      <c r="AT82" s="102">
        <f t="shared" si="8"/>
        <v>0</v>
      </c>
      <c r="AU82" s="102">
        <f t="shared" si="8"/>
        <v>0</v>
      </c>
      <c r="AV82" s="102">
        <f t="shared" si="8"/>
        <v>0</v>
      </c>
      <c r="AW82" s="102">
        <f t="shared" si="8"/>
        <v>0</v>
      </c>
      <c r="AX82" s="102">
        <f t="shared" si="8"/>
        <v>0</v>
      </c>
      <c r="AY82" s="102">
        <f t="shared" si="8"/>
        <v>0</v>
      </c>
      <c r="AZ82" s="102">
        <f t="shared" si="8"/>
        <v>0</v>
      </c>
      <c r="BA82" s="102">
        <f t="shared" si="8"/>
        <v>0</v>
      </c>
      <c r="BB82" s="102">
        <f t="shared" si="8"/>
        <v>0</v>
      </c>
    </row>
    <row r="83" spans="1:54" outlineLevel="2">
      <c r="A83" s="168"/>
      <c r="B83" t="s">
        <v>221</v>
      </c>
      <c r="C83" t="s">
        <v>222</v>
      </c>
      <c r="D83" t="s">
        <v>207</v>
      </c>
      <c r="E83" s="102">
        <f t="shared" ref="E83:BB83" si="9">E64-E82</f>
        <v>0</v>
      </c>
      <c r="F83" s="102">
        <f t="shared" si="9"/>
        <v>0</v>
      </c>
      <c r="G83" s="102">
        <f t="shared" si="9"/>
        <v>0</v>
      </c>
      <c r="H83" s="102">
        <f t="shared" si="9"/>
        <v>0</v>
      </c>
      <c r="I83" s="102">
        <f t="shared" si="9"/>
        <v>0</v>
      </c>
      <c r="J83" s="102">
        <f t="shared" si="9"/>
        <v>0</v>
      </c>
      <c r="K83" s="102">
        <f t="shared" si="9"/>
        <v>0</v>
      </c>
      <c r="L83" s="102">
        <f t="shared" si="9"/>
        <v>0</v>
      </c>
      <c r="M83" s="102">
        <f t="shared" si="9"/>
        <v>0</v>
      </c>
      <c r="N83" s="102">
        <f t="shared" si="9"/>
        <v>0</v>
      </c>
      <c r="O83" s="102">
        <f t="shared" si="9"/>
        <v>0</v>
      </c>
      <c r="P83" s="102">
        <f t="shared" si="9"/>
        <v>0</v>
      </c>
      <c r="Q83" s="102">
        <f t="shared" si="9"/>
        <v>0</v>
      </c>
      <c r="R83" s="102">
        <f t="shared" si="9"/>
        <v>0</v>
      </c>
      <c r="S83" s="102">
        <f t="shared" si="9"/>
        <v>0</v>
      </c>
      <c r="T83" s="102">
        <f t="shared" si="9"/>
        <v>0</v>
      </c>
      <c r="U83" s="102">
        <f t="shared" si="9"/>
        <v>0</v>
      </c>
      <c r="V83" s="102">
        <f t="shared" si="9"/>
        <v>0</v>
      </c>
      <c r="W83" s="102">
        <f t="shared" si="9"/>
        <v>0</v>
      </c>
      <c r="X83" s="102">
        <f t="shared" si="9"/>
        <v>0</v>
      </c>
      <c r="Y83" s="102">
        <f t="shared" si="9"/>
        <v>0</v>
      </c>
      <c r="Z83" s="102">
        <f t="shared" si="9"/>
        <v>0</v>
      </c>
      <c r="AA83" s="102">
        <f t="shared" si="9"/>
        <v>0</v>
      </c>
      <c r="AB83" s="102">
        <f t="shared" si="9"/>
        <v>0</v>
      </c>
      <c r="AC83" s="102">
        <f t="shared" si="9"/>
        <v>0</v>
      </c>
      <c r="AD83" s="102">
        <f t="shared" si="9"/>
        <v>0</v>
      </c>
      <c r="AE83" s="102">
        <f t="shared" si="9"/>
        <v>0</v>
      </c>
      <c r="AF83" s="102">
        <f t="shared" si="9"/>
        <v>0</v>
      </c>
      <c r="AG83" s="102">
        <f t="shared" si="9"/>
        <v>0</v>
      </c>
      <c r="AH83" s="102">
        <f t="shared" si="9"/>
        <v>0</v>
      </c>
      <c r="AI83" s="102">
        <f t="shared" si="9"/>
        <v>0</v>
      </c>
      <c r="AJ83" s="102">
        <f t="shared" si="9"/>
        <v>0</v>
      </c>
      <c r="AK83" s="102">
        <f t="shared" si="9"/>
        <v>0</v>
      </c>
      <c r="AL83" s="102">
        <f t="shared" si="9"/>
        <v>0</v>
      </c>
      <c r="AM83" s="102">
        <f t="shared" si="9"/>
        <v>0</v>
      </c>
      <c r="AN83" s="102">
        <f t="shared" si="9"/>
        <v>0</v>
      </c>
      <c r="AO83" s="102">
        <f t="shared" si="9"/>
        <v>0</v>
      </c>
      <c r="AP83" s="102">
        <f t="shared" si="9"/>
        <v>0</v>
      </c>
      <c r="AQ83" s="102">
        <f t="shared" si="9"/>
        <v>0</v>
      </c>
      <c r="AR83" s="102">
        <f t="shared" si="9"/>
        <v>0</v>
      </c>
      <c r="AS83" s="102">
        <f t="shared" si="9"/>
        <v>0</v>
      </c>
      <c r="AT83" s="102">
        <f t="shared" si="9"/>
        <v>0</v>
      </c>
      <c r="AU83" s="102">
        <f t="shared" si="9"/>
        <v>0</v>
      </c>
      <c r="AV83" s="102">
        <f t="shared" si="9"/>
        <v>0</v>
      </c>
      <c r="AW83" s="102">
        <f t="shared" si="9"/>
        <v>0</v>
      </c>
      <c r="AX83" s="102">
        <f t="shared" si="9"/>
        <v>0</v>
      </c>
      <c r="AY83" s="102">
        <f t="shared" si="9"/>
        <v>0</v>
      </c>
      <c r="AZ83" s="102">
        <f t="shared" si="9"/>
        <v>0</v>
      </c>
      <c r="BA83" s="102">
        <f t="shared" si="9"/>
        <v>0</v>
      </c>
      <c r="BB83" s="102">
        <f t="shared" si="9"/>
        <v>0</v>
      </c>
    </row>
    <row r="84" spans="1:54" ht="15" hidden="1" customHeight="1" outlineLevel="3">
      <c r="A84" s="168"/>
      <c r="B84" t="s">
        <v>223</v>
      </c>
      <c r="C84" t="s">
        <v>224</v>
      </c>
      <c r="D84" t="s">
        <v>207</v>
      </c>
      <c r="E84" s="102"/>
      <c r="F84" s="102">
        <f>IF($E$82&lt;0,(IF(2050-E$80&lt;=0,0,(2/(2050-E$80+1))*(1-(SUM($E84:E84)/$E$82))*$E$82*#REF!)),0)</f>
        <v>0</v>
      </c>
      <c r="G84" s="102">
        <f>IF($E$82&lt;0,(IF(2050-F$80&lt;=0,0,(2/(2050-F$80+1))*(1-(SUM($E84:F84)/$E$82))*$E$82*#REF!)),0)</f>
        <v>0</v>
      </c>
      <c r="H84" s="102">
        <f>IF($E$82&lt;0,(IF(2050-G$80&lt;=0,0,(2/(2050-G$80+1))*(1-(SUM($E84:G84)/$E$82))*$E$82*#REF!)),0)</f>
        <v>0</v>
      </c>
      <c r="I84" s="102">
        <f>IF($E$82&lt;0,(IF(2050-H$80&lt;=0,0,(2/(2050-H$80+1))*(1-(SUM($E84:H84)/$E$82))*$E$82*#REF!)),0)</f>
        <v>0</v>
      </c>
      <c r="J84" s="102">
        <f>IF($E$82&lt;0,(IF(2050-I$80&lt;=0,0,(2/(2050-I$80+1))*(1-(SUM($E84:I84)/$E$82))*$E$82*#REF!)),0)</f>
        <v>0</v>
      </c>
      <c r="K84" s="102">
        <f>IF($E$82&lt;0,(IF(2050-J$80&lt;=0,0,(2/(2050-J$80+1))*(1-(SUM($E84:J84)/$E$82))*$E$82*#REF!)),0)</f>
        <v>0</v>
      </c>
      <c r="L84" s="102">
        <f>IF($E$82&lt;0,(IF(2050-K$80&lt;=0,0,(2/(2050-K$80+1))*(1-(SUM($E84:K84)/$E$82))*$E$82*#REF!)),0)</f>
        <v>0</v>
      </c>
      <c r="M84" s="102">
        <f>IF($E$82&lt;0,(IF(2050-L$80&lt;=0,0,(2/(2050-L$80+1))*(1-(SUM($E84:L84)/$E$82))*$E$82*#REF!)),0)</f>
        <v>0</v>
      </c>
      <c r="N84" s="102">
        <f>IF($E$82&lt;0,(IF(2050-M$80&lt;=0,0,(2/(2050-M$80+1))*(1-(SUM($E84:M84)/$E$82))*$E$82*#REF!)),0)</f>
        <v>0</v>
      </c>
      <c r="O84" s="102">
        <f>IF($E$82&lt;0,(IF(2050-N$80&lt;=0,0,(2/(2050-N$80+1))*(1-(SUM($E84:N84)/$E$82))*$E$82*#REF!)),0)</f>
        <v>0</v>
      </c>
      <c r="P84" s="102">
        <f>IF($E$82&lt;0,(IF(2050-O$80&lt;=0,0,(2/(2050-O$80+1))*(1-(SUM($E84:O84)/$E$82))*$E$82*#REF!)),0)</f>
        <v>0</v>
      </c>
      <c r="Q84" s="102">
        <f>IF($E$82&lt;0,(IF(2050-P$80&lt;=0,0,(2/(2050-P$80+1))*(1-(SUM($E84:P84)/$E$82))*$E$82*#REF!)),0)</f>
        <v>0</v>
      </c>
      <c r="R84" s="102">
        <f>IF($E$82&lt;0,(IF(2050-Q$80&lt;=0,0,(2/(2050-Q$80+1))*(1-(SUM($E84:Q84)/$E$82))*$E$82*#REF!)),0)</f>
        <v>0</v>
      </c>
      <c r="S84" s="102">
        <f>IF($E$82&lt;0,(IF(2050-R$80&lt;=0,0,(2/(2050-R$80+1))*(1-(SUM($E84:R84)/$E$82))*$E$82*#REF!)),0)</f>
        <v>0</v>
      </c>
      <c r="T84" s="102">
        <f>IF($E$82&lt;0,(IF(2050-S$80&lt;=0,0,(2/(2050-S$80+1))*(1-(SUM($E84:S84)/$E$82))*$E$82*#REF!)),0)</f>
        <v>0</v>
      </c>
      <c r="U84" s="102">
        <f>IF($E$82&lt;0,(IF(2050-T$80&lt;=0,0,(2/(2050-T$80+1))*(1-(SUM($E84:T84)/$E$82))*$E$82*#REF!)),0)</f>
        <v>0</v>
      </c>
      <c r="V84" s="102">
        <f>IF($E$82&lt;0,(IF(2050-U$80&lt;=0,0,(2/(2050-U$80+1))*(1-(SUM($E84:U84)/$E$82))*$E$82*#REF!)),0)</f>
        <v>0</v>
      </c>
      <c r="W84" s="102">
        <f>IF($E$82&lt;0,(IF(2050-V$80&lt;=0,0,(2/(2050-V$80+1))*(1-(SUM($E84:V84)/$E$82))*$E$82*#REF!)),0)</f>
        <v>0</v>
      </c>
      <c r="X84" s="102">
        <f>IF($E$82&lt;0,(IF(2050-W$80&lt;=0,0,(2/(2050-W$80+1))*(1-(SUM($E84:W84)/$E$82))*$E$82*#REF!)),0)</f>
        <v>0</v>
      </c>
      <c r="Y84" s="102">
        <f>IF($E$82&lt;0,(IF(2050-X$80&lt;=0,0,(2/(2050-X$80+1))*(1-(SUM($E84:X84)/$E$82))*$E$82*#REF!)),0)</f>
        <v>0</v>
      </c>
      <c r="Z84" s="102">
        <f>IF($E$82&lt;0,(IF(2050-Y$80&lt;=0,0,(2/(2050-Y$80+1))*(1-(SUM($E84:Y84)/$E$82))*$E$82*#REF!)),0)</f>
        <v>0</v>
      </c>
      <c r="AA84" s="102">
        <f>IF($E$82&lt;0,(IF(2050-Z$80&lt;=0,0,(2/(2050-Z$80+1))*(1-(SUM($E84:Z84)/$E$82))*$E$82*#REF!)),0)</f>
        <v>0</v>
      </c>
      <c r="AB84" s="102">
        <f>IF($E$82&lt;0,(IF(2050-AA$80&lt;=0,0,(2/(2050-AA$80+1))*(1-(SUM($E84:AA84)/$E$82))*$E$82*#REF!)),0)</f>
        <v>0</v>
      </c>
      <c r="AC84" s="102">
        <f>IF($E$82&lt;0,(IF(2050-AB$80&lt;=0,0,(2/(2050-AB$80+1))*(1-(SUM($E84:AB84)/$E$82))*$E$82*#REF!)),0)</f>
        <v>0</v>
      </c>
      <c r="AD84" s="102">
        <f>IF($E$82&lt;0,(IF(2050-AC$80&lt;=0,0,(2/(2050-AC$80+1))*(1-(SUM($E84:AC84)/$E$82))*$E$82*#REF!)),0)</f>
        <v>0</v>
      </c>
      <c r="AE84" s="102">
        <f>IF($E$82&lt;0,(IF(2050-AD$80&lt;=0,0,(2/(2050-AD$80+1))*(1-(SUM($E84:AD84)/$E$82))*$E$82*#REF!)),0)</f>
        <v>0</v>
      </c>
      <c r="AF84" s="102">
        <f>IF($E$82&lt;0,(IF(2050-AE$80&lt;=0,0,(2/(2050-AE$80+1))*(1-(SUM($E84:AE84)/$E$82))*$E$82*#REF!)),0)</f>
        <v>0</v>
      </c>
      <c r="AG84" s="102">
        <f>IF($E$82&lt;0,(IF(2050-AF$80&lt;=0,0,(2/(2050-AF$80+1))*(1-(SUM($E84:AF84)/$E$82))*$E$82*#REF!)),0)</f>
        <v>0</v>
      </c>
      <c r="AH84" s="102">
        <f>IF($E$82&lt;0,(IF(2050-AG$80&lt;=0,0,(2/(2050-AG$80+1))*(1-(SUM($E84:AG84)/$E$82))*$E$82*#REF!)),0)</f>
        <v>0</v>
      </c>
      <c r="AI84" s="102">
        <f>IF($E$82&lt;0,(IF(2050-AH$80&lt;=0,0,(2/(2050-AH$80+1))*(1-(SUM($E84:AH84)/$E$82))*$E$82*#REF!)),0)</f>
        <v>0</v>
      </c>
      <c r="AJ84" s="102">
        <f>IF($E$82&lt;0,(IF(2050-AI$80&lt;=0,0,(2/(2050-AI$80+1))*(1-(SUM($E84:AI84)/$E$82))*$E$82*#REF!)),0)</f>
        <v>0</v>
      </c>
      <c r="AK84" s="102">
        <f>IF($E$82&lt;0,(IF(2050-AJ$80&lt;=0,0,(2/(2050-AJ$80+1))*(1-(SUM($E84:AJ84)/$E$82))*$E$82*#REF!)),0)</f>
        <v>0</v>
      </c>
      <c r="AL84" s="102">
        <f>IF($E$82&lt;0,(IF(2050-AK$80&lt;=0,0,(2/(2050-AK$80+1))*(1-(SUM($E84:AK84)/$E$82))*$E$82*#REF!)),0)</f>
        <v>0</v>
      </c>
      <c r="AM84" s="102">
        <f>IF($E$82&lt;0,(IF(2050-AL$80&lt;=0,0,(2/(2050-AL$80+1))*(1-(SUM($E84:AL84)/$E$82))*$E$82*#REF!)),0)</f>
        <v>0</v>
      </c>
      <c r="AN84" s="102">
        <f>IF($E$82&lt;0,(IF(2050-AM$80&lt;=0,0,(2/(2050-AM$80+1))*(1-(SUM($E84:AM84)/$E$82))*$E$82*#REF!)),0)</f>
        <v>0</v>
      </c>
      <c r="AO84" s="102">
        <f>IF($E$82&lt;0,(IF(2050-AN$80&lt;=0,0,(2/(2050-AN$80+1))*(1-(SUM($E84:AN84)/$E$82))*$E$82*#REF!)),0)</f>
        <v>0</v>
      </c>
      <c r="AP84" s="102">
        <f>IF($E$82&lt;0,(IF(2050-AO$80&lt;=0,0,(2/(2050-AO$80+1))*(1-(SUM($E84:AO84)/$E$82))*$E$82*#REF!)),0)</f>
        <v>0</v>
      </c>
      <c r="AQ84" s="102">
        <f>IF($E$82&lt;0,(IF(2050-AP$80&lt;=0,0,(2/(2050-AP$80+1))*(1-(SUM($E84:AP84)/$E$82))*$E$82*#REF!)),0)</f>
        <v>0</v>
      </c>
      <c r="AR84" s="102">
        <f>IF($E$82&lt;0,(IF(2050-AQ$80&lt;=0,0,(2/(2050-AQ$80+1))*(1-(SUM($E84:AQ84)/$E$82))*$E$82*#REF!)),0)</f>
        <v>0</v>
      </c>
      <c r="AS84" s="102">
        <f>IF($E$82&lt;0,(IF(2050-AR$80&lt;=0,0,(2/(2050-AR$80+1))*(1-(SUM($E84:AR84)/$E$82))*$E$82*#REF!)),0)</f>
        <v>0</v>
      </c>
      <c r="AT84" s="102">
        <f>IF($E$82&lt;0,(IF(2050-AS$80&lt;=0,0,(2/(2050-AS$80+1))*(1-(SUM($E84:AS84)/$E$82))*$E$82*#REF!)),0)</f>
        <v>0</v>
      </c>
      <c r="AU84" s="102">
        <f>IF($E$82&lt;0,(IF(2050-AT$80&lt;=0,0,(2/(2050-AT$80+1))*(1-(SUM($E84:AT84)/$E$82))*$E$82*#REF!)),0)</f>
        <v>0</v>
      </c>
      <c r="AV84" s="102">
        <f>IF($E$82&lt;0,(IF(2050-AU$80&lt;=0,0,(2/(2050-AU$80+1))*(1-(SUM($E84:AU84)/$E$82))*$E$82*#REF!)),0)</f>
        <v>0</v>
      </c>
      <c r="AW84" s="102">
        <f>IF($E$82&lt;0,(IF(2050-AV$80&lt;=0,0,(2/(2050-AV$80+1))*(1-(SUM($E84:AV84)/$E$82))*$E$82*#REF!)),0)</f>
        <v>0</v>
      </c>
      <c r="AX84" s="102">
        <f>IF($E$82&lt;0,(IF(2050-AW$80&lt;=0,0,(2/(2050-AW$80+1))*(1-(SUM($E84:AW84)/$E$82))*$E$82*#REF!)),0)</f>
        <v>0</v>
      </c>
      <c r="AY84" s="102">
        <f>IF($E$82&lt;0,(IF(2050-AX$80&lt;=0,0,(2/(2050-AX$80+1))*(1-(SUM($E84:AX84)/$E$82))*$E$82*#REF!)),0)</f>
        <v>0</v>
      </c>
      <c r="AZ84" s="102">
        <f>IF($E$82&lt;0,(IF(2050-AY$80&lt;=0,0,(2/(2050-AY$80+1))*(1-(SUM($E84:AY84)/$E$82))*$E$82*#REF!)),0)</f>
        <v>0</v>
      </c>
      <c r="BA84" s="102">
        <f>IF($E$82&lt;0,(IF(2050-AZ$80&lt;=0,0,(2/(2050-AZ$80+1))*(1-(SUM($E84:AZ84)/$E$82))*$E$82*#REF!)),0)</f>
        <v>0</v>
      </c>
      <c r="BB84" s="102">
        <f>IF($E$82&lt;0,(IF(2050-BA$80&lt;=0,0,(2/(2050-BA$80+1))*(1-(SUM($E84:BA84)/$E$82))*$E$82*#REF!)),0)</f>
        <v>0</v>
      </c>
    </row>
    <row r="85" spans="1:54" ht="15" hidden="1" customHeight="1" outlineLevel="3">
      <c r="A85" s="168"/>
      <c r="B85" t="s">
        <v>225</v>
      </c>
      <c r="C85" t="s">
        <v>226</v>
      </c>
      <c r="D85" t="s">
        <v>207</v>
      </c>
      <c r="E85" s="99"/>
      <c r="F85" s="99"/>
      <c r="G85" s="102">
        <f>IF($F$82&lt;0,(IF(2050-F$80&lt;=0,0,(2/(2050-F$80+1))*(1-(SUM($E85:F85)/$F$82))*$F$82*#REF!)),0)</f>
        <v>0</v>
      </c>
      <c r="H85" s="102">
        <f>IF($F$82&lt;0,(IF(2050-G$80&lt;=0,0,(2/(2050-G$80+1))*(1-(SUM($E85:G85)/$F$82))*$F$82*#REF!)),0)</f>
        <v>0</v>
      </c>
      <c r="I85" s="102">
        <f>IF($F$82&lt;0,(IF(2050-H$80&lt;=0,0,(2/(2050-H$80+1))*(1-(SUM($E85:H85)/$F$82))*$F$82*#REF!)),0)</f>
        <v>0</v>
      </c>
      <c r="J85" s="102">
        <f>IF($F$82&lt;0,(IF(2050-I$80&lt;=0,0,(2/(2050-I$80+1))*(1-(SUM($E85:I85)/$F$82))*$F$82*#REF!)),0)</f>
        <v>0</v>
      </c>
      <c r="K85" s="102">
        <f>IF($F$82&lt;0,(IF(2050-J$80&lt;=0,0,(2/(2050-J$80+1))*(1-(SUM($E85:J85)/$F$82))*$F$82*#REF!)),0)</f>
        <v>0</v>
      </c>
      <c r="L85" s="102">
        <f>IF($F$82&lt;0,(IF(2050-K$80&lt;=0,0,(2/(2050-K$80+1))*(1-(SUM($E85:K85)/$F$82))*$F$82*#REF!)),0)</f>
        <v>0</v>
      </c>
      <c r="M85" s="102">
        <f>IF($F$82&lt;0,(IF(2050-L$80&lt;=0,0,(2/(2050-L$80+1))*(1-(SUM($E85:L85)/$F$82))*$F$82*#REF!)),0)</f>
        <v>0</v>
      </c>
      <c r="N85" s="102">
        <f>IF($F$82&lt;0,(IF(2050-M$80&lt;=0,0,(2/(2050-M$80+1))*(1-(SUM($E85:M85)/$F$82))*$F$82*#REF!)),0)</f>
        <v>0</v>
      </c>
      <c r="O85" s="102">
        <f>IF($F$82&lt;0,(IF(2050-N$80&lt;=0,0,(2/(2050-N$80+1))*(1-(SUM($E85:N85)/$F$82))*$F$82*#REF!)),0)</f>
        <v>0</v>
      </c>
      <c r="P85" s="102">
        <f>IF($F$82&lt;0,(IF(2050-O$80&lt;=0,0,(2/(2050-O$80+1))*(1-(SUM($E85:O85)/$F$82))*$F$82*#REF!)),0)</f>
        <v>0</v>
      </c>
      <c r="Q85" s="102">
        <f>IF($F$82&lt;0,(IF(2050-P$80&lt;=0,0,(2/(2050-P$80+1))*(1-(SUM($E85:P85)/$F$82))*$F$82*#REF!)),0)</f>
        <v>0</v>
      </c>
      <c r="R85" s="102">
        <f>IF($F$82&lt;0,(IF(2050-Q$80&lt;=0,0,(2/(2050-Q$80+1))*(1-(SUM($E85:Q85)/$F$82))*$F$82*#REF!)),0)</f>
        <v>0</v>
      </c>
      <c r="S85" s="102">
        <f>IF($F$82&lt;0,(IF(2050-R$80&lt;=0,0,(2/(2050-R$80+1))*(1-(SUM($E85:R85)/$F$82))*$F$82*#REF!)),0)</f>
        <v>0</v>
      </c>
      <c r="T85" s="102">
        <f>IF($F$82&lt;0,(IF(2050-S$80&lt;=0,0,(2/(2050-S$80+1))*(1-(SUM($E85:S85)/$F$82))*$F$82*#REF!)),0)</f>
        <v>0</v>
      </c>
      <c r="U85" s="102">
        <f>IF($F$82&lt;0,(IF(2050-T$80&lt;=0,0,(2/(2050-T$80+1))*(1-(SUM($E85:T85)/$F$82))*$F$82*#REF!)),0)</f>
        <v>0</v>
      </c>
      <c r="V85" s="102">
        <f>IF($F$82&lt;0,(IF(2050-U$80&lt;=0,0,(2/(2050-U$80+1))*(1-(SUM($E85:U85)/$F$82))*$F$82*#REF!)),0)</f>
        <v>0</v>
      </c>
      <c r="W85" s="102">
        <f>IF($F$82&lt;0,(IF(2050-V$80&lt;=0,0,(2/(2050-V$80+1))*(1-(SUM($E85:V85)/$F$82))*$F$82*#REF!)),0)</f>
        <v>0</v>
      </c>
      <c r="X85" s="102">
        <f>IF($F$82&lt;0,(IF(2050-W$80&lt;=0,0,(2/(2050-W$80+1))*(1-(SUM($E85:W85)/$F$82))*$F$82*#REF!)),0)</f>
        <v>0</v>
      </c>
      <c r="Y85" s="102">
        <f>IF($F$82&lt;0,(IF(2050-X$80&lt;=0,0,(2/(2050-X$80+1))*(1-(SUM($E85:X85)/$F$82))*$F$82*#REF!)),0)</f>
        <v>0</v>
      </c>
      <c r="Z85" s="102">
        <f>IF($F$82&lt;0,(IF(2050-Y$80&lt;=0,0,(2/(2050-Y$80+1))*(1-(SUM($E85:Y85)/$F$82))*$F$82*#REF!)),0)</f>
        <v>0</v>
      </c>
      <c r="AA85" s="102">
        <f>IF($F$82&lt;0,(IF(2050-Z$80&lt;=0,0,(2/(2050-Z$80+1))*(1-(SUM($E85:Z85)/$F$82))*$F$82*#REF!)),0)</f>
        <v>0</v>
      </c>
      <c r="AB85" s="102">
        <f>IF($F$82&lt;0,(IF(2050-AA$80&lt;=0,0,(2/(2050-AA$80+1))*(1-(SUM($E85:AA85)/$F$82))*$F$82*#REF!)),0)</f>
        <v>0</v>
      </c>
      <c r="AC85" s="102">
        <f>IF($F$82&lt;0,(IF(2050-AB$80&lt;=0,0,(2/(2050-AB$80+1))*(1-(SUM($E85:AB85)/$F$82))*$F$82*#REF!)),0)</f>
        <v>0</v>
      </c>
      <c r="AD85" s="102">
        <f>IF($F$82&lt;0,(IF(2050-AC$80&lt;=0,0,(2/(2050-AC$80+1))*(1-(SUM($E85:AC85)/$F$82))*$F$82*#REF!)),0)</f>
        <v>0</v>
      </c>
      <c r="AE85" s="102">
        <f>IF($F$82&lt;0,(IF(2050-AD$80&lt;=0,0,(2/(2050-AD$80+1))*(1-(SUM($E85:AD85)/$F$82))*$F$82*#REF!)),0)</f>
        <v>0</v>
      </c>
      <c r="AF85" s="102">
        <f>IF($F$82&lt;0,(IF(2050-AE$80&lt;=0,0,(2/(2050-AE$80+1))*(1-(SUM($E85:AE85)/$F$82))*$F$82*#REF!)),0)</f>
        <v>0</v>
      </c>
      <c r="AG85" s="102">
        <f>IF($F$82&lt;0,(IF(2050-AF$80&lt;=0,0,(2/(2050-AF$80+1))*(1-(SUM($E85:AF85)/$F$82))*$F$82*#REF!)),0)</f>
        <v>0</v>
      </c>
      <c r="AH85" s="102">
        <f>IF($F$82&lt;0,(IF(2050-AG$80&lt;=0,0,(2/(2050-AG$80+1))*(1-(SUM($E85:AG85)/$F$82))*$F$82*#REF!)),0)</f>
        <v>0</v>
      </c>
      <c r="AI85" s="102">
        <f>IF($F$82&lt;0,(IF(2050-AH$80&lt;=0,0,(2/(2050-AH$80+1))*(1-(SUM($E85:AH85)/$F$82))*$F$82*#REF!)),0)</f>
        <v>0</v>
      </c>
      <c r="AJ85" s="102">
        <f>IF($F$82&lt;0,(IF(2050-AI$80&lt;=0,0,(2/(2050-AI$80+1))*(1-(SUM($E85:AI85)/$F$82))*$F$82*#REF!)),0)</f>
        <v>0</v>
      </c>
      <c r="AK85" s="102">
        <f>IF($F$82&lt;0,(IF(2050-AJ$80&lt;=0,0,(2/(2050-AJ$80+1))*(1-(SUM($E85:AJ85)/$F$82))*$F$82*#REF!)),0)</f>
        <v>0</v>
      </c>
      <c r="AL85" s="102">
        <f>IF($F$82&lt;0,(IF(2050-AK$80&lt;=0,0,(2/(2050-AK$80+1))*(1-(SUM($E85:AK85)/$F$82))*$F$82*#REF!)),0)</f>
        <v>0</v>
      </c>
      <c r="AM85" s="102">
        <f>IF($F$82&lt;0,(IF(2050-AL$80&lt;=0,0,(2/(2050-AL$80+1))*(1-(SUM($E85:AL85)/$F$82))*$F$82*#REF!)),0)</f>
        <v>0</v>
      </c>
      <c r="AN85" s="102">
        <f>IF($F$82&lt;0,(IF(2050-AM$80&lt;=0,0,(2/(2050-AM$80+1))*(1-(SUM($E85:AM85)/$F$82))*$F$82*#REF!)),0)</f>
        <v>0</v>
      </c>
      <c r="AO85" s="102">
        <f>IF($F$82&lt;0,(IF(2050-AN$80&lt;=0,0,(2/(2050-AN$80+1))*(1-(SUM($E85:AN85)/$F$82))*$F$82*#REF!)),0)</f>
        <v>0</v>
      </c>
      <c r="AP85" s="102">
        <f>IF($F$82&lt;0,(IF(2050-AO$80&lt;=0,0,(2/(2050-AO$80+1))*(1-(SUM($E85:AO85)/$F$82))*$F$82*#REF!)),0)</f>
        <v>0</v>
      </c>
      <c r="AQ85" s="102">
        <f>IF($F$82&lt;0,(IF(2050-AP$80&lt;=0,0,(2/(2050-AP$80+1))*(1-(SUM($E85:AP85)/$F$82))*$F$82*#REF!)),0)</f>
        <v>0</v>
      </c>
      <c r="AR85" s="102">
        <f>IF($F$82&lt;0,(IF(2050-AQ$80&lt;=0,0,(2/(2050-AQ$80+1))*(1-(SUM($E85:AQ85)/$F$82))*$F$82*#REF!)),0)</f>
        <v>0</v>
      </c>
      <c r="AS85" s="102">
        <f>IF($F$82&lt;0,(IF(2050-AR$80&lt;=0,0,(2/(2050-AR$80+1))*(1-(SUM($E85:AR85)/$F$82))*$F$82*#REF!)),0)</f>
        <v>0</v>
      </c>
      <c r="AT85" s="102">
        <f>IF($F$82&lt;0,(IF(2050-AS$80&lt;=0,0,(2/(2050-AS$80+1))*(1-(SUM($E85:AS85)/$F$82))*$F$82*#REF!)),0)</f>
        <v>0</v>
      </c>
      <c r="AU85" s="102">
        <f>IF($F$82&lt;0,(IF(2050-AT$80&lt;=0,0,(2/(2050-AT$80+1))*(1-(SUM($E85:AT85)/$F$82))*$F$82*#REF!)),0)</f>
        <v>0</v>
      </c>
      <c r="AV85" s="102">
        <f>IF($F$82&lt;0,(IF(2050-AU$80&lt;=0,0,(2/(2050-AU$80+1))*(1-(SUM($E85:AU85)/$F$82))*$F$82*#REF!)),0)</f>
        <v>0</v>
      </c>
      <c r="AW85" s="102">
        <f>IF($F$82&lt;0,(IF(2050-AV$80&lt;=0,0,(2/(2050-AV$80+1))*(1-(SUM($E85:AV85)/$F$82))*$F$82*#REF!)),0)</f>
        <v>0</v>
      </c>
      <c r="AX85" s="102">
        <f>IF($F$82&lt;0,(IF(2050-AW$80&lt;=0,0,(2/(2050-AW$80+1))*(1-(SUM($E85:AW85)/$F$82))*$F$82*#REF!)),0)</f>
        <v>0</v>
      </c>
      <c r="AY85" s="102">
        <f>IF($F$82&lt;0,(IF(2050-AX$80&lt;=0,0,(2/(2050-AX$80+1))*(1-(SUM($E85:AX85)/$F$82))*$F$82*#REF!)),0)</f>
        <v>0</v>
      </c>
      <c r="AZ85" s="102">
        <f>IF($F$82&lt;0,(IF(2050-AY$80&lt;=0,0,(2/(2050-AY$80+1))*(1-(SUM($E85:AY85)/$F$82))*$F$82*#REF!)),0)</f>
        <v>0</v>
      </c>
      <c r="BA85" s="102">
        <f>IF($F$82&lt;0,(IF(2050-AZ$80&lt;=0,0,(2/(2050-AZ$80+1))*(1-(SUM($E85:AZ85)/$F$82))*$F$82*#REF!)),0)</f>
        <v>0</v>
      </c>
      <c r="BB85" s="102">
        <f>IF($F$82&lt;0,(IF(2050-BA$80&lt;=0,0,(2/(2050-BA$80+1))*(1-(SUM($E85:BA85)/$F$82))*$F$82*#REF!)),0)</f>
        <v>0</v>
      </c>
    </row>
    <row r="86" spans="1:54" ht="15" hidden="1" customHeight="1" outlineLevel="3">
      <c r="A86" s="168"/>
      <c r="B86" t="s">
        <v>227</v>
      </c>
      <c r="C86" t="s">
        <v>228</v>
      </c>
      <c r="D86" t="s">
        <v>207</v>
      </c>
      <c r="E86" s="99"/>
      <c r="F86" s="99"/>
      <c r="G86" s="99"/>
      <c r="H86" s="102">
        <f>IF($G$82&lt;0,(IF(2050-G$80&lt;=0,0,(2/(2050-G$80+1))*(1-(SUM($E86:G86)/$G$82))*$G$82*#REF!)),0)</f>
        <v>0</v>
      </c>
      <c r="I86" s="102">
        <f>IF($G$82&lt;0,(IF(2050-H$80&lt;=0,0,(2/(2050-H$80+1))*(1-(SUM($E86:H86)/$G$82))*$G$82*#REF!)),0)</f>
        <v>0</v>
      </c>
      <c r="J86" s="102">
        <f>IF($G$82&lt;0,(IF(2050-I$80&lt;=0,0,(2/(2050-I$80+1))*(1-(SUM($E86:I86)/$G$82))*$G$82*#REF!)),0)</f>
        <v>0</v>
      </c>
      <c r="K86" s="102">
        <f>IF($G$82&lt;0,(IF(2050-J$80&lt;=0,0,(2/(2050-J$80+1))*(1-(SUM($E86:J86)/$G$82))*$G$82*#REF!)),0)</f>
        <v>0</v>
      </c>
      <c r="L86" s="102">
        <f>IF($G$82&lt;0,(IF(2050-K$80&lt;=0,0,(2/(2050-K$80+1))*(1-(SUM($E86:K86)/$G$82))*$G$82*#REF!)),0)</f>
        <v>0</v>
      </c>
      <c r="M86" s="102">
        <f>IF($G$82&lt;0,(IF(2050-L$80&lt;=0,0,(2/(2050-L$80+1))*(1-(SUM($E86:L86)/$G$82))*$G$82*#REF!)),0)</f>
        <v>0</v>
      </c>
      <c r="N86" s="102">
        <f>IF($G$82&lt;0,(IF(2050-M$80&lt;=0,0,(2/(2050-M$80+1))*(1-(SUM($E86:M86)/$G$82))*$G$82*#REF!)),0)</f>
        <v>0</v>
      </c>
      <c r="O86" s="102">
        <f>IF($G$82&lt;0,(IF(2050-N$80&lt;=0,0,(2/(2050-N$80+1))*(1-(SUM($E86:N86)/$G$82))*$G$82*#REF!)),0)</f>
        <v>0</v>
      </c>
      <c r="P86" s="102">
        <f>IF($G$82&lt;0,(IF(2050-O$80&lt;=0,0,(2/(2050-O$80+1))*(1-(SUM($E86:O86)/$G$82))*$G$82*#REF!)),0)</f>
        <v>0</v>
      </c>
      <c r="Q86" s="102">
        <f>IF($G$82&lt;0,(IF(2050-P$80&lt;=0,0,(2/(2050-P$80+1))*(1-(SUM($E86:P86)/$G$82))*$G$82*#REF!)),0)</f>
        <v>0</v>
      </c>
      <c r="R86" s="102">
        <f>IF($G$82&lt;0,(IF(2050-Q$80&lt;=0,0,(2/(2050-Q$80+1))*(1-(SUM($E86:Q86)/$G$82))*$G$82*#REF!)),0)</f>
        <v>0</v>
      </c>
      <c r="S86" s="102">
        <f>IF($G$82&lt;0,(IF(2050-R$80&lt;=0,0,(2/(2050-R$80+1))*(1-(SUM($E86:R86)/$G$82))*$G$82*#REF!)),0)</f>
        <v>0</v>
      </c>
      <c r="T86" s="102">
        <f>IF($G$82&lt;0,(IF(2050-S$80&lt;=0,0,(2/(2050-S$80+1))*(1-(SUM($E86:S86)/$G$82))*$G$82*#REF!)),0)</f>
        <v>0</v>
      </c>
      <c r="U86" s="102">
        <f>IF($G$82&lt;0,(IF(2050-T$80&lt;=0,0,(2/(2050-T$80+1))*(1-(SUM($E86:T86)/$G$82))*$G$82*#REF!)),0)</f>
        <v>0</v>
      </c>
      <c r="V86" s="102">
        <f>IF($G$82&lt;0,(IF(2050-U$80&lt;=0,0,(2/(2050-U$80+1))*(1-(SUM($E86:U86)/$G$82))*$G$82*#REF!)),0)</f>
        <v>0</v>
      </c>
      <c r="W86" s="102">
        <f>IF($G$82&lt;0,(IF(2050-V$80&lt;=0,0,(2/(2050-V$80+1))*(1-(SUM($E86:V86)/$G$82))*$G$82*#REF!)),0)</f>
        <v>0</v>
      </c>
      <c r="X86" s="102">
        <f>IF($G$82&lt;0,(IF(2050-W$80&lt;=0,0,(2/(2050-W$80+1))*(1-(SUM($E86:W86)/$G$82))*$G$82*#REF!)),0)</f>
        <v>0</v>
      </c>
      <c r="Y86" s="102">
        <f>IF($G$82&lt;0,(IF(2050-X$80&lt;=0,0,(2/(2050-X$80+1))*(1-(SUM($E86:X86)/$G$82))*$G$82*#REF!)),0)</f>
        <v>0</v>
      </c>
      <c r="Z86" s="102">
        <f>IF($G$82&lt;0,(IF(2050-Y$80&lt;=0,0,(2/(2050-Y$80+1))*(1-(SUM($E86:Y86)/$G$82))*$G$82*#REF!)),0)</f>
        <v>0</v>
      </c>
      <c r="AA86" s="102">
        <f>IF($G$82&lt;0,(IF(2050-Z$80&lt;=0,0,(2/(2050-Z$80+1))*(1-(SUM($E86:Z86)/$G$82))*$G$82*#REF!)),0)</f>
        <v>0</v>
      </c>
      <c r="AB86" s="102">
        <f>IF($G$82&lt;0,(IF(2050-AA$80&lt;=0,0,(2/(2050-AA$80+1))*(1-(SUM($E86:AA86)/$G$82))*$G$82*#REF!)),0)</f>
        <v>0</v>
      </c>
      <c r="AC86" s="102">
        <f>IF($G$82&lt;0,(IF(2050-AB$80&lt;=0,0,(2/(2050-AB$80+1))*(1-(SUM($E86:AB86)/$G$82))*$G$82*#REF!)),0)</f>
        <v>0</v>
      </c>
      <c r="AD86" s="102">
        <f>IF($G$82&lt;0,(IF(2050-AC$80&lt;=0,0,(2/(2050-AC$80+1))*(1-(SUM($E86:AC86)/$G$82))*$G$82*#REF!)),0)</f>
        <v>0</v>
      </c>
      <c r="AE86" s="102">
        <f>IF($G$82&lt;0,(IF(2050-AD$80&lt;=0,0,(2/(2050-AD$80+1))*(1-(SUM($E86:AD86)/$G$82))*$G$82*#REF!)),0)</f>
        <v>0</v>
      </c>
      <c r="AF86" s="102">
        <f>IF($G$82&lt;0,(IF(2050-AE$80&lt;=0,0,(2/(2050-AE$80+1))*(1-(SUM($E86:AE86)/$G$82))*$G$82*#REF!)),0)</f>
        <v>0</v>
      </c>
      <c r="AG86" s="102">
        <f>IF($G$82&lt;0,(IF(2050-AF$80&lt;=0,0,(2/(2050-AF$80+1))*(1-(SUM($E86:AF86)/$G$82))*$G$82*#REF!)),0)</f>
        <v>0</v>
      </c>
      <c r="AH86" s="102">
        <f>IF($G$82&lt;0,(IF(2050-AG$80&lt;=0,0,(2/(2050-AG$80+1))*(1-(SUM($E86:AG86)/$G$82))*$G$82*#REF!)),0)</f>
        <v>0</v>
      </c>
      <c r="AI86" s="102">
        <f>IF($G$82&lt;0,(IF(2050-AH$80&lt;=0,0,(2/(2050-AH$80+1))*(1-(SUM($E86:AH86)/$G$82))*$G$82*#REF!)),0)</f>
        <v>0</v>
      </c>
      <c r="AJ86" s="102">
        <f>IF($G$82&lt;0,(IF(2050-AI$80&lt;=0,0,(2/(2050-AI$80+1))*(1-(SUM($E86:AI86)/$G$82))*$G$82*#REF!)),0)</f>
        <v>0</v>
      </c>
      <c r="AK86" s="102">
        <f>IF($G$82&lt;0,(IF(2050-AJ$80&lt;=0,0,(2/(2050-AJ$80+1))*(1-(SUM($E86:AJ86)/$G$82))*$G$82*#REF!)),0)</f>
        <v>0</v>
      </c>
      <c r="AL86" s="102">
        <f>IF($G$82&lt;0,(IF(2050-AK$80&lt;=0,0,(2/(2050-AK$80+1))*(1-(SUM($E86:AK86)/$G$82))*$G$82*#REF!)),0)</f>
        <v>0</v>
      </c>
      <c r="AM86" s="102">
        <f>IF($G$82&lt;0,(IF(2050-AL$80&lt;=0,0,(2/(2050-AL$80+1))*(1-(SUM($E86:AL86)/$G$82))*$G$82*#REF!)),0)</f>
        <v>0</v>
      </c>
      <c r="AN86" s="102">
        <f>IF($G$82&lt;0,(IF(2050-AM$80&lt;=0,0,(2/(2050-AM$80+1))*(1-(SUM($E86:AM86)/$G$82))*$G$82*#REF!)),0)</f>
        <v>0</v>
      </c>
      <c r="AO86" s="102">
        <f>IF($G$82&lt;0,(IF(2050-AN$80&lt;=0,0,(2/(2050-AN$80+1))*(1-(SUM($E86:AN86)/$G$82))*$G$82*#REF!)),0)</f>
        <v>0</v>
      </c>
      <c r="AP86" s="102">
        <f>IF($G$82&lt;0,(IF(2050-AO$80&lt;=0,0,(2/(2050-AO$80+1))*(1-(SUM($E86:AO86)/$G$82))*$G$82*#REF!)),0)</f>
        <v>0</v>
      </c>
      <c r="AQ86" s="102">
        <f>IF($G$82&lt;0,(IF(2050-AP$80&lt;=0,0,(2/(2050-AP$80+1))*(1-(SUM($E86:AP86)/$G$82))*$G$82*#REF!)),0)</f>
        <v>0</v>
      </c>
      <c r="AR86" s="102">
        <f>IF($G$82&lt;0,(IF(2050-AQ$80&lt;=0,0,(2/(2050-AQ$80+1))*(1-(SUM($E86:AQ86)/$G$82))*$G$82*#REF!)),0)</f>
        <v>0</v>
      </c>
      <c r="AS86" s="102">
        <f>IF($G$82&lt;0,(IF(2050-AR$80&lt;=0,0,(2/(2050-AR$80+1))*(1-(SUM($E86:AR86)/$G$82))*$G$82*#REF!)),0)</f>
        <v>0</v>
      </c>
      <c r="AT86" s="102">
        <f>IF($G$82&lt;0,(IF(2050-AS$80&lt;=0,0,(2/(2050-AS$80+1))*(1-(SUM($E86:AS86)/$G$82))*$G$82*#REF!)),0)</f>
        <v>0</v>
      </c>
      <c r="AU86" s="102">
        <f>IF($G$82&lt;0,(IF(2050-AT$80&lt;=0,0,(2/(2050-AT$80+1))*(1-(SUM($E86:AT86)/$G$82))*$G$82*#REF!)),0)</f>
        <v>0</v>
      </c>
      <c r="AV86" s="102">
        <f>IF($G$82&lt;0,(IF(2050-AU$80&lt;=0,0,(2/(2050-AU$80+1))*(1-(SUM($E86:AU86)/$G$82))*$G$82*#REF!)),0)</f>
        <v>0</v>
      </c>
      <c r="AW86" s="102">
        <f>IF($G$82&lt;0,(IF(2050-AV$80&lt;=0,0,(2/(2050-AV$80+1))*(1-(SUM($E86:AV86)/$G$82))*$G$82*#REF!)),0)</f>
        <v>0</v>
      </c>
      <c r="AX86" s="102">
        <f>IF($G$82&lt;0,(IF(2050-AW$80&lt;=0,0,(2/(2050-AW$80+1))*(1-(SUM($E86:AW86)/$G$82))*$G$82*#REF!)),0)</f>
        <v>0</v>
      </c>
      <c r="AY86" s="102">
        <f>IF($G$82&lt;0,(IF(2050-AX$80&lt;=0,0,(2/(2050-AX$80+1))*(1-(SUM($E86:AX86)/$G$82))*$G$82*#REF!)),0)</f>
        <v>0</v>
      </c>
      <c r="AZ86" s="102">
        <f>IF($G$82&lt;0,(IF(2050-AY$80&lt;=0,0,(2/(2050-AY$80+1))*(1-(SUM($E86:AY86)/$G$82))*$G$82*#REF!)),0)</f>
        <v>0</v>
      </c>
      <c r="BA86" s="102">
        <f>IF($G$82&lt;0,(IF(2050-AZ$80&lt;=0,0,(2/(2050-AZ$80+1))*(1-(SUM($E86:AZ86)/$G$82))*$G$82*#REF!)),0)</f>
        <v>0</v>
      </c>
      <c r="BB86" s="102">
        <f>IF($G$82&lt;0,(IF(2050-BA$80&lt;=0,0,(2/(2050-BA$80+1))*(1-(SUM($E86:BA86)/$G$82))*$G$82*#REF!)),0)</f>
        <v>0</v>
      </c>
    </row>
    <row r="87" spans="1:54" ht="15" hidden="1" customHeight="1" outlineLevel="3">
      <c r="A87" s="168"/>
      <c r="B87" t="s">
        <v>229</v>
      </c>
      <c r="C87" t="s">
        <v>230</v>
      </c>
      <c r="D87" t="s">
        <v>207</v>
      </c>
      <c r="E87" s="99"/>
      <c r="F87" s="99"/>
      <c r="G87" s="99"/>
      <c r="H87" s="99"/>
      <c r="I87" s="102">
        <f>IF($H$82&lt;0,(IF(2050-H$80&lt;=0,0,(2/(2050-H$80+1))*(1-(SUM($E87:H87)/$H$82))*$H$82*#REF!)),0)</f>
        <v>0</v>
      </c>
      <c r="J87" s="102">
        <f>IF($H$82&lt;0,(IF(2050-I$80&lt;=0,0,(2/(2050-I$80+1))*(1-(SUM($E87:I87)/$H$82))*$H$82*#REF!)),0)</f>
        <v>0</v>
      </c>
      <c r="K87" s="102">
        <f>IF($H$82&lt;0,(IF(2050-J$80&lt;=0,0,(2/(2050-J$80+1))*(1-(SUM($E87:J87)/$H$82))*$H$82*#REF!)),0)</f>
        <v>0</v>
      </c>
      <c r="L87" s="102">
        <f>IF($H$82&lt;0,(IF(2050-K$80&lt;=0,0,(2/(2050-K$80+1))*(1-(SUM($E87:K87)/$H$82))*$H$82*#REF!)),0)</f>
        <v>0</v>
      </c>
      <c r="M87" s="102">
        <f>IF($H$82&lt;0,(IF(2050-L$80&lt;=0,0,(2/(2050-L$80+1))*(1-(SUM($E87:L87)/$H$82))*$H$82*#REF!)),0)</f>
        <v>0</v>
      </c>
      <c r="N87" s="102">
        <f>IF($H$82&lt;0,(IF(2050-M$80&lt;=0,0,(2/(2050-M$80+1))*(1-(SUM($E87:M87)/$H$82))*$H$82*#REF!)),0)</f>
        <v>0</v>
      </c>
      <c r="O87" s="102">
        <f>IF($H$82&lt;0,(IF(2050-N$80&lt;=0,0,(2/(2050-N$80+1))*(1-(SUM($E87:N87)/$H$82))*$H$82*#REF!)),0)</f>
        <v>0</v>
      </c>
      <c r="P87" s="102">
        <f>IF($H$82&lt;0,(IF(2050-O$80&lt;=0,0,(2/(2050-O$80+1))*(1-(SUM($E87:O87)/$H$82))*$H$82*#REF!)),0)</f>
        <v>0</v>
      </c>
      <c r="Q87" s="102">
        <f>IF($H$82&lt;0,(IF(2050-P$80&lt;=0,0,(2/(2050-P$80+1))*(1-(SUM($E87:P87)/$H$82))*$H$82*#REF!)),0)</f>
        <v>0</v>
      </c>
      <c r="R87" s="102">
        <f>IF($H$82&lt;0,(IF(2050-Q$80&lt;=0,0,(2/(2050-Q$80+1))*(1-(SUM($E87:Q87)/$H$82))*$H$82*#REF!)),0)</f>
        <v>0</v>
      </c>
      <c r="S87" s="102">
        <f>IF($H$82&lt;0,(IF(2050-R$80&lt;=0,0,(2/(2050-R$80+1))*(1-(SUM($E87:R87)/$H$82))*$H$82*#REF!)),0)</f>
        <v>0</v>
      </c>
      <c r="T87" s="102">
        <f>IF($H$82&lt;0,(IF(2050-S$80&lt;=0,0,(2/(2050-S$80+1))*(1-(SUM($E87:S87)/$H$82))*$H$82*#REF!)),0)</f>
        <v>0</v>
      </c>
      <c r="U87" s="102">
        <f>IF($H$82&lt;0,(IF(2050-T$80&lt;=0,0,(2/(2050-T$80+1))*(1-(SUM($E87:T87)/$H$82))*$H$82*#REF!)),0)</f>
        <v>0</v>
      </c>
      <c r="V87" s="102">
        <f>IF($H$82&lt;0,(IF(2050-U$80&lt;=0,0,(2/(2050-U$80+1))*(1-(SUM($E87:U87)/$H$82))*$H$82*#REF!)),0)</f>
        <v>0</v>
      </c>
      <c r="W87" s="102">
        <f>IF($H$82&lt;0,(IF(2050-V$80&lt;=0,0,(2/(2050-V$80+1))*(1-(SUM($E87:V87)/$H$82))*$H$82*#REF!)),0)</f>
        <v>0</v>
      </c>
      <c r="X87" s="102">
        <f>IF($H$82&lt;0,(IF(2050-W$80&lt;=0,0,(2/(2050-W$80+1))*(1-(SUM($E87:W87)/$H$82))*$H$82*#REF!)),0)</f>
        <v>0</v>
      </c>
      <c r="Y87" s="102">
        <f>IF($H$82&lt;0,(IF(2050-X$80&lt;=0,0,(2/(2050-X$80+1))*(1-(SUM($E87:X87)/$H$82))*$H$82*#REF!)),0)</f>
        <v>0</v>
      </c>
      <c r="Z87" s="102">
        <f>IF($H$82&lt;0,(IF(2050-Y$80&lt;=0,0,(2/(2050-Y$80+1))*(1-(SUM($E87:Y87)/$H$82))*$H$82*#REF!)),0)</f>
        <v>0</v>
      </c>
      <c r="AA87" s="102">
        <f>IF($H$82&lt;0,(IF(2050-Z$80&lt;=0,0,(2/(2050-Z$80+1))*(1-(SUM($E87:Z87)/$H$82))*$H$82*#REF!)),0)</f>
        <v>0</v>
      </c>
      <c r="AB87" s="102">
        <f>IF($H$82&lt;0,(IF(2050-AA$80&lt;=0,0,(2/(2050-AA$80+1))*(1-(SUM($E87:AA87)/$H$82))*$H$82*#REF!)),0)</f>
        <v>0</v>
      </c>
      <c r="AC87" s="102">
        <f>IF($H$82&lt;0,(IF(2050-AB$80&lt;=0,0,(2/(2050-AB$80+1))*(1-(SUM($E87:AB87)/$H$82))*$H$82*#REF!)),0)</f>
        <v>0</v>
      </c>
      <c r="AD87" s="102">
        <f>IF($H$82&lt;0,(IF(2050-AC$80&lt;=0,0,(2/(2050-AC$80+1))*(1-(SUM($E87:AC87)/$H$82))*$H$82*#REF!)),0)</f>
        <v>0</v>
      </c>
      <c r="AE87" s="102">
        <f>IF($H$82&lt;0,(IF(2050-AD$80&lt;=0,0,(2/(2050-AD$80+1))*(1-(SUM($E87:AD87)/$H$82))*$H$82*#REF!)),0)</f>
        <v>0</v>
      </c>
      <c r="AF87" s="102">
        <f>IF($H$82&lt;0,(IF(2050-AE$80&lt;=0,0,(2/(2050-AE$80+1))*(1-(SUM($E87:AE87)/$H$82))*$H$82*#REF!)),0)</f>
        <v>0</v>
      </c>
      <c r="AG87" s="102">
        <f>IF($H$82&lt;0,(IF(2050-AF$80&lt;=0,0,(2/(2050-AF$80+1))*(1-(SUM($E87:AF87)/$H$82))*$H$82*#REF!)),0)</f>
        <v>0</v>
      </c>
      <c r="AH87" s="102">
        <f>IF($H$82&lt;0,(IF(2050-AG$80&lt;=0,0,(2/(2050-AG$80+1))*(1-(SUM($E87:AG87)/$H$82))*$H$82*#REF!)),0)</f>
        <v>0</v>
      </c>
      <c r="AI87" s="102">
        <f>IF($H$82&lt;0,(IF(2050-AH$80&lt;=0,0,(2/(2050-AH$80+1))*(1-(SUM($E87:AH87)/$H$82))*$H$82*#REF!)),0)</f>
        <v>0</v>
      </c>
      <c r="AJ87" s="102">
        <f>IF($H$82&lt;0,(IF(2050-AI$80&lt;=0,0,(2/(2050-AI$80+1))*(1-(SUM($E87:AI87)/$H$82))*$H$82*#REF!)),0)</f>
        <v>0</v>
      </c>
      <c r="AK87" s="102">
        <f>IF($H$82&lt;0,(IF(2050-AJ$80&lt;=0,0,(2/(2050-AJ$80+1))*(1-(SUM($E87:AJ87)/$H$82))*$H$82*#REF!)),0)</f>
        <v>0</v>
      </c>
      <c r="AL87" s="102">
        <f>IF($H$82&lt;0,(IF(2050-AK$80&lt;=0,0,(2/(2050-AK$80+1))*(1-(SUM($E87:AK87)/$H$82))*$H$82*#REF!)),0)</f>
        <v>0</v>
      </c>
      <c r="AM87" s="102">
        <f>IF($H$82&lt;0,(IF(2050-AL$80&lt;=0,0,(2/(2050-AL$80+1))*(1-(SUM($E87:AL87)/$H$82))*$H$82*#REF!)),0)</f>
        <v>0</v>
      </c>
      <c r="AN87" s="102">
        <f>IF($H$82&lt;0,(IF(2050-AM$80&lt;=0,0,(2/(2050-AM$80+1))*(1-(SUM($E87:AM87)/$H$82))*$H$82*#REF!)),0)</f>
        <v>0</v>
      </c>
      <c r="AO87" s="102">
        <f>IF($H$82&lt;0,(IF(2050-AN$80&lt;=0,0,(2/(2050-AN$80+1))*(1-(SUM($E87:AN87)/$H$82))*$H$82*#REF!)),0)</f>
        <v>0</v>
      </c>
      <c r="AP87" s="102">
        <f>IF($H$82&lt;0,(IF(2050-AO$80&lt;=0,0,(2/(2050-AO$80+1))*(1-(SUM($E87:AO87)/$H$82))*$H$82*#REF!)),0)</f>
        <v>0</v>
      </c>
      <c r="AQ87" s="102">
        <f>IF($H$82&lt;0,(IF(2050-AP$80&lt;=0,0,(2/(2050-AP$80+1))*(1-(SUM($E87:AP87)/$H$82))*$H$82*#REF!)),0)</f>
        <v>0</v>
      </c>
      <c r="AR87" s="102">
        <f>IF($H$82&lt;0,(IF(2050-AQ$80&lt;=0,0,(2/(2050-AQ$80+1))*(1-(SUM($E87:AQ87)/$H$82))*$H$82*#REF!)),0)</f>
        <v>0</v>
      </c>
      <c r="AS87" s="102">
        <f>IF($H$82&lt;0,(IF(2050-AR$80&lt;=0,0,(2/(2050-AR$80+1))*(1-(SUM($E87:AR87)/$H$82))*$H$82*#REF!)),0)</f>
        <v>0</v>
      </c>
      <c r="AT87" s="102">
        <f>IF($H$82&lt;0,(IF(2050-AS$80&lt;=0,0,(2/(2050-AS$80+1))*(1-(SUM($E87:AS87)/$H$82))*$H$82*#REF!)),0)</f>
        <v>0</v>
      </c>
      <c r="AU87" s="102">
        <f>IF($H$82&lt;0,(IF(2050-AT$80&lt;=0,0,(2/(2050-AT$80+1))*(1-(SUM($E87:AT87)/$H$82))*$H$82*#REF!)),0)</f>
        <v>0</v>
      </c>
      <c r="AV87" s="102">
        <f>IF($H$82&lt;0,(IF(2050-AU$80&lt;=0,0,(2/(2050-AU$80+1))*(1-(SUM($E87:AU87)/$H$82))*$H$82*#REF!)),0)</f>
        <v>0</v>
      </c>
      <c r="AW87" s="102">
        <f>IF($H$82&lt;0,(IF(2050-AV$80&lt;=0,0,(2/(2050-AV$80+1))*(1-(SUM($E87:AV87)/$H$82))*$H$82*#REF!)),0)</f>
        <v>0</v>
      </c>
      <c r="AX87" s="102">
        <f>IF($H$82&lt;0,(IF(2050-AW$80&lt;=0,0,(2/(2050-AW$80+1))*(1-(SUM($E87:AW87)/$H$82))*$H$82*#REF!)),0)</f>
        <v>0</v>
      </c>
      <c r="AY87" s="102">
        <f>IF($H$82&lt;0,(IF(2050-AX$80&lt;=0,0,(2/(2050-AX$80+1))*(1-(SUM($E87:AX87)/$H$82))*$H$82*#REF!)),0)</f>
        <v>0</v>
      </c>
      <c r="AZ87" s="102">
        <f>IF($H$82&lt;0,(IF(2050-AY$80&lt;=0,0,(2/(2050-AY$80+1))*(1-(SUM($E87:AY87)/$H$82))*$H$82*#REF!)),0)</f>
        <v>0</v>
      </c>
      <c r="BA87" s="102">
        <f>IF($H$82&lt;0,(IF(2050-AZ$80&lt;=0,0,(2/(2050-AZ$80+1))*(1-(SUM($E87:AZ87)/$H$82))*$H$82*#REF!)),0)</f>
        <v>0</v>
      </c>
      <c r="BB87" s="102">
        <f>IF($H$82&lt;0,(IF(2050-BA$80&lt;=0,0,(2/(2050-BA$80+1))*(1-(SUM($E87:BA87)/$H$82))*$H$82*#REF!)),0)</f>
        <v>0</v>
      </c>
    </row>
    <row r="88" spans="1:54" ht="15" hidden="1" customHeight="1" outlineLevel="3">
      <c r="A88" s="168"/>
      <c r="B88" t="s">
        <v>231</v>
      </c>
      <c r="C88" t="s">
        <v>232</v>
      </c>
      <c r="D88" t="s">
        <v>207</v>
      </c>
      <c r="E88" s="99"/>
      <c r="F88" s="99"/>
      <c r="G88" s="99"/>
      <c r="H88" s="99"/>
      <c r="I88" s="99"/>
      <c r="J88" s="102">
        <f>IF($I$82&lt;0,(IF(2050-I$80&lt;=0,0,(2/(2050-I$80+1))*(1-(SUM($E88:I88)/$I$82))*$I$82*#REF!)),0)</f>
        <v>0</v>
      </c>
      <c r="K88" s="102">
        <f>IF($I$82&lt;0,(IF(2050-J$80&lt;=0,0,(2/(2050-J$80+1))*(1-(SUM($E88:J88)/$I$82))*$I$82*#REF!)),0)</f>
        <v>0</v>
      </c>
      <c r="L88" s="102">
        <f>IF($I$82&lt;0,(IF(2050-K$80&lt;=0,0,(2/(2050-K$80+1))*(1-(SUM($E88:K88)/$I$82))*$I$82*#REF!)),0)</f>
        <v>0</v>
      </c>
      <c r="M88" s="102">
        <f>IF($I$82&lt;0,(IF(2050-L$80&lt;=0,0,(2/(2050-L$80+1))*(1-(SUM($E88:L88)/$I$82))*$I$82*#REF!)),0)</f>
        <v>0</v>
      </c>
      <c r="N88" s="102">
        <f>IF($I$82&lt;0,(IF(2050-M$80&lt;=0,0,(2/(2050-M$80+1))*(1-(SUM($E88:M88)/$I$82))*$I$82*#REF!)),0)</f>
        <v>0</v>
      </c>
      <c r="O88" s="102">
        <f>IF($I$82&lt;0,(IF(2050-N$80&lt;=0,0,(2/(2050-N$80+1))*(1-(SUM($E88:N88)/$I$82))*$I$82*#REF!)),0)</f>
        <v>0</v>
      </c>
      <c r="P88" s="102">
        <f>IF($I$82&lt;0,(IF(2050-O$80&lt;=0,0,(2/(2050-O$80+1))*(1-(SUM($E88:O88)/$I$82))*$I$82*#REF!)),0)</f>
        <v>0</v>
      </c>
      <c r="Q88" s="102">
        <f>IF($I$82&lt;0,(IF(2050-P$80&lt;=0,0,(2/(2050-P$80+1))*(1-(SUM($E88:P88)/$I$82))*$I$82*#REF!)),0)</f>
        <v>0</v>
      </c>
      <c r="R88" s="102">
        <f>IF($I$82&lt;0,(IF(2050-Q$80&lt;=0,0,(2/(2050-Q$80+1))*(1-(SUM($E88:Q88)/$I$82))*$I$82*#REF!)),0)</f>
        <v>0</v>
      </c>
      <c r="S88" s="102">
        <f>IF($I$82&lt;0,(IF(2050-R$80&lt;=0,0,(2/(2050-R$80+1))*(1-(SUM($E88:R88)/$I$82))*$I$82*#REF!)),0)</f>
        <v>0</v>
      </c>
      <c r="T88" s="102">
        <f>IF($I$82&lt;0,(IF(2050-S$80&lt;=0,0,(2/(2050-S$80+1))*(1-(SUM($E88:S88)/$I$82))*$I$82*#REF!)),0)</f>
        <v>0</v>
      </c>
      <c r="U88" s="102">
        <f>IF($I$82&lt;0,(IF(2050-T$80&lt;=0,0,(2/(2050-T$80+1))*(1-(SUM($E88:T88)/$I$82))*$I$82*#REF!)),0)</f>
        <v>0</v>
      </c>
      <c r="V88" s="102">
        <f>IF($I$82&lt;0,(IF(2050-U$80&lt;=0,0,(2/(2050-U$80+1))*(1-(SUM($E88:U88)/$I$82))*$I$82*#REF!)),0)</f>
        <v>0</v>
      </c>
      <c r="W88" s="102">
        <f>IF($I$82&lt;0,(IF(2050-V$80&lt;=0,0,(2/(2050-V$80+1))*(1-(SUM($E88:V88)/$I$82))*$I$82*#REF!)),0)</f>
        <v>0</v>
      </c>
      <c r="X88" s="102">
        <f>IF($I$82&lt;0,(IF(2050-W$80&lt;=0,0,(2/(2050-W$80+1))*(1-(SUM($E88:W88)/$I$82))*$I$82*#REF!)),0)</f>
        <v>0</v>
      </c>
      <c r="Y88" s="102">
        <f>IF($I$82&lt;0,(IF(2050-X$80&lt;=0,0,(2/(2050-X$80+1))*(1-(SUM($E88:X88)/$I$82))*$I$82*#REF!)),0)</f>
        <v>0</v>
      </c>
      <c r="Z88" s="102">
        <f>IF($I$82&lt;0,(IF(2050-Y$80&lt;=0,0,(2/(2050-Y$80+1))*(1-(SUM($E88:Y88)/$I$82))*$I$82*#REF!)),0)</f>
        <v>0</v>
      </c>
      <c r="AA88" s="102">
        <f>IF($I$82&lt;0,(IF(2050-Z$80&lt;=0,0,(2/(2050-Z$80+1))*(1-(SUM($E88:Z88)/$I$82))*$I$82*#REF!)),0)</f>
        <v>0</v>
      </c>
      <c r="AB88" s="102">
        <f>IF($I$82&lt;0,(IF(2050-AA$80&lt;=0,0,(2/(2050-AA$80+1))*(1-(SUM($E88:AA88)/$I$82))*$I$82*#REF!)),0)</f>
        <v>0</v>
      </c>
      <c r="AC88" s="102">
        <f>IF($I$82&lt;0,(IF(2050-AB$80&lt;=0,0,(2/(2050-AB$80+1))*(1-(SUM($E88:AB88)/$I$82))*$I$82*#REF!)),0)</f>
        <v>0</v>
      </c>
      <c r="AD88" s="102">
        <f>IF($I$82&lt;0,(IF(2050-AC$80&lt;=0,0,(2/(2050-AC$80+1))*(1-(SUM($E88:AC88)/$I$82))*$I$82*#REF!)),0)</f>
        <v>0</v>
      </c>
      <c r="AE88" s="102">
        <f>IF($I$82&lt;0,(IF(2050-AD$80&lt;=0,0,(2/(2050-AD$80+1))*(1-(SUM($E88:AD88)/$I$82))*$I$82*#REF!)),0)</f>
        <v>0</v>
      </c>
      <c r="AF88" s="102">
        <f>IF($I$82&lt;0,(IF(2050-AE$80&lt;=0,0,(2/(2050-AE$80+1))*(1-(SUM($E88:AE88)/$I$82))*$I$82*#REF!)),0)</f>
        <v>0</v>
      </c>
      <c r="AG88" s="102">
        <f>IF($I$82&lt;0,(IF(2050-AF$80&lt;=0,0,(2/(2050-AF$80+1))*(1-(SUM($E88:AF88)/$I$82))*$I$82*#REF!)),0)</f>
        <v>0</v>
      </c>
      <c r="AH88" s="102">
        <f>IF($I$82&lt;0,(IF(2050-AG$80&lt;=0,0,(2/(2050-AG$80+1))*(1-(SUM($E88:AG88)/$I$82))*$I$82*#REF!)),0)</f>
        <v>0</v>
      </c>
      <c r="AI88" s="102">
        <f>IF($I$82&lt;0,(IF(2050-AH$80&lt;=0,0,(2/(2050-AH$80+1))*(1-(SUM($E88:AH88)/$I$82))*$I$82*#REF!)),0)</f>
        <v>0</v>
      </c>
      <c r="AJ88" s="102">
        <f>IF($I$82&lt;0,(IF(2050-AI$80&lt;=0,0,(2/(2050-AI$80+1))*(1-(SUM($E88:AI88)/$I$82))*$I$82*#REF!)),0)</f>
        <v>0</v>
      </c>
      <c r="AK88" s="102">
        <f>IF($I$82&lt;0,(IF(2050-AJ$80&lt;=0,0,(2/(2050-AJ$80+1))*(1-(SUM($E88:AJ88)/$I$82))*$I$82*#REF!)),0)</f>
        <v>0</v>
      </c>
      <c r="AL88" s="102">
        <f>IF($I$82&lt;0,(IF(2050-AK$80&lt;=0,0,(2/(2050-AK$80+1))*(1-(SUM($E88:AK88)/$I$82))*$I$82*#REF!)),0)</f>
        <v>0</v>
      </c>
      <c r="AM88" s="102">
        <f>IF($I$82&lt;0,(IF(2050-AL$80&lt;=0,0,(2/(2050-AL$80+1))*(1-(SUM($E88:AL88)/$I$82))*$I$82*#REF!)),0)</f>
        <v>0</v>
      </c>
      <c r="AN88" s="102">
        <f>IF($I$82&lt;0,(IF(2050-AM$80&lt;=0,0,(2/(2050-AM$80+1))*(1-(SUM($E88:AM88)/$I$82))*$I$82*#REF!)),0)</f>
        <v>0</v>
      </c>
      <c r="AO88" s="102">
        <f>IF($I$82&lt;0,(IF(2050-AN$80&lt;=0,0,(2/(2050-AN$80+1))*(1-(SUM($E88:AN88)/$I$82))*$I$82*#REF!)),0)</f>
        <v>0</v>
      </c>
      <c r="AP88" s="102">
        <f>IF($I$82&lt;0,(IF(2050-AO$80&lt;=0,0,(2/(2050-AO$80+1))*(1-(SUM($E88:AO88)/$I$82))*$I$82*#REF!)),0)</f>
        <v>0</v>
      </c>
      <c r="AQ88" s="102">
        <f>IF($I$82&lt;0,(IF(2050-AP$80&lt;=0,0,(2/(2050-AP$80+1))*(1-(SUM($E88:AP88)/$I$82))*$I$82*#REF!)),0)</f>
        <v>0</v>
      </c>
      <c r="AR88" s="102">
        <f>IF($I$82&lt;0,(IF(2050-AQ$80&lt;=0,0,(2/(2050-AQ$80+1))*(1-(SUM($E88:AQ88)/$I$82))*$I$82*#REF!)),0)</f>
        <v>0</v>
      </c>
      <c r="AS88" s="102">
        <f>IF($I$82&lt;0,(IF(2050-AR$80&lt;=0,0,(2/(2050-AR$80+1))*(1-(SUM($E88:AR88)/$I$82))*$I$82*#REF!)),0)</f>
        <v>0</v>
      </c>
      <c r="AT88" s="102">
        <f>IF($I$82&lt;0,(IF(2050-AS$80&lt;=0,0,(2/(2050-AS$80+1))*(1-(SUM($E88:AS88)/$I$82))*$I$82*#REF!)),0)</f>
        <v>0</v>
      </c>
      <c r="AU88" s="102">
        <f>IF($I$82&lt;0,(IF(2050-AT$80&lt;=0,0,(2/(2050-AT$80+1))*(1-(SUM($E88:AT88)/$I$82))*$I$82*#REF!)),0)</f>
        <v>0</v>
      </c>
      <c r="AV88" s="102">
        <f>IF($I$82&lt;0,(IF(2050-AU$80&lt;=0,0,(2/(2050-AU$80+1))*(1-(SUM($E88:AU88)/$I$82))*$I$82*#REF!)),0)</f>
        <v>0</v>
      </c>
      <c r="AW88" s="102">
        <f>IF($I$82&lt;0,(IF(2050-AV$80&lt;=0,0,(2/(2050-AV$80+1))*(1-(SUM($E88:AV88)/$I$82))*$I$82*#REF!)),0)</f>
        <v>0</v>
      </c>
      <c r="AX88" s="102">
        <f>IF($I$82&lt;0,(IF(2050-AW$80&lt;=0,0,(2/(2050-AW$80+1))*(1-(SUM($E88:AW88)/$I$82))*$I$82*#REF!)),0)</f>
        <v>0</v>
      </c>
      <c r="AY88" s="102">
        <f>IF($I$82&lt;0,(IF(2050-AX$80&lt;=0,0,(2/(2050-AX$80+1))*(1-(SUM($E88:AX88)/$I$82))*$I$82*#REF!)),0)</f>
        <v>0</v>
      </c>
      <c r="AZ88" s="102">
        <f>IF($I$82&lt;0,(IF(2050-AY$80&lt;=0,0,(2/(2050-AY$80+1))*(1-(SUM($E88:AY88)/$I$82))*$I$82*#REF!)),0)</f>
        <v>0</v>
      </c>
      <c r="BA88" s="102">
        <f>IF($I$82&lt;0,(IF(2050-AZ$80&lt;=0,0,(2/(2050-AZ$80+1))*(1-(SUM($E88:AZ88)/$I$82))*$I$82*#REF!)),0)</f>
        <v>0</v>
      </c>
      <c r="BB88" s="102">
        <f>IF($I$82&lt;0,(IF(2050-BA$80&lt;=0,0,(2/(2050-BA$80+1))*(1-(SUM($E88:BA88)/$I$82))*$I$82*#REF!)),0)</f>
        <v>0</v>
      </c>
    </row>
    <row r="89" spans="1:54" ht="15" hidden="1" customHeight="1" outlineLevel="3">
      <c r="A89" s="168"/>
      <c r="B89" t="s">
        <v>233</v>
      </c>
      <c r="C89" t="s">
        <v>234</v>
      </c>
      <c r="D89" t="s">
        <v>207</v>
      </c>
      <c r="E89" s="99"/>
      <c r="F89" s="99"/>
      <c r="G89" s="99"/>
      <c r="H89" s="99"/>
      <c r="I89" s="99"/>
      <c r="J89" s="99"/>
      <c r="K89" s="102">
        <f>IF($J$82&lt;0,(IF(2050-J$80&lt;=0,0,(2/(2050-J$80+1))*(1-(SUM($E89:J89)/$J$82))*$J$82*#REF!)),0)</f>
        <v>0</v>
      </c>
      <c r="L89" s="102">
        <f>IF($J$82&lt;0,(IF(2050-K$80&lt;=0,0,(2/(2050-K$80+1))*(1-(SUM($E89:K89)/$J$82))*$J$82*#REF!)),0)</f>
        <v>0</v>
      </c>
      <c r="M89" s="102">
        <f>IF($J$82&lt;0,(IF(2050-L$80&lt;=0,0,(2/(2050-L$80+1))*(1-(SUM($E89:L89)/$J$82))*$J$82*#REF!)),0)</f>
        <v>0</v>
      </c>
      <c r="N89" s="102">
        <f>IF($J$82&lt;0,(IF(2050-M$80&lt;=0,0,(2/(2050-M$80+1))*(1-(SUM($E89:M89)/$J$82))*$J$82*#REF!)),0)</f>
        <v>0</v>
      </c>
      <c r="O89" s="102">
        <f>IF($J$82&lt;0,(IF(2050-N$80&lt;=0,0,(2/(2050-N$80+1))*(1-(SUM($E89:N89)/$J$82))*$J$82*#REF!)),0)</f>
        <v>0</v>
      </c>
      <c r="P89" s="102">
        <f>IF($J$82&lt;0,(IF(2050-O$80&lt;=0,0,(2/(2050-O$80+1))*(1-(SUM($E89:O89)/$J$82))*$J$82*#REF!)),0)</f>
        <v>0</v>
      </c>
      <c r="Q89" s="102">
        <f>IF($J$82&lt;0,(IF(2050-P$80&lt;=0,0,(2/(2050-P$80+1))*(1-(SUM($E89:P89)/$J$82))*$J$82*#REF!)),0)</f>
        <v>0</v>
      </c>
      <c r="R89" s="102">
        <f>IF($J$82&lt;0,(IF(2050-Q$80&lt;=0,0,(2/(2050-Q$80+1))*(1-(SUM($E89:Q89)/$J$82))*$J$82*#REF!)),0)</f>
        <v>0</v>
      </c>
      <c r="S89" s="102">
        <f>IF($J$82&lt;0,(IF(2050-R$80&lt;=0,0,(2/(2050-R$80+1))*(1-(SUM($E89:R89)/$J$82))*$J$82*#REF!)),0)</f>
        <v>0</v>
      </c>
      <c r="T89" s="102">
        <f>IF($J$82&lt;0,(IF(2050-S$80&lt;=0,0,(2/(2050-S$80+1))*(1-(SUM($E89:S89)/$J$82))*$J$82*#REF!)),0)</f>
        <v>0</v>
      </c>
      <c r="U89" s="102">
        <f>IF($J$82&lt;0,(IF(2050-T$80&lt;=0,0,(2/(2050-T$80+1))*(1-(SUM($E89:T89)/$J$82))*$J$82*#REF!)),0)</f>
        <v>0</v>
      </c>
      <c r="V89" s="102">
        <f>IF($J$82&lt;0,(IF(2050-U$80&lt;=0,0,(2/(2050-U$80+1))*(1-(SUM($E89:U89)/$J$82))*$J$82*#REF!)),0)</f>
        <v>0</v>
      </c>
      <c r="W89" s="102">
        <f>IF($J$82&lt;0,(IF(2050-V$80&lt;=0,0,(2/(2050-V$80+1))*(1-(SUM($E89:V89)/$J$82))*$J$82*#REF!)),0)</f>
        <v>0</v>
      </c>
      <c r="X89" s="102">
        <f>IF($J$82&lt;0,(IF(2050-W$80&lt;=0,0,(2/(2050-W$80+1))*(1-(SUM($E89:W89)/$J$82))*$J$82*#REF!)),0)</f>
        <v>0</v>
      </c>
      <c r="Y89" s="102">
        <f>IF($J$82&lt;0,(IF(2050-X$80&lt;=0,0,(2/(2050-X$80+1))*(1-(SUM($E89:X89)/$J$82))*$J$82*#REF!)),0)</f>
        <v>0</v>
      </c>
      <c r="Z89" s="102">
        <f>IF($J$82&lt;0,(IF(2050-Y$80&lt;=0,0,(2/(2050-Y$80+1))*(1-(SUM($E89:Y89)/$J$82))*$J$82*#REF!)),0)</f>
        <v>0</v>
      </c>
      <c r="AA89" s="102">
        <f>IF($J$82&lt;0,(IF(2050-Z$80&lt;=0,0,(2/(2050-Z$80+1))*(1-(SUM($E89:Z89)/$J$82))*$J$82*#REF!)),0)</f>
        <v>0</v>
      </c>
      <c r="AB89" s="102">
        <f>IF($J$82&lt;0,(IF(2050-AA$80&lt;=0,0,(2/(2050-AA$80+1))*(1-(SUM($E89:AA89)/$J$82))*$J$82*#REF!)),0)</f>
        <v>0</v>
      </c>
      <c r="AC89" s="102">
        <f>IF($J$82&lt;0,(IF(2050-AB$80&lt;=0,0,(2/(2050-AB$80+1))*(1-(SUM($E89:AB89)/$J$82))*$J$82*#REF!)),0)</f>
        <v>0</v>
      </c>
      <c r="AD89" s="102">
        <f>IF($J$82&lt;0,(IF(2050-AC$80&lt;=0,0,(2/(2050-AC$80+1))*(1-(SUM($E89:AC89)/$J$82))*$J$82*#REF!)),0)</f>
        <v>0</v>
      </c>
      <c r="AE89" s="102">
        <f>IF($J$82&lt;0,(IF(2050-AD$80&lt;=0,0,(2/(2050-AD$80+1))*(1-(SUM($E89:AD89)/$J$82))*$J$82*#REF!)),0)</f>
        <v>0</v>
      </c>
      <c r="AF89" s="102">
        <f>IF($J$82&lt;0,(IF(2050-AE$80&lt;=0,0,(2/(2050-AE$80+1))*(1-(SUM($E89:AE89)/$J$82))*$J$82*#REF!)),0)</f>
        <v>0</v>
      </c>
      <c r="AG89" s="102">
        <f>IF($J$82&lt;0,(IF(2050-AF$80&lt;=0,0,(2/(2050-AF$80+1))*(1-(SUM($E89:AF89)/$J$82))*$J$82*#REF!)),0)</f>
        <v>0</v>
      </c>
      <c r="AH89" s="102">
        <f>IF($J$82&lt;0,(IF(2050-AG$80&lt;=0,0,(2/(2050-AG$80+1))*(1-(SUM($E89:AG89)/$J$82))*$J$82*#REF!)),0)</f>
        <v>0</v>
      </c>
      <c r="AI89" s="102">
        <f>IF($J$82&lt;0,(IF(2050-AH$80&lt;=0,0,(2/(2050-AH$80+1))*(1-(SUM($E89:AH89)/$J$82))*$J$82*#REF!)),0)</f>
        <v>0</v>
      </c>
      <c r="AJ89" s="102">
        <f>IF($J$82&lt;0,(IF(2050-AI$80&lt;=0,0,(2/(2050-AI$80+1))*(1-(SUM($E89:AI89)/$J$82))*$J$82*#REF!)),0)</f>
        <v>0</v>
      </c>
      <c r="AK89" s="102">
        <f>IF($J$82&lt;0,(IF(2050-AJ$80&lt;=0,0,(2/(2050-AJ$80+1))*(1-(SUM($E89:AJ89)/$J$82))*$J$82*#REF!)),0)</f>
        <v>0</v>
      </c>
      <c r="AL89" s="102">
        <f>IF($J$82&lt;0,(IF(2050-AK$80&lt;=0,0,(2/(2050-AK$80+1))*(1-(SUM($E89:AK89)/$J$82))*$J$82*#REF!)),0)</f>
        <v>0</v>
      </c>
      <c r="AM89" s="102">
        <f>IF($J$82&lt;0,(IF(2050-AL$80&lt;=0,0,(2/(2050-AL$80+1))*(1-(SUM($E89:AL89)/$J$82))*$J$82*#REF!)),0)</f>
        <v>0</v>
      </c>
      <c r="AN89" s="102">
        <f>IF($J$82&lt;0,(IF(2050-AM$80&lt;=0,0,(2/(2050-AM$80+1))*(1-(SUM($E89:AM89)/$J$82))*$J$82*#REF!)),0)</f>
        <v>0</v>
      </c>
      <c r="AO89" s="102">
        <f>IF($J$82&lt;0,(IF(2050-AN$80&lt;=0,0,(2/(2050-AN$80+1))*(1-(SUM($E89:AN89)/$J$82))*$J$82*#REF!)),0)</f>
        <v>0</v>
      </c>
      <c r="AP89" s="102">
        <f>IF($J$82&lt;0,(IF(2050-AO$80&lt;=0,0,(2/(2050-AO$80+1))*(1-(SUM($E89:AO89)/$J$82))*$J$82*#REF!)),0)</f>
        <v>0</v>
      </c>
      <c r="AQ89" s="102">
        <f>IF($J$82&lt;0,(IF(2050-AP$80&lt;=0,0,(2/(2050-AP$80+1))*(1-(SUM($E89:AP89)/$J$82))*$J$82*#REF!)),0)</f>
        <v>0</v>
      </c>
      <c r="AR89" s="102">
        <f>IF($J$82&lt;0,(IF(2050-AQ$80&lt;=0,0,(2/(2050-AQ$80+1))*(1-(SUM($E89:AQ89)/$J$82))*$J$82*#REF!)),0)</f>
        <v>0</v>
      </c>
      <c r="AS89" s="102">
        <f>IF($J$82&lt;0,(IF(2050-AR$80&lt;=0,0,(2/(2050-AR$80+1))*(1-(SUM($E89:AR89)/$J$82))*$J$82*#REF!)),0)</f>
        <v>0</v>
      </c>
      <c r="AT89" s="102">
        <f>IF($J$82&lt;0,(IF(2050-AS$80&lt;=0,0,(2/(2050-AS$80+1))*(1-(SUM($E89:AS89)/$J$82))*$J$82*#REF!)),0)</f>
        <v>0</v>
      </c>
      <c r="AU89" s="102">
        <f>IF($J$82&lt;0,(IF(2050-AT$80&lt;=0,0,(2/(2050-AT$80+1))*(1-(SUM($E89:AT89)/$J$82))*$J$82*#REF!)),0)</f>
        <v>0</v>
      </c>
      <c r="AV89" s="102">
        <f>IF($J$82&lt;0,(IF(2050-AU$80&lt;=0,0,(2/(2050-AU$80+1))*(1-(SUM($E89:AU89)/$J$82))*$J$82*#REF!)),0)</f>
        <v>0</v>
      </c>
      <c r="AW89" s="102">
        <f>IF($J$82&lt;0,(IF(2050-AV$80&lt;=0,0,(2/(2050-AV$80+1))*(1-(SUM($E89:AV89)/$J$82))*$J$82*#REF!)),0)</f>
        <v>0</v>
      </c>
      <c r="AX89" s="102">
        <f>IF($J$82&lt;0,(IF(2050-AW$80&lt;=0,0,(2/(2050-AW$80+1))*(1-(SUM($E89:AW89)/$J$82))*$J$82*#REF!)),0)</f>
        <v>0</v>
      </c>
      <c r="AY89" s="102">
        <f>IF($J$82&lt;0,(IF(2050-AX$80&lt;=0,0,(2/(2050-AX$80+1))*(1-(SUM($E89:AX89)/$J$82))*$J$82*#REF!)),0)</f>
        <v>0</v>
      </c>
      <c r="AZ89" s="102">
        <f>IF($J$82&lt;0,(IF(2050-AY$80&lt;=0,0,(2/(2050-AY$80+1))*(1-(SUM($E89:AY89)/$J$82))*$J$82*#REF!)),0)</f>
        <v>0</v>
      </c>
      <c r="BA89" s="102">
        <f>IF($J$82&lt;0,(IF(2050-AZ$80&lt;=0,0,(2/(2050-AZ$80+1))*(1-(SUM($E89:AZ89)/$J$82))*$J$82*#REF!)),0)</f>
        <v>0</v>
      </c>
      <c r="BB89" s="102">
        <f>IF($J$82&lt;0,(IF(2050-BA$80&lt;=0,0,(2/(2050-BA$80+1))*(1-(SUM($E89:BA89)/$J$82))*$J$82*#REF!)),0)</f>
        <v>0</v>
      </c>
    </row>
    <row r="90" spans="1:54" ht="15" hidden="1" customHeight="1" outlineLevel="3">
      <c r="A90" s="168"/>
      <c r="B90" t="s">
        <v>235</v>
      </c>
      <c r="C90" t="s">
        <v>236</v>
      </c>
      <c r="D90" t="s">
        <v>207</v>
      </c>
      <c r="E90" s="99"/>
      <c r="F90" s="99"/>
      <c r="G90" s="99"/>
      <c r="H90" s="99"/>
      <c r="I90" s="99"/>
      <c r="J90" s="99"/>
      <c r="K90" s="99"/>
      <c r="L90" s="102">
        <f>IF($K$82&lt;0,(IF(2050-K$80&lt;=0,0,(2/(2050-K$80+1))*(1-(SUM($E90:K90)/$K$82))*$K$82*#REF!)),0)</f>
        <v>0</v>
      </c>
      <c r="M90" s="102">
        <f>IF($K$82&lt;0,(IF(2050-L$80&lt;=0,0,(2/(2050-L$80+1))*(1-(SUM($E90:L90)/$K$82))*$K$82*#REF!)),0)</f>
        <v>0</v>
      </c>
      <c r="N90" s="102">
        <f>IF($K$82&lt;0,(IF(2050-M$80&lt;=0,0,(2/(2050-M$80+1))*(1-(SUM($E90:M90)/$K$82))*$K$82*#REF!)),0)</f>
        <v>0</v>
      </c>
      <c r="O90" s="102">
        <f>IF($K$82&lt;0,(IF(2050-N$80&lt;=0,0,(2/(2050-N$80+1))*(1-(SUM($E90:N90)/$K$82))*$K$82*#REF!)),0)</f>
        <v>0</v>
      </c>
      <c r="P90" s="102">
        <f>IF($K$82&lt;0,(IF(2050-O$80&lt;=0,0,(2/(2050-O$80+1))*(1-(SUM($E90:O90)/$K$82))*$K$82*#REF!)),0)</f>
        <v>0</v>
      </c>
      <c r="Q90" s="102">
        <f>IF($K$82&lt;0,(IF(2050-P$80&lt;=0,0,(2/(2050-P$80+1))*(1-(SUM($E90:P90)/$K$82))*$K$82*#REF!)),0)</f>
        <v>0</v>
      </c>
      <c r="R90" s="102">
        <f>IF($K$82&lt;0,(IF(2050-Q$80&lt;=0,0,(2/(2050-Q$80+1))*(1-(SUM($E90:Q90)/$K$82))*$K$82*#REF!)),0)</f>
        <v>0</v>
      </c>
      <c r="S90" s="102">
        <f>IF($K$82&lt;0,(IF(2050-R$80&lt;=0,0,(2/(2050-R$80+1))*(1-(SUM($E90:R90)/$K$82))*$K$82*#REF!)),0)</f>
        <v>0</v>
      </c>
      <c r="T90" s="102">
        <f>IF($K$82&lt;0,(IF(2050-S$80&lt;=0,0,(2/(2050-S$80+1))*(1-(SUM($E90:S90)/$K$82))*$K$82*#REF!)),0)</f>
        <v>0</v>
      </c>
      <c r="U90" s="102">
        <f>IF($K$82&lt;0,(IF(2050-T$80&lt;=0,0,(2/(2050-T$80+1))*(1-(SUM($E90:T90)/$K$82))*$K$82*#REF!)),0)</f>
        <v>0</v>
      </c>
      <c r="V90" s="102">
        <f>IF($K$82&lt;0,(IF(2050-U$80&lt;=0,0,(2/(2050-U$80+1))*(1-(SUM($E90:U90)/$K$82))*$K$82*#REF!)),0)</f>
        <v>0</v>
      </c>
      <c r="W90" s="102">
        <f>IF($K$82&lt;0,(IF(2050-V$80&lt;=0,0,(2/(2050-V$80+1))*(1-(SUM($E90:V90)/$K$82))*$K$82*#REF!)),0)</f>
        <v>0</v>
      </c>
      <c r="X90" s="102">
        <f>IF($K$82&lt;0,(IF(2050-W$80&lt;=0,0,(2/(2050-W$80+1))*(1-(SUM($E90:W90)/$K$82))*$K$82*#REF!)),0)</f>
        <v>0</v>
      </c>
      <c r="Y90" s="102">
        <f>IF($K$82&lt;0,(IF(2050-X$80&lt;=0,0,(2/(2050-X$80+1))*(1-(SUM($E90:X90)/$K$82))*$K$82*#REF!)),0)</f>
        <v>0</v>
      </c>
      <c r="Z90" s="102">
        <f>IF($K$82&lt;0,(IF(2050-Y$80&lt;=0,0,(2/(2050-Y$80+1))*(1-(SUM($E90:Y90)/$K$82))*$K$82*#REF!)),0)</f>
        <v>0</v>
      </c>
      <c r="AA90" s="102">
        <f>IF($K$82&lt;0,(IF(2050-Z$80&lt;=0,0,(2/(2050-Z$80+1))*(1-(SUM($E90:Z90)/$K$82))*$K$82*#REF!)),0)</f>
        <v>0</v>
      </c>
      <c r="AB90" s="102">
        <f>IF($K$82&lt;0,(IF(2050-AA$80&lt;=0,0,(2/(2050-AA$80+1))*(1-(SUM($E90:AA90)/$K$82))*$K$82*#REF!)),0)</f>
        <v>0</v>
      </c>
      <c r="AC90" s="102">
        <f>IF($K$82&lt;0,(IF(2050-AB$80&lt;=0,0,(2/(2050-AB$80+1))*(1-(SUM($E90:AB90)/$K$82))*$K$82*#REF!)),0)</f>
        <v>0</v>
      </c>
      <c r="AD90" s="102">
        <f>IF($K$82&lt;0,(IF(2050-AC$80&lt;=0,0,(2/(2050-AC$80+1))*(1-(SUM($E90:AC90)/$K$82))*$K$82*#REF!)),0)</f>
        <v>0</v>
      </c>
      <c r="AE90" s="102">
        <f>IF($K$82&lt;0,(IF(2050-AD$80&lt;=0,0,(2/(2050-AD$80+1))*(1-(SUM($E90:AD90)/$K$82))*$K$82*#REF!)),0)</f>
        <v>0</v>
      </c>
      <c r="AF90" s="102">
        <f>IF($K$82&lt;0,(IF(2050-AE$80&lt;=0,0,(2/(2050-AE$80+1))*(1-(SUM($E90:AE90)/$K$82))*$K$82*#REF!)),0)</f>
        <v>0</v>
      </c>
      <c r="AG90" s="102">
        <f>IF($K$82&lt;0,(IF(2050-AF$80&lt;=0,0,(2/(2050-AF$80+1))*(1-(SUM($E90:AF90)/$K$82))*$K$82*#REF!)),0)</f>
        <v>0</v>
      </c>
      <c r="AH90" s="102">
        <f>IF($K$82&lt;0,(IF(2050-AG$80&lt;=0,0,(2/(2050-AG$80+1))*(1-(SUM($E90:AG90)/$K$82))*$K$82*#REF!)),0)</f>
        <v>0</v>
      </c>
      <c r="AI90" s="102">
        <f>IF($K$82&lt;0,(IF(2050-AH$80&lt;=0,0,(2/(2050-AH$80+1))*(1-(SUM($E90:AH90)/$K$82))*$K$82*#REF!)),0)</f>
        <v>0</v>
      </c>
      <c r="AJ90" s="102">
        <f>IF($K$82&lt;0,(IF(2050-AI$80&lt;=0,0,(2/(2050-AI$80+1))*(1-(SUM($E90:AI90)/$K$82))*$K$82*#REF!)),0)</f>
        <v>0</v>
      </c>
      <c r="AK90" s="102">
        <f>IF($K$82&lt;0,(IF(2050-AJ$80&lt;=0,0,(2/(2050-AJ$80+1))*(1-(SUM($E90:AJ90)/$K$82))*$K$82*#REF!)),0)</f>
        <v>0</v>
      </c>
      <c r="AL90" s="102">
        <f>IF($K$82&lt;0,(IF(2050-AK$80&lt;=0,0,(2/(2050-AK$80+1))*(1-(SUM($E90:AK90)/$K$82))*$K$82*#REF!)),0)</f>
        <v>0</v>
      </c>
      <c r="AM90" s="102">
        <f>IF($K$82&lt;0,(IF(2050-AL$80&lt;=0,0,(2/(2050-AL$80+1))*(1-(SUM($E90:AL90)/$K$82))*$K$82*#REF!)),0)</f>
        <v>0</v>
      </c>
      <c r="AN90" s="102">
        <f>IF($K$82&lt;0,(IF(2050-AM$80&lt;=0,0,(2/(2050-AM$80+1))*(1-(SUM($E90:AM90)/$K$82))*$K$82*#REF!)),0)</f>
        <v>0</v>
      </c>
      <c r="AO90" s="102">
        <f>IF($K$82&lt;0,(IF(2050-AN$80&lt;=0,0,(2/(2050-AN$80+1))*(1-(SUM($E90:AN90)/$K$82))*$K$82*#REF!)),0)</f>
        <v>0</v>
      </c>
      <c r="AP90" s="102">
        <f>IF($K$82&lt;0,(IF(2050-AO$80&lt;=0,0,(2/(2050-AO$80+1))*(1-(SUM($E90:AO90)/$K$82))*$K$82*#REF!)),0)</f>
        <v>0</v>
      </c>
      <c r="AQ90" s="102">
        <f>IF($K$82&lt;0,(IF(2050-AP$80&lt;=0,0,(2/(2050-AP$80+1))*(1-(SUM($E90:AP90)/$K$82))*$K$82*#REF!)),0)</f>
        <v>0</v>
      </c>
      <c r="AR90" s="102">
        <f>IF($K$82&lt;0,(IF(2050-AQ$80&lt;=0,0,(2/(2050-AQ$80+1))*(1-(SUM($E90:AQ90)/$K$82))*$K$82*#REF!)),0)</f>
        <v>0</v>
      </c>
      <c r="AS90" s="102">
        <f>IF($K$82&lt;0,(IF(2050-AR$80&lt;=0,0,(2/(2050-AR$80+1))*(1-(SUM($E90:AR90)/$K$82))*$K$82*#REF!)),0)</f>
        <v>0</v>
      </c>
      <c r="AT90" s="102">
        <f>IF($K$82&lt;0,(IF(2050-AS$80&lt;=0,0,(2/(2050-AS$80+1))*(1-(SUM($E90:AS90)/$K$82))*$K$82*#REF!)),0)</f>
        <v>0</v>
      </c>
      <c r="AU90" s="102">
        <f>IF($K$82&lt;0,(IF(2050-AT$80&lt;=0,0,(2/(2050-AT$80+1))*(1-(SUM($E90:AT90)/$K$82))*$K$82*#REF!)),0)</f>
        <v>0</v>
      </c>
      <c r="AV90" s="102">
        <f>IF($K$82&lt;0,(IF(2050-AU$80&lt;=0,0,(2/(2050-AU$80+1))*(1-(SUM($E90:AU90)/$K$82))*$K$82*#REF!)),0)</f>
        <v>0</v>
      </c>
      <c r="AW90" s="102">
        <f>IF($K$82&lt;0,(IF(2050-AV$80&lt;=0,0,(2/(2050-AV$80+1))*(1-(SUM($E90:AV90)/$K$82))*$K$82*#REF!)),0)</f>
        <v>0</v>
      </c>
      <c r="AX90" s="102">
        <f>IF($K$82&lt;0,(IF(2050-AW$80&lt;=0,0,(2/(2050-AW$80+1))*(1-(SUM($E90:AW90)/$K$82))*$K$82*#REF!)),0)</f>
        <v>0</v>
      </c>
      <c r="AY90" s="102">
        <f>IF($K$82&lt;0,(IF(2050-AX$80&lt;=0,0,(2/(2050-AX$80+1))*(1-(SUM($E90:AX90)/$K$82))*$K$82*#REF!)),0)</f>
        <v>0</v>
      </c>
      <c r="AZ90" s="102">
        <f>IF($K$82&lt;0,(IF(2050-AY$80&lt;=0,0,(2/(2050-AY$80+1))*(1-(SUM($E90:AY90)/$K$82))*$K$82*#REF!)),0)</f>
        <v>0</v>
      </c>
      <c r="BA90" s="102">
        <f>IF($K$82&lt;0,(IF(2050-AZ$80&lt;=0,0,(2/(2050-AZ$80+1))*(1-(SUM($E90:AZ90)/$K$82))*$K$82*#REF!)),0)</f>
        <v>0</v>
      </c>
      <c r="BB90" s="102">
        <f>IF($K$82&lt;0,(IF(2050-BA$80&lt;=0,0,(2/(2050-BA$80+1))*(1-(SUM($E90:BA90)/$K$82))*$K$82*#REF!)),0)</f>
        <v>0</v>
      </c>
    </row>
    <row r="91" spans="1:54" ht="15" hidden="1" customHeight="1" outlineLevel="3">
      <c r="A91" s="168"/>
      <c r="B91" t="s">
        <v>237</v>
      </c>
      <c r="C91" t="s">
        <v>238</v>
      </c>
      <c r="D91" t="s">
        <v>207</v>
      </c>
      <c r="E91" s="99"/>
      <c r="F91" s="99"/>
      <c r="G91" s="99"/>
      <c r="H91" s="99"/>
      <c r="I91" s="99"/>
      <c r="J91" s="99"/>
      <c r="K91" s="99"/>
      <c r="L91" s="99"/>
      <c r="M91" s="102">
        <f>IF($L$82&lt;0,(IF(2050-L$80&lt;=0,0,(2/(2050-L$80+1))*(1-(SUM($E91:L91)/$L$82))*$L$82*#REF!)),0)</f>
        <v>0</v>
      </c>
      <c r="N91" s="102">
        <f>IF($L$82&lt;0,(IF(2050-M$80&lt;=0,0,(2/(2050-M$80+1))*(1-(SUM($E91:M91)/$L$82))*$L$82*#REF!)),0)</f>
        <v>0</v>
      </c>
      <c r="O91" s="102">
        <f>IF($L$82&lt;0,(IF(2050-N$80&lt;=0,0,(2/(2050-N$80+1))*(1-(SUM($E91:N91)/$L$82))*$L$82*#REF!)),0)</f>
        <v>0</v>
      </c>
      <c r="P91" s="102">
        <f>IF($L$82&lt;0,(IF(2050-O$80&lt;=0,0,(2/(2050-O$80+1))*(1-(SUM($E91:O91)/$L$82))*$L$82*#REF!)),0)</f>
        <v>0</v>
      </c>
      <c r="Q91" s="102">
        <f>IF($L$82&lt;0,(IF(2050-P$80&lt;=0,0,(2/(2050-P$80+1))*(1-(SUM($E91:P91)/$L$82))*$L$82*#REF!)),0)</f>
        <v>0</v>
      </c>
      <c r="R91" s="102">
        <f>IF($L$82&lt;0,(IF(2050-Q$80&lt;=0,0,(2/(2050-Q$80+1))*(1-(SUM($E91:Q91)/$L$82))*$L$82*#REF!)),0)</f>
        <v>0</v>
      </c>
      <c r="S91" s="102">
        <f>IF($L$82&lt;0,(IF(2050-R$80&lt;=0,0,(2/(2050-R$80+1))*(1-(SUM($E91:R91)/$L$82))*$L$82*#REF!)),0)</f>
        <v>0</v>
      </c>
      <c r="T91" s="102">
        <f>IF($L$82&lt;0,(IF(2050-S$80&lt;=0,0,(2/(2050-S$80+1))*(1-(SUM($E91:S91)/$L$82))*$L$82*#REF!)),0)</f>
        <v>0</v>
      </c>
      <c r="U91" s="102">
        <f>IF($L$82&lt;0,(IF(2050-T$80&lt;=0,0,(2/(2050-T$80+1))*(1-(SUM($E91:T91)/$L$82))*$L$82*#REF!)),0)</f>
        <v>0</v>
      </c>
      <c r="V91" s="102">
        <f>IF($L$82&lt;0,(IF(2050-U$80&lt;=0,0,(2/(2050-U$80+1))*(1-(SUM($E91:U91)/$L$82))*$L$82*#REF!)),0)</f>
        <v>0</v>
      </c>
      <c r="W91" s="102">
        <f>IF($L$82&lt;0,(IF(2050-V$80&lt;=0,0,(2/(2050-V$80+1))*(1-(SUM($E91:V91)/$L$82))*$L$82*#REF!)),0)</f>
        <v>0</v>
      </c>
      <c r="X91" s="102">
        <f>IF($L$82&lt;0,(IF(2050-W$80&lt;=0,0,(2/(2050-W$80+1))*(1-(SUM($E91:W91)/$L$82))*$L$82*#REF!)),0)</f>
        <v>0</v>
      </c>
      <c r="Y91" s="102">
        <f>IF($L$82&lt;0,(IF(2050-X$80&lt;=0,0,(2/(2050-X$80+1))*(1-(SUM($E91:X91)/$L$82))*$L$82*#REF!)),0)</f>
        <v>0</v>
      </c>
      <c r="Z91" s="102">
        <f>IF($L$82&lt;0,(IF(2050-Y$80&lt;=0,0,(2/(2050-Y$80+1))*(1-(SUM($E91:Y91)/$L$82))*$L$82*#REF!)),0)</f>
        <v>0</v>
      </c>
      <c r="AA91" s="102">
        <f>IF($L$82&lt;0,(IF(2050-Z$80&lt;=0,0,(2/(2050-Z$80+1))*(1-(SUM($E91:Z91)/$L$82))*$L$82*#REF!)),0)</f>
        <v>0</v>
      </c>
      <c r="AB91" s="102">
        <f>IF($L$82&lt;0,(IF(2050-AA$80&lt;=0,0,(2/(2050-AA$80+1))*(1-(SUM($E91:AA91)/$L$82))*$L$82*#REF!)),0)</f>
        <v>0</v>
      </c>
      <c r="AC91" s="102">
        <f>IF($L$82&lt;0,(IF(2050-AB$80&lt;=0,0,(2/(2050-AB$80+1))*(1-(SUM($E91:AB91)/$L$82))*$L$82*#REF!)),0)</f>
        <v>0</v>
      </c>
      <c r="AD91" s="102">
        <f>IF($L$82&lt;0,(IF(2050-AC$80&lt;=0,0,(2/(2050-AC$80+1))*(1-(SUM($E91:AC91)/$L$82))*$L$82*#REF!)),0)</f>
        <v>0</v>
      </c>
      <c r="AE91" s="102">
        <f>IF($L$82&lt;0,(IF(2050-AD$80&lt;=0,0,(2/(2050-AD$80+1))*(1-(SUM($E91:AD91)/$L$82))*$L$82*#REF!)),0)</f>
        <v>0</v>
      </c>
      <c r="AF91" s="102">
        <f>IF($L$82&lt;0,(IF(2050-AE$80&lt;=0,0,(2/(2050-AE$80+1))*(1-(SUM($E91:AE91)/$L$82))*$L$82*#REF!)),0)</f>
        <v>0</v>
      </c>
      <c r="AG91" s="102">
        <f>IF($L$82&lt;0,(IF(2050-AF$80&lt;=0,0,(2/(2050-AF$80+1))*(1-(SUM($E91:AF91)/$L$82))*$L$82*#REF!)),0)</f>
        <v>0</v>
      </c>
      <c r="AH91" s="102">
        <f>IF($L$82&lt;0,(IF(2050-AG$80&lt;=0,0,(2/(2050-AG$80+1))*(1-(SUM($E91:AG91)/$L$82))*$L$82*#REF!)),0)</f>
        <v>0</v>
      </c>
      <c r="AI91" s="102">
        <f>IF($L$82&lt;0,(IF(2050-AH$80&lt;=0,0,(2/(2050-AH$80+1))*(1-(SUM($E91:AH91)/$L$82))*$L$82*#REF!)),0)</f>
        <v>0</v>
      </c>
      <c r="AJ91" s="102">
        <f>IF($L$82&lt;0,(IF(2050-AI$80&lt;=0,0,(2/(2050-AI$80+1))*(1-(SUM($E91:AI91)/$L$82))*$L$82*#REF!)),0)</f>
        <v>0</v>
      </c>
      <c r="AK91" s="102">
        <f>IF($L$82&lt;0,(IF(2050-AJ$80&lt;=0,0,(2/(2050-AJ$80+1))*(1-(SUM($E91:AJ91)/$L$82))*$L$82*#REF!)),0)</f>
        <v>0</v>
      </c>
      <c r="AL91" s="102">
        <f>IF($L$82&lt;0,(IF(2050-AK$80&lt;=0,0,(2/(2050-AK$80+1))*(1-(SUM($E91:AK91)/$L$82))*$L$82*#REF!)),0)</f>
        <v>0</v>
      </c>
      <c r="AM91" s="102">
        <f>IF($L$82&lt;0,(IF(2050-AL$80&lt;=0,0,(2/(2050-AL$80+1))*(1-(SUM($E91:AL91)/$L$82))*$L$82*#REF!)),0)</f>
        <v>0</v>
      </c>
      <c r="AN91" s="102">
        <f>IF($L$82&lt;0,(IF(2050-AM$80&lt;=0,0,(2/(2050-AM$80+1))*(1-(SUM($E91:AM91)/$L$82))*$L$82*#REF!)),0)</f>
        <v>0</v>
      </c>
      <c r="AO91" s="102">
        <f>IF($L$82&lt;0,(IF(2050-AN$80&lt;=0,0,(2/(2050-AN$80+1))*(1-(SUM($E91:AN91)/$L$82))*$L$82*#REF!)),0)</f>
        <v>0</v>
      </c>
      <c r="AP91" s="102">
        <f>IF($L$82&lt;0,(IF(2050-AO$80&lt;=0,0,(2/(2050-AO$80+1))*(1-(SUM($E91:AO91)/$L$82))*$L$82*#REF!)),0)</f>
        <v>0</v>
      </c>
      <c r="AQ91" s="102">
        <f>IF($L$82&lt;0,(IF(2050-AP$80&lt;=0,0,(2/(2050-AP$80+1))*(1-(SUM($E91:AP91)/$L$82))*$L$82*#REF!)),0)</f>
        <v>0</v>
      </c>
      <c r="AR91" s="102">
        <f>IF($L$82&lt;0,(IF(2050-AQ$80&lt;=0,0,(2/(2050-AQ$80+1))*(1-(SUM($E91:AQ91)/$L$82))*$L$82*#REF!)),0)</f>
        <v>0</v>
      </c>
      <c r="AS91" s="102">
        <f>IF($L$82&lt;0,(IF(2050-AR$80&lt;=0,0,(2/(2050-AR$80+1))*(1-(SUM($E91:AR91)/$L$82))*$L$82*#REF!)),0)</f>
        <v>0</v>
      </c>
      <c r="AT91" s="102">
        <f>IF($L$82&lt;0,(IF(2050-AS$80&lt;=0,0,(2/(2050-AS$80+1))*(1-(SUM($E91:AS91)/$L$82))*$L$82*#REF!)),0)</f>
        <v>0</v>
      </c>
      <c r="AU91" s="102">
        <f>IF($L$82&lt;0,(IF(2050-AT$80&lt;=0,0,(2/(2050-AT$80+1))*(1-(SUM($E91:AT91)/$L$82))*$L$82*#REF!)),0)</f>
        <v>0</v>
      </c>
      <c r="AV91" s="102">
        <f>IF($L$82&lt;0,(IF(2050-AU$80&lt;=0,0,(2/(2050-AU$80+1))*(1-(SUM($E91:AU91)/$L$82))*$L$82*#REF!)),0)</f>
        <v>0</v>
      </c>
      <c r="AW91" s="102">
        <f>IF($L$82&lt;0,(IF(2050-AV$80&lt;=0,0,(2/(2050-AV$80+1))*(1-(SUM($E91:AV91)/$L$82))*$L$82*#REF!)),0)</f>
        <v>0</v>
      </c>
      <c r="AX91" s="102">
        <f>IF($L$82&lt;0,(IF(2050-AW$80&lt;=0,0,(2/(2050-AW$80+1))*(1-(SUM($E91:AW91)/$L$82))*$L$82*#REF!)),0)</f>
        <v>0</v>
      </c>
      <c r="AY91" s="102">
        <f>IF($L$82&lt;0,(IF(2050-AX$80&lt;=0,0,(2/(2050-AX$80+1))*(1-(SUM($E91:AX91)/$L$82))*$L$82*#REF!)),0)</f>
        <v>0</v>
      </c>
      <c r="AZ91" s="102">
        <f>IF($L$82&lt;0,(IF(2050-AY$80&lt;=0,0,(2/(2050-AY$80+1))*(1-(SUM($E91:AY91)/$L$82))*$L$82*#REF!)),0)</f>
        <v>0</v>
      </c>
      <c r="BA91" s="102">
        <f>IF($L$82&lt;0,(IF(2050-AZ$80&lt;=0,0,(2/(2050-AZ$80+1))*(1-(SUM($E91:AZ91)/$L$82))*$L$82*#REF!)),0)</f>
        <v>0</v>
      </c>
      <c r="BB91" s="102">
        <f>IF($L$82&lt;0,(IF(2050-BA$80&lt;=0,0,(2/(2050-BA$80+1))*(1-(SUM($E91:BA91)/$L$82))*$L$82*#REF!)),0)</f>
        <v>0</v>
      </c>
    </row>
    <row r="92" spans="1:54" ht="15" hidden="1" customHeight="1" outlineLevel="3">
      <c r="A92" s="168"/>
      <c r="B92" t="s">
        <v>239</v>
      </c>
      <c r="C92" t="s">
        <v>240</v>
      </c>
      <c r="D92" t="s">
        <v>207</v>
      </c>
      <c r="E92" s="99"/>
      <c r="F92" s="99"/>
      <c r="G92" s="99"/>
      <c r="H92" s="99"/>
      <c r="I92" s="99"/>
      <c r="J92" s="99"/>
      <c r="K92" s="99"/>
      <c r="L92" s="99"/>
      <c r="M92" s="99"/>
      <c r="N92" s="102">
        <f>IF($M$82&lt;0,(IF(2050-M$80&lt;=0,0,(2/(2050-M$80+1))*(1-(SUM($E92:M92)/$M$82))*$M$82*#REF!)),0)</f>
        <v>0</v>
      </c>
      <c r="O92" s="102">
        <f>IF($M$82&lt;0,(IF(2050-N$80&lt;=0,0,(2/(2050-N$80+1))*(1-(SUM($E92:N92)/$M$82))*$M$82*#REF!)),0)</f>
        <v>0</v>
      </c>
      <c r="P92" s="102">
        <f>IF($M$82&lt;0,(IF(2050-O$80&lt;=0,0,(2/(2050-O$80+1))*(1-(SUM($E92:O92)/$M$82))*$M$82*#REF!)),0)</f>
        <v>0</v>
      </c>
      <c r="Q92" s="102">
        <f>IF($M$82&lt;0,(IF(2050-P$80&lt;=0,0,(2/(2050-P$80+1))*(1-(SUM($E92:P92)/$M$82))*$M$82*#REF!)),0)</f>
        <v>0</v>
      </c>
      <c r="R92" s="102">
        <f>IF($M$82&lt;0,(IF(2050-Q$80&lt;=0,0,(2/(2050-Q$80+1))*(1-(SUM($E92:Q92)/$M$82))*$M$82*#REF!)),0)</f>
        <v>0</v>
      </c>
      <c r="S92" s="102">
        <f>IF($M$82&lt;0,(IF(2050-R$80&lt;=0,0,(2/(2050-R$80+1))*(1-(SUM($E92:R92)/$M$82))*$M$82*#REF!)),0)</f>
        <v>0</v>
      </c>
      <c r="T92" s="102">
        <f>IF($M$82&lt;0,(IF(2050-S$80&lt;=0,0,(2/(2050-S$80+1))*(1-(SUM($E92:S92)/$M$82))*$M$82*#REF!)),0)</f>
        <v>0</v>
      </c>
      <c r="U92" s="102">
        <f>IF($M$82&lt;0,(IF(2050-T$80&lt;=0,0,(2/(2050-T$80+1))*(1-(SUM($E92:T92)/$M$82))*$M$82*#REF!)),0)</f>
        <v>0</v>
      </c>
      <c r="V92" s="102">
        <f>IF($M$82&lt;0,(IF(2050-U$80&lt;=0,0,(2/(2050-U$80+1))*(1-(SUM($E92:U92)/$M$82))*$M$82*#REF!)),0)</f>
        <v>0</v>
      </c>
      <c r="W92" s="102">
        <f>IF($M$82&lt;0,(IF(2050-V$80&lt;=0,0,(2/(2050-V$80+1))*(1-(SUM($E92:V92)/$M$82))*$M$82*#REF!)),0)</f>
        <v>0</v>
      </c>
      <c r="X92" s="102">
        <f>IF($M$82&lt;0,(IF(2050-W$80&lt;=0,0,(2/(2050-W$80+1))*(1-(SUM($E92:W92)/$M$82))*$M$82*#REF!)),0)</f>
        <v>0</v>
      </c>
      <c r="Y92" s="102">
        <f>IF($M$82&lt;0,(IF(2050-X$80&lt;=0,0,(2/(2050-X$80+1))*(1-(SUM($E92:X92)/$M$82))*$M$82*#REF!)),0)</f>
        <v>0</v>
      </c>
      <c r="Z92" s="102">
        <f>IF($M$82&lt;0,(IF(2050-Y$80&lt;=0,0,(2/(2050-Y$80+1))*(1-(SUM($E92:Y92)/$M$82))*$M$82*#REF!)),0)</f>
        <v>0</v>
      </c>
      <c r="AA92" s="102">
        <f>IF($M$82&lt;0,(IF(2050-Z$80&lt;=0,0,(2/(2050-Z$80+1))*(1-(SUM($E92:Z92)/$M$82))*$M$82*#REF!)),0)</f>
        <v>0</v>
      </c>
      <c r="AB92" s="102">
        <f>IF($M$82&lt;0,(IF(2050-AA$80&lt;=0,0,(2/(2050-AA$80+1))*(1-(SUM($E92:AA92)/$M$82))*$M$82*#REF!)),0)</f>
        <v>0</v>
      </c>
      <c r="AC92" s="102">
        <f>IF($M$82&lt;0,(IF(2050-AB$80&lt;=0,0,(2/(2050-AB$80+1))*(1-(SUM($E92:AB92)/$M$82))*$M$82*#REF!)),0)</f>
        <v>0</v>
      </c>
      <c r="AD92" s="102">
        <f>IF($M$82&lt;0,(IF(2050-AC$80&lt;=0,0,(2/(2050-AC$80+1))*(1-(SUM($E92:AC92)/$M$82))*$M$82*#REF!)),0)</f>
        <v>0</v>
      </c>
      <c r="AE92" s="102">
        <f>IF($M$82&lt;0,(IF(2050-AD$80&lt;=0,0,(2/(2050-AD$80+1))*(1-(SUM($E92:AD92)/$M$82))*$M$82*#REF!)),0)</f>
        <v>0</v>
      </c>
      <c r="AF92" s="102">
        <f>IF($M$82&lt;0,(IF(2050-AE$80&lt;=0,0,(2/(2050-AE$80+1))*(1-(SUM($E92:AE92)/$M$82))*$M$82*#REF!)),0)</f>
        <v>0</v>
      </c>
      <c r="AG92" s="102">
        <f>IF($M$82&lt;0,(IF(2050-AF$80&lt;=0,0,(2/(2050-AF$80+1))*(1-(SUM($E92:AF92)/$M$82))*$M$82*#REF!)),0)</f>
        <v>0</v>
      </c>
      <c r="AH92" s="102">
        <f>IF($M$82&lt;0,(IF(2050-AG$80&lt;=0,0,(2/(2050-AG$80+1))*(1-(SUM($E92:AG92)/$M$82))*$M$82*#REF!)),0)</f>
        <v>0</v>
      </c>
      <c r="AI92" s="102">
        <f>IF($M$82&lt;0,(IF(2050-AH$80&lt;=0,0,(2/(2050-AH$80+1))*(1-(SUM($E92:AH92)/$M$82))*$M$82*#REF!)),0)</f>
        <v>0</v>
      </c>
      <c r="AJ92" s="102">
        <f>IF($M$82&lt;0,(IF(2050-AI$80&lt;=0,0,(2/(2050-AI$80+1))*(1-(SUM($E92:AI92)/$M$82))*$M$82*#REF!)),0)</f>
        <v>0</v>
      </c>
      <c r="AK92" s="102">
        <f>IF($M$82&lt;0,(IF(2050-AJ$80&lt;=0,0,(2/(2050-AJ$80+1))*(1-(SUM($E92:AJ92)/$M$82))*$M$82*#REF!)),0)</f>
        <v>0</v>
      </c>
      <c r="AL92" s="102">
        <f>IF($M$82&lt;0,(IF(2050-AK$80&lt;=0,0,(2/(2050-AK$80+1))*(1-(SUM($E92:AK92)/$M$82))*$M$82*#REF!)),0)</f>
        <v>0</v>
      </c>
      <c r="AM92" s="102">
        <f>IF($M$82&lt;0,(IF(2050-AL$80&lt;=0,0,(2/(2050-AL$80+1))*(1-(SUM($E92:AL92)/$M$82))*$M$82*#REF!)),0)</f>
        <v>0</v>
      </c>
      <c r="AN92" s="102">
        <f>IF($M$82&lt;0,(IF(2050-AM$80&lt;=0,0,(2/(2050-AM$80+1))*(1-(SUM($E92:AM92)/$M$82))*$M$82*#REF!)),0)</f>
        <v>0</v>
      </c>
      <c r="AO92" s="102">
        <f>IF($M$82&lt;0,(IF(2050-AN$80&lt;=0,0,(2/(2050-AN$80+1))*(1-(SUM($E92:AN92)/$M$82))*$M$82*#REF!)),0)</f>
        <v>0</v>
      </c>
      <c r="AP92" s="102">
        <f>IF($M$82&lt;0,(IF(2050-AO$80&lt;=0,0,(2/(2050-AO$80+1))*(1-(SUM($E92:AO92)/$M$82))*$M$82*#REF!)),0)</f>
        <v>0</v>
      </c>
      <c r="AQ92" s="102">
        <f>IF($M$82&lt;0,(IF(2050-AP$80&lt;=0,0,(2/(2050-AP$80+1))*(1-(SUM($E92:AP92)/$M$82))*$M$82*#REF!)),0)</f>
        <v>0</v>
      </c>
      <c r="AR92" s="102">
        <f>IF($M$82&lt;0,(IF(2050-AQ$80&lt;=0,0,(2/(2050-AQ$80+1))*(1-(SUM($E92:AQ92)/$M$82))*$M$82*#REF!)),0)</f>
        <v>0</v>
      </c>
      <c r="AS92" s="102">
        <f>IF($M$82&lt;0,(IF(2050-AR$80&lt;=0,0,(2/(2050-AR$80+1))*(1-(SUM($E92:AR92)/$M$82))*$M$82*#REF!)),0)</f>
        <v>0</v>
      </c>
      <c r="AT92" s="102">
        <f>IF($M$82&lt;0,(IF(2050-AS$80&lt;=0,0,(2/(2050-AS$80+1))*(1-(SUM($E92:AS92)/$M$82))*$M$82*#REF!)),0)</f>
        <v>0</v>
      </c>
      <c r="AU92" s="102">
        <f>IF($M$82&lt;0,(IF(2050-AT$80&lt;=0,0,(2/(2050-AT$80+1))*(1-(SUM($E92:AT92)/$M$82))*$M$82*#REF!)),0)</f>
        <v>0</v>
      </c>
      <c r="AV92" s="102">
        <f>IF($M$82&lt;0,(IF(2050-AU$80&lt;=0,0,(2/(2050-AU$80+1))*(1-(SUM($E92:AU92)/$M$82))*$M$82*#REF!)),0)</f>
        <v>0</v>
      </c>
      <c r="AW92" s="102">
        <f>IF($M$82&lt;0,(IF(2050-AV$80&lt;=0,0,(2/(2050-AV$80+1))*(1-(SUM($E92:AV92)/$M$82))*$M$82*#REF!)),0)</f>
        <v>0</v>
      </c>
      <c r="AX92" s="102">
        <f>IF($M$82&lt;0,(IF(2050-AW$80&lt;=0,0,(2/(2050-AW$80+1))*(1-(SUM($E92:AW92)/$M$82))*$M$82*#REF!)),0)</f>
        <v>0</v>
      </c>
      <c r="AY92" s="102">
        <f>IF($M$82&lt;0,(IF(2050-AX$80&lt;=0,0,(2/(2050-AX$80+1))*(1-(SUM($E92:AX92)/$M$82))*$M$82*#REF!)),0)</f>
        <v>0</v>
      </c>
      <c r="AZ92" s="102">
        <f>IF($M$82&lt;0,(IF(2050-AY$80&lt;=0,0,(2/(2050-AY$80+1))*(1-(SUM($E92:AY92)/$M$82))*$M$82*#REF!)),0)</f>
        <v>0</v>
      </c>
      <c r="BA92" s="102">
        <f>IF($M$82&lt;0,(IF(2050-AZ$80&lt;=0,0,(2/(2050-AZ$80+1))*(1-(SUM($E92:AZ92)/$M$82))*$M$82*#REF!)),0)</f>
        <v>0</v>
      </c>
      <c r="BB92" s="102">
        <f>IF($M$82&lt;0,(IF(2050-BA$80&lt;=0,0,(2/(2050-BA$80+1))*(1-(SUM($E92:BA92)/$M$82))*$M$82*#REF!)),0)</f>
        <v>0</v>
      </c>
    </row>
    <row r="93" spans="1:54" ht="15" hidden="1" customHeight="1" outlineLevel="3">
      <c r="A93" s="168"/>
      <c r="B93" t="s">
        <v>241</v>
      </c>
      <c r="C93" t="s">
        <v>242</v>
      </c>
      <c r="D93" t="s">
        <v>207</v>
      </c>
      <c r="E93" s="99"/>
      <c r="F93" s="99"/>
      <c r="G93" s="99"/>
      <c r="H93" s="99"/>
      <c r="I93" s="99"/>
      <c r="J93" s="99"/>
      <c r="K93" s="99"/>
      <c r="L93" s="99"/>
      <c r="M93" s="99"/>
      <c r="N93" s="99"/>
      <c r="O93" s="102">
        <f>IF($N$82&lt;0,(IF(2050-N$80&lt;=0,0,(2/(2050-N$80+1))*(1-(SUM($E93:N93)/$N$82))*$N$82*#REF!)),0)</f>
        <v>0</v>
      </c>
      <c r="P93" s="102">
        <f>IF($N$82&lt;0,(IF(2050-O$80&lt;=0,0,(2/(2050-O$80+1))*(1-(SUM($E93:O93)/$N$82))*$N$82*#REF!)),0)</f>
        <v>0</v>
      </c>
      <c r="Q93" s="102">
        <f>IF($N$82&lt;0,(IF(2050-P$80&lt;=0,0,(2/(2050-P$80+1))*(1-(SUM($E93:P93)/$N$82))*$N$82*#REF!)),0)</f>
        <v>0</v>
      </c>
      <c r="R93" s="102">
        <f>IF($N$82&lt;0,(IF(2050-Q$80&lt;=0,0,(2/(2050-Q$80+1))*(1-(SUM($E93:Q93)/$N$82))*$N$82*#REF!)),0)</f>
        <v>0</v>
      </c>
      <c r="S93" s="102">
        <f>IF($N$82&lt;0,(IF(2050-R$80&lt;=0,0,(2/(2050-R$80+1))*(1-(SUM($E93:R93)/$N$82))*$N$82*#REF!)),0)</f>
        <v>0</v>
      </c>
      <c r="T93" s="102">
        <f>IF($N$82&lt;0,(IF(2050-S$80&lt;=0,0,(2/(2050-S$80+1))*(1-(SUM($E93:S93)/$N$82))*$N$82*#REF!)),0)</f>
        <v>0</v>
      </c>
      <c r="U93" s="102">
        <f>IF($N$82&lt;0,(IF(2050-T$80&lt;=0,0,(2/(2050-T$80+1))*(1-(SUM($E93:T93)/$N$82))*$N$82*#REF!)),0)</f>
        <v>0</v>
      </c>
      <c r="V93" s="102">
        <f>IF($N$82&lt;0,(IF(2050-U$80&lt;=0,0,(2/(2050-U$80+1))*(1-(SUM($E93:U93)/$N$82))*$N$82*#REF!)),0)</f>
        <v>0</v>
      </c>
      <c r="W93" s="102">
        <f>IF($N$82&lt;0,(IF(2050-V$80&lt;=0,0,(2/(2050-V$80+1))*(1-(SUM($E93:V93)/$N$82))*$N$82*#REF!)),0)</f>
        <v>0</v>
      </c>
      <c r="X93" s="102">
        <f>IF($N$82&lt;0,(IF(2050-W$80&lt;=0,0,(2/(2050-W$80+1))*(1-(SUM($E93:W93)/$N$82))*$N$82*#REF!)),0)</f>
        <v>0</v>
      </c>
      <c r="Y93" s="102">
        <f>IF($N$82&lt;0,(IF(2050-X$80&lt;=0,0,(2/(2050-X$80+1))*(1-(SUM($E93:X93)/$N$82))*$N$82*#REF!)),0)</f>
        <v>0</v>
      </c>
      <c r="Z93" s="102">
        <f>IF($N$82&lt;0,(IF(2050-Y$80&lt;=0,0,(2/(2050-Y$80+1))*(1-(SUM($E93:Y93)/$N$82))*$N$82*#REF!)),0)</f>
        <v>0</v>
      </c>
      <c r="AA93" s="102">
        <f>IF($N$82&lt;0,(IF(2050-Z$80&lt;=0,0,(2/(2050-Z$80+1))*(1-(SUM($E93:Z93)/$N$82))*$N$82*#REF!)),0)</f>
        <v>0</v>
      </c>
      <c r="AB93" s="102">
        <f>IF($N$82&lt;0,(IF(2050-AA$80&lt;=0,0,(2/(2050-AA$80+1))*(1-(SUM($E93:AA93)/$N$82))*$N$82*#REF!)),0)</f>
        <v>0</v>
      </c>
      <c r="AC93" s="102">
        <f>IF($N$82&lt;0,(IF(2050-AB$80&lt;=0,0,(2/(2050-AB$80+1))*(1-(SUM($E93:AB93)/$N$82))*$N$82*#REF!)),0)</f>
        <v>0</v>
      </c>
      <c r="AD93" s="102">
        <f>IF($N$82&lt;0,(IF(2050-AC$80&lt;=0,0,(2/(2050-AC$80+1))*(1-(SUM($E93:AC93)/$N$82))*$N$82*#REF!)),0)</f>
        <v>0</v>
      </c>
      <c r="AE93" s="102">
        <f>IF($N$82&lt;0,(IF(2050-AD$80&lt;=0,0,(2/(2050-AD$80+1))*(1-(SUM($E93:AD93)/$N$82))*$N$82*#REF!)),0)</f>
        <v>0</v>
      </c>
      <c r="AF93" s="102">
        <f>IF($N$82&lt;0,(IF(2050-AE$80&lt;=0,0,(2/(2050-AE$80+1))*(1-(SUM($E93:AE93)/$N$82))*$N$82*#REF!)),0)</f>
        <v>0</v>
      </c>
      <c r="AG93" s="102">
        <f>IF($N$82&lt;0,(IF(2050-AF$80&lt;=0,0,(2/(2050-AF$80+1))*(1-(SUM($E93:AF93)/$N$82))*$N$82*#REF!)),0)</f>
        <v>0</v>
      </c>
      <c r="AH93" s="102">
        <f>IF($N$82&lt;0,(IF(2050-AG$80&lt;=0,0,(2/(2050-AG$80+1))*(1-(SUM($E93:AG93)/$N$82))*$N$82*#REF!)),0)</f>
        <v>0</v>
      </c>
      <c r="AI93" s="102">
        <f>IF($N$82&lt;0,(IF(2050-AH$80&lt;=0,0,(2/(2050-AH$80+1))*(1-(SUM($E93:AH93)/$N$82))*$N$82*#REF!)),0)</f>
        <v>0</v>
      </c>
      <c r="AJ93" s="102">
        <f>IF($N$82&lt;0,(IF(2050-AI$80&lt;=0,0,(2/(2050-AI$80+1))*(1-(SUM($E93:AI93)/$N$82))*$N$82*#REF!)),0)</f>
        <v>0</v>
      </c>
      <c r="AK93" s="102">
        <f>IF($N$82&lt;0,(IF(2050-AJ$80&lt;=0,0,(2/(2050-AJ$80+1))*(1-(SUM($E93:AJ93)/$N$82))*$N$82*#REF!)),0)</f>
        <v>0</v>
      </c>
      <c r="AL93" s="102">
        <f>IF($N$82&lt;0,(IF(2050-AK$80&lt;=0,0,(2/(2050-AK$80+1))*(1-(SUM($E93:AK93)/$N$82))*$N$82*#REF!)),0)</f>
        <v>0</v>
      </c>
      <c r="AM93" s="102">
        <f>IF($N$82&lt;0,(IF(2050-AL$80&lt;=0,0,(2/(2050-AL$80+1))*(1-(SUM($E93:AL93)/$N$82))*$N$82*#REF!)),0)</f>
        <v>0</v>
      </c>
      <c r="AN93" s="102">
        <f>IF($N$82&lt;0,(IF(2050-AM$80&lt;=0,0,(2/(2050-AM$80+1))*(1-(SUM($E93:AM93)/$N$82))*$N$82*#REF!)),0)</f>
        <v>0</v>
      </c>
      <c r="AO93" s="102">
        <f>IF($N$82&lt;0,(IF(2050-AN$80&lt;=0,0,(2/(2050-AN$80+1))*(1-(SUM($E93:AN93)/$N$82))*$N$82*#REF!)),0)</f>
        <v>0</v>
      </c>
      <c r="AP93" s="102">
        <f>IF($N$82&lt;0,(IF(2050-AO$80&lt;=0,0,(2/(2050-AO$80+1))*(1-(SUM($E93:AO93)/$N$82))*$N$82*#REF!)),0)</f>
        <v>0</v>
      </c>
      <c r="AQ93" s="102">
        <f>IF($N$82&lt;0,(IF(2050-AP$80&lt;=0,0,(2/(2050-AP$80+1))*(1-(SUM($E93:AP93)/$N$82))*$N$82*#REF!)),0)</f>
        <v>0</v>
      </c>
      <c r="AR93" s="102">
        <f>IF($N$82&lt;0,(IF(2050-AQ$80&lt;=0,0,(2/(2050-AQ$80+1))*(1-(SUM($E93:AQ93)/$N$82))*$N$82*#REF!)),0)</f>
        <v>0</v>
      </c>
      <c r="AS93" s="102">
        <f>IF($N$82&lt;0,(IF(2050-AR$80&lt;=0,0,(2/(2050-AR$80+1))*(1-(SUM($E93:AR93)/$N$82))*$N$82*#REF!)),0)</f>
        <v>0</v>
      </c>
      <c r="AT93" s="102">
        <f>IF($N$82&lt;0,(IF(2050-AS$80&lt;=0,0,(2/(2050-AS$80+1))*(1-(SUM($E93:AS93)/$N$82))*$N$82*#REF!)),0)</f>
        <v>0</v>
      </c>
      <c r="AU93" s="102">
        <f>IF($N$82&lt;0,(IF(2050-AT$80&lt;=0,0,(2/(2050-AT$80+1))*(1-(SUM($E93:AT93)/$N$82))*$N$82*#REF!)),0)</f>
        <v>0</v>
      </c>
      <c r="AV93" s="102">
        <f>IF($N$82&lt;0,(IF(2050-AU$80&lt;=0,0,(2/(2050-AU$80+1))*(1-(SUM($E93:AU93)/$N$82))*$N$82*#REF!)),0)</f>
        <v>0</v>
      </c>
      <c r="AW93" s="102">
        <f>IF($N$82&lt;0,(IF(2050-AV$80&lt;=0,0,(2/(2050-AV$80+1))*(1-(SUM($E93:AV93)/$N$82))*$N$82*#REF!)),0)</f>
        <v>0</v>
      </c>
      <c r="AX93" s="102">
        <f>IF($N$82&lt;0,(IF(2050-AW$80&lt;=0,0,(2/(2050-AW$80+1))*(1-(SUM($E93:AW93)/$N$82))*$N$82*#REF!)),0)</f>
        <v>0</v>
      </c>
      <c r="AY93" s="102">
        <f>IF($N$82&lt;0,(IF(2050-AX$80&lt;=0,0,(2/(2050-AX$80+1))*(1-(SUM($E93:AX93)/$N$82))*$N$82*#REF!)),0)</f>
        <v>0</v>
      </c>
      <c r="AZ93" s="102">
        <f>IF($N$82&lt;0,(IF(2050-AY$80&lt;=0,0,(2/(2050-AY$80+1))*(1-(SUM($E93:AY93)/$N$82))*$N$82*#REF!)),0)</f>
        <v>0</v>
      </c>
      <c r="BA93" s="102">
        <f>IF($N$82&lt;0,(IF(2050-AZ$80&lt;=0,0,(2/(2050-AZ$80+1))*(1-(SUM($E93:AZ93)/$N$82))*$N$82*#REF!)),0)</f>
        <v>0</v>
      </c>
      <c r="BB93" s="102">
        <f>IF($N$82&lt;0,(IF(2050-BA$80&lt;=0,0,(2/(2050-BA$80+1))*(1-(SUM($E93:BA93)/$N$82))*$N$82*#REF!)),0)</f>
        <v>0</v>
      </c>
    </row>
    <row r="94" spans="1:54" ht="15" hidden="1" customHeight="1" outlineLevel="3">
      <c r="A94" s="168"/>
      <c r="B94" t="s">
        <v>243</v>
      </c>
      <c r="C94" t="s">
        <v>244</v>
      </c>
      <c r="D94" t="s">
        <v>207</v>
      </c>
      <c r="E94" s="99"/>
      <c r="F94" s="99"/>
      <c r="G94" s="99"/>
      <c r="H94" s="99"/>
      <c r="I94" s="99"/>
      <c r="J94" s="99"/>
      <c r="K94" s="99"/>
      <c r="L94" s="99"/>
      <c r="M94" s="99"/>
      <c r="N94" s="99"/>
      <c r="O94" s="99"/>
      <c r="P94" s="102">
        <f>IF($O$82&lt;0,(IF(2050-O$80&lt;=0,0,(2/(2050-O$80+1))*(1-(SUM($E94:O94)/$O$82))*$O$82*#REF!)),0)</f>
        <v>0</v>
      </c>
      <c r="Q94" s="102">
        <f>IF($O$82&lt;0,(IF(2050-P$80&lt;=0,0,(2/(2050-P$80+1))*(1-(SUM($E94:P94)/$O$82))*$O$82*#REF!)),0)</f>
        <v>0</v>
      </c>
      <c r="R94" s="102">
        <f>IF($O$82&lt;0,(IF(2050-Q$80&lt;=0,0,(2/(2050-Q$80+1))*(1-(SUM($E94:Q94)/$O$82))*$O$82*#REF!)),0)</f>
        <v>0</v>
      </c>
      <c r="S94" s="102">
        <f>IF($O$82&lt;0,(IF(2050-R$80&lt;=0,0,(2/(2050-R$80+1))*(1-(SUM($E94:R94)/$O$82))*$O$82*#REF!)),0)</f>
        <v>0</v>
      </c>
      <c r="T94" s="102">
        <f>IF($O$82&lt;0,(IF(2050-S$80&lt;=0,0,(2/(2050-S$80+1))*(1-(SUM($E94:S94)/$O$82))*$O$82*#REF!)),0)</f>
        <v>0</v>
      </c>
      <c r="U94" s="102">
        <f>IF($O$82&lt;0,(IF(2050-T$80&lt;=0,0,(2/(2050-T$80+1))*(1-(SUM($E94:T94)/$O$82))*$O$82*#REF!)),0)</f>
        <v>0</v>
      </c>
      <c r="V94" s="102">
        <f>IF($O$82&lt;0,(IF(2050-U$80&lt;=0,0,(2/(2050-U$80+1))*(1-(SUM($E94:U94)/$O$82))*$O$82*#REF!)),0)</f>
        <v>0</v>
      </c>
      <c r="W94" s="102">
        <f>IF($O$82&lt;0,(IF(2050-V$80&lt;=0,0,(2/(2050-V$80+1))*(1-(SUM($E94:V94)/$O$82))*$O$82*#REF!)),0)</f>
        <v>0</v>
      </c>
      <c r="X94" s="102">
        <f>IF($O$82&lt;0,(IF(2050-W$80&lt;=0,0,(2/(2050-W$80+1))*(1-(SUM($E94:W94)/$O$82))*$O$82*#REF!)),0)</f>
        <v>0</v>
      </c>
      <c r="Y94" s="102">
        <f>IF($O$82&lt;0,(IF(2050-X$80&lt;=0,0,(2/(2050-X$80+1))*(1-(SUM($E94:X94)/$O$82))*$O$82*#REF!)),0)</f>
        <v>0</v>
      </c>
      <c r="Z94" s="102">
        <f>IF($O$82&lt;0,(IF(2050-Y$80&lt;=0,0,(2/(2050-Y$80+1))*(1-(SUM($E94:Y94)/$O$82))*$O$82*#REF!)),0)</f>
        <v>0</v>
      </c>
      <c r="AA94" s="102">
        <f>IF($O$82&lt;0,(IF(2050-Z$80&lt;=0,0,(2/(2050-Z$80+1))*(1-(SUM($E94:Z94)/$O$82))*$O$82*#REF!)),0)</f>
        <v>0</v>
      </c>
      <c r="AB94" s="102">
        <f>IF($O$82&lt;0,(IF(2050-AA$80&lt;=0,0,(2/(2050-AA$80+1))*(1-(SUM($E94:AA94)/$O$82))*$O$82*#REF!)),0)</f>
        <v>0</v>
      </c>
      <c r="AC94" s="102">
        <f>IF($O$82&lt;0,(IF(2050-AB$80&lt;=0,0,(2/(2050-AB$80+1))*(1-(SUM($E94:AB94)/$O$82))*$O$82*#REF!)),0)</f>
        <v>0</v>
      </c>
      <c r="AD94" s="102">
        <f>IF($O$82&lt;0,(IF(2050-AC$80&lt;=0,0,(2/(2050-AC$80+1))*(1-(SUM($E94:AC94)/$O$82))*$O$82*#REF!)),0)</f>
        <v>0</v>
      </c>
      <c r="AE94" s="102">
        <f>IF($O$82&lt;0,(IF(2050-AD$80&lt;=0,0,(2/(2050-AD$80+1))*(1-(SUM($E94:AD94)/$O$82))*$O$82*#REF!)),0)</f>
        <v>0</v>
      </c>
      <c r="AF94" s="102">
        <f>IF($O$82&lt;0,(IF(2050-AE$80&lt;=0,0,(2/(2050-AE$80+1))*(1-(SUM($E94:AE94)/$O$82))*$O$82*#REF!)),0)</f>
        <v>0</v>
      </c>
      <c r="AG94" s="102">
        <f>IF($O$82&lt;0,(IF(2050-AF$80&lt;=0,0,(2/(2050-AF$80+1))*(1-(SUM($E94:AF94)/$O$82))*$O$82*#REF!)),0)</f>
        <v>0</v>
      </c>
      <c r="AH94" s="102">
        <f>IF($O$82&lt;0,(IF(2050-AG$80&lt;=0,0,(2/(2050-AG$80+1))*(1-(SUM($E94:AG94)/$O$82))*$O$82*#REF!)),0)</f>
        <v>0</v>
      </c>
      <c r="AI94" s="102">
        <f>IF($O$82&lt;0,(IF(2050-AH$80&lt;=0,0,(2/(2050-AH$80+1))*(1-(SUM($E94:AH94)/$O$82))*$O$82*#REF!)),0)</f>
        <v>0</v>
      </c>
      <c r="AJ94" s="102">
        <f>IF($O$82&lt;0,(IF(2050-AI$80&lt;=0,0,(2/(2050-AI$80+1))*(1-(SUM($E94:AI94)/$O$82))*$O$82*#REF!)),0)</f>
        <v>0</v>
      </c>
      <c r="AK94" s="102">
        <f>IF($O$82&lt;0,(IF(2050-AJ$80&lt;=0,0,(2/(2050-AJ$80+1))*(1-(SUM($E94:AJ94)/$O$82))*$O$82*#REF!)),0)</f>
        <v>0</v>
      </c>
      <c r="AL94" s="102">
        <f>IF($O$82&lt;0,(IF(2050-AK$80&lt;=0,0,(2/(2050-AK$80+1))*(1-(SUM($E94:AK94)/$O$82))*$O$82*#REF!)),0)</f>
        <v>0</v>
      </c>
      <c r="AM94" s="102">
        <f>IF($O$82&lt;0,(IF(2050-AL$80&lt;=0,0,(2/(2050-AL$80+1))*(1-(SUM($E94:AL94)/$O$82))*$O$82*#REF!)),0)</f>
        <v>0</v>
      </c>
      <c r="AN94" s="102">
        <f>IF($O$82&lt;0,(IF(2050-AM$80&lt;=0,0,(2/(2050-AM$80+1))*(1-(SUM($E94:AM94)/$O$82))*$O$82*#REF!)),0)</f>
        <v>0</v>
      </c>
      <c r="AO94" s="102">
        <f>IF($O$82&lt;0,(IF(2050-AN$80&lt;=0,0,(2/(2050-AN$80+1))*(1-(SUM($E94:AN94)/$O$82))*$O$82*#REF!)),0)</f>
        <v>0</v>
      </c>
      <c r="AP94" s="102">
        <f>IF($O$82&lt;0,(IF(2050-AO$80&lt;=0,0,(2/(2050-AO$80+1))*(1-(SUM($E94:AO94)/$O$82))*$O$82*#REF!)),0)</f>
        <v>0</v>
      </c>
      <c r="AQ94" s="102">
        <f>IF($O$82&lt;0,(IF(2050-AP$80&lt;=0,0,(2/(2050-AP$80+1))*(1-(SUM($E94:AP94)/$O$82))*$O$82*#REF!)),0)</f>
        <v>0</v>
      </c>
      <c r="AR94" s="102">
        <f>IF($O$82&lt;0,(IF(2050-AQ$80&lt;=0,0,(2/(2050-AQ$80+1))*(1-(SUM($E94:AQ94)/$O$82))*$O$82*#REF!)),0)</f>
        <v>0</v>
      </c>
      <c r="AS94" s="102">
        <f>IF($O$82&lt;0,(IF(2050-AR$80&lt;=0,0,(2/(2050-AR$80+1))*(1-(SUM($E94:AR94)/$O$82))*$O$82*#REF!)),0)</f>
        <v>0</v>
      </c>
      <c r="AT94" s="102">
        <f>IF($O$82&lt;0,(IF(2050-AS$80&lt;=0,0,(2/(2050-AS$80+1))*(1-(SUM($E94:AS94)/$O$82))*$O$82*#REF!)),0)</f>
        <v>0</v>
      </c>
      <c r="AU94" s="102">
        <f>IF($O$82&lt;0,(IF(2050-AT$80&lt;=0,0,(2/(2050-AT$80+1))*(1-(SUM($E94:AT94)/$O$82))*$O$82*#REF!)),0)</f>
        <v>0</v>
      </c>
      <c r="AV94" s="102">
        <f>IF($O$82&lt;0,(IF(2050-AU$80&lt;=0,0,(2/(2050-AU$80+1))*(1-(SUM($E94:AU94)/$O$82))*$O$82*#REF!)),0)</f>
        <v>0</v>
      </c>
      <c r="AW94" s="102">
        <f>IF($O$82&lt;0,(IF(2050-AV$80&lt;=0,0,(2/(2050-AV$80+1))*(1-(SUM($E94:AV94)/$O$82))*$O$82*#REF!)),0)</f>
        <v>0</v>
      </c>
      <c r="AX94" s="102">
        <f>IF($O$82&lt;0,(IF(2050-AW$80&lt;=0,0,(2/(2050-AW$80+1))*(1-(SUM($E94:AW94)/$O$82))*$O$82*#REF!)),0)</f>
        <v>0</v>
      </c>
      <c r="AY94" s="102">
        <f>IF($O$82&lt;0,(IF(2050-AX$80&lt;=0,0,(2/(2050-AX$80+1))*(1-(SUM($E94:AX94)/$O$82))*$O$82*#REF!)),0)</f>
        <v>0</v>
      </c>
      <c r="AZ94" s="102">
        <f>IF($O$82&lt;0,(IF(2050-AY$80&lt;=0,0,(2/(2050-AY$80+1))*(1-(SUM($E94:AY94)/$O$82))*$O$82*#REF!)),0)</f>
        <v>0</v>
      </c>
      <c r="BA94" s="102">
        <f>IF($O$82&lt;0,(IF(2050-AZ$80&lt;=0,0,(2/(2050-AZ$80+1))*(1-(SUM($E94:AZ94)/$O$82))*$O$82*#REF!)),0)</f>
        <v>0</v>
      </c>
      <c r="BB94" s="102">
        <f>IF($O$82&lt;0,(IF(2050-BA$80&lt;=0,0,(2/(2050-BA$80+1))*(1-(SUM($E94:BA94)/$O$82))*$O$82*#REF!)),0)</f>
        <v>0</v>
      </c>
    </row>
    <row r="95" spans="1:54" ht="15" hidden="1" customHeight="1" outlineLevel="3">
      <c r="A95" s="168"/>
      <c r="B95" t="s">
        <v>245</v>
      </c>
      <c r="C95" t="s">
        <v>246</v>
      </c>
      <c r="D95" t="s">
        <v>207</v>
      </c>
      <c r="E95" s="99"/>
      <c r="F95" s="99"/>
      <c r="G95" s="99"/>
      <c r="H95" s="99"/>
      <c r="I95" s="99"/>
      <c r="J95" s="99"/>
      <c r="K95" s="99"/>
      <c r="L95" s="99"/>
      <c r="M95" s="99"/>
      <c r="N95" s="99"/>
      <c r="O95" s="99"/>
      <c r="P95" s="99"/>
      <c r="Q95" s="102">
        <f>IF($P$82&lt;0,(IF(2050-P$80&lt;=0,0,(2/(2050-P$80+1))*(1-(SUM($E95:P95)/$P$82))*$P$82*#REF!)),0)</f>
        <v>0</v>
      </c>
      <c r="R95" s="102">
        <f>IF($P$82&lt;0,(IF(2050-Q$80&lt;=0,0,(2/(2050-Q$80+1))*(1-(SUM($E95:Q95)/$P$82))*$P$82*#REF!)),0)</f>
        <v>0</v>
      </c>
      <c r="S95" s="102">
        <f>IF($P$82&lt;0,(IF(2050-R$80&lt;=0,0,(2/(2050-R$80+1))*(1-(SUM($E95:R95)/$P$82))*$P$82*#REF!)),0)</f>
        <v>0</v>
      </c>
      <c r="T95" s="102">
        <f>IF($P$82&lt;0,(IF(2050-S$80&lt;=0,0,(2/(2050-S$80+1))*(1-(SUM($E95:S95)/$P$82))*$P$82*#REF!)),0)</f>
        <v>0</v>
      </c>
      <c r="U95" s="102">
        <f>IF($P$82&lt;0,(IF(2050-T$80&lt;=0,0,(2/(2050-T$80+1))*(1-(SUM($E95:T95)/$P$82))*$P$82*#REF!)),0)</f>
        <v>0</v>
      </c>
      <c r="V95" s="102">
        <f>IF($P$82&lt;0,(IF(2050-U$80&lt;=0,0,(2/(2050-U$80+1))*(1-(SUM($E95:U95)/$P$82))*$P$82*#REF!)),0)</f>
        <v>0</v>
      </c>
      <c r="W95" s="102">
        <f>IF($P$82&lt;0,(IF(2050-V$80&lt;=0,0,(2/(2050-V$80+1))*(1-(SUM($E95:V95)/$P$82))*$P$82*#REF!)),0)</f>
        <v>0</v>
      </c>
      <c r="X95" s="102">
        <f>IF($P$82&lt;0,(IF(2050-W$80&lt;=0,0,(2/(2050-W$80+1))*(1-(SUM($E95:W95)/$P$82))*$P$82*#REF!)),0)</f>
        <v>0</v>
      </c>
      <c r="Y95" s="102">
        <f>IF($P$82&lt;0,(IF(2050-X$80&lt;=0,0,(2/(2050-X$80+1))*(1-(SUM($E95:X95)/$P$82))*$P$82*#REF!)),0)</f>
        <v>0</v>
      </c>
      <c r="Z95" s="102">
        <f>IF($P$82&lt;0,(IF(2050-Y$80&lt;=0,0,(2/(2050-Y$80+1))*(1-(SUM($E95:Y95)/$P$82))*$P$82*#REF!)),0)</f>
        <v>0</v>
      </c>
      <c r="AA95" s="102">
        <f>IF($P$82&lt;0,(IF(2050-Z$80&lt;=0,0,(2/(2050-Z$80+1))*(1-(SUM($E95:Z95)/$P$82))*$P$82*#REF!)),0)</f>
        <v>0</v>
      </c>
      <c r="AB95" s="102">
        <f>IF($P$82&lt;0,(IF(2050-AA$80&lt;=0,0,(2/(2050-AA$80+1))*(1-(SUM($E95:AA95)/$P$82))*$P$82*#REF!)),0)</f>
        <v>0</v>
      </c>
      <c r="AC95" s="102">
        <f>IF($P$82&lt;0,(IF(2050-AB$80&lt;=0,0,(2/(2050-AB$80+1))*(1-(SUM($E95:AB95)/$P$82))*$P$82*#REF!)),0)</f>
        <v>0</v>
      </c>
      <c r="AD95" s="102">
        <f>IF($P$82&lt;0,(IF(2050-AC$80&lt;=0,0,(2/(2050-AC$80+1))*(1-(SUM($E95:AC95)/$P$82))*$P$82*#REF!)),0)</f>
        <v>0</v>
      </c>
      <c r="AE95" s="102">
        <f>IF($P$82&lt;0,(IF(2050-AD$80&lt;=0,0,(2/(2050-AD$80+1))*(1-(SUM($E95:AD95)/$P$82))*$P$82*#REF!)),0)</f>
        <v>0</v>
      </c>
      <c r="AF95" s="102">
        <f>IF($P$82&lt;0,(IF(2050-AE$80&lt;=0,0,(2/(2050-AE$80+1))*(1-(SUM($E95:AE95)/$P$82))*$P$82*#REF!)),0)</f>
        <v>0</v>
      </c>
      <c r="AG95" s="102">
        <f>IF($P$82&lt;0,(IF(2050-AF$80&lt;=0,0,(2/(2050-AF$80+1))*(1-(SUM($E95:AF95)/$P$82))*$P$82*#REF!)),0)</f>
        <v>0</v>
      </c>
      <c r="AH95" s="102">
        <f>IF($P$82&lt;0,(IF(2050-AG$80&lt;=0,0,(2/(2050-AG$80+1))*(1-(SUM($E95:AG95)/$P$82))*$P$82*#REF!)),0)</f>
        <v>0</v>
      </c>
      <c r="AI95" s="102">
        <f>IF($P$82&lt;0,(IF(2050-AH$80&lt;=0,0,(2/(2050-AH$80+1))*(1-(SUM($E95:AH95)/$P$82))*$P$82*#REF!)),0)</f>
        <v>0</v>
      </c>
      <c r="AJ95" s="102">
        <f>IF($P$82&lt;0,(IF(2050-AI$80&lt;=0,0,(2/(2050-AI$80+1))*(1-(SUM($E95:AI95)/$P$82))*$P$82*#REF!)),0)</f>
        <v>0</v>
      </c>
      <c r="AK95" s="102">
        <f>IF($P$82&lt;0,(IF(2050-AJ$80&lt;=0,0,(2/(2050-AJ$80+1))*(1-(SUM($E95:AJ95)/$P$82))*$P$82*#REF!)),0)</f>
        <v>0</v>
      </c>
      <c r="AL95" s="102">
        <f>IF($P$82&lt;0,(IF(2050-AK$80&lt;=0,0,(2/(2050-AK$80+1))*(1-(SUM($E95:AK95)/$P$82))*$P$82*#REF!)),0)</f>
        <v>0</v>
      </c>
      <c r="AM95" s="102">
        <f>IF($P$82&lt;0,(IF(2050-AL$80&lt;=0,0,(2/(2050-AL$80+1))*(1-(SUM($E95:AL95)/$P$82))*$P$82*#REF!)),0)</f>
        <v>0</v>
      </c>
      <c r="AN95" s="102">
        <f>IF($P$82&lt;0,(IF(2050-AM$80&lt;=0,0,(2/(2050-AM$80+1))*(1-(SUM($E95:AM95)/$P$82))*$P$82*#REF!)),0)</f>
        <v>0</v>
      </c>
      <c r="AO95" s="102">
        <f>IF($P$82&lt;0,(IF(2050-AN$80&lt;=0,0,(2/(2050-AN$80+1))*(1-(SUM($E95:AN95)/$P$82))*$P$82*#REF!)),0)</f>
        <v>0</v>
      </c>
      <c r="AP95" s="102">
        <f>IF($P$82&lt;0,(IF(2050-AO$80&lt;=0,0,(2/(2050-AO$80+1))*(1-(SUM($E95:AO95)/$P$82))*$P$82*#REF!)),0)</f>
        <v>0</v>
      </c>
      <c r="AQ95" s="102">
        <f>IF($P$82&lt;0,(IF(2050-AP$80&lt;=0,0,(2/(2050-AP$80+1))*(1-(SUM($E95:AP95)/$P$82))*$P$82*#REF!)),0)</f>
        <v>0</v>
      </c>
      <c r="AR95" s="102">
        <f>IF($P$82&lt;0,(IF(2050-AQ$80&lt;=0,0,(2/(2050-AQ$80+1))*(1-(SUM($E95:AQ95)/$P$82))*$P$82*#REF!)),0)</f>
        <v>0</v>
      </c>
      <c r="AS95" s="102">
        <f>IF($P$82&lt;0,(IF(2050-AR$80&lt;=0,0,(2/(2050-AR$80+1))*(1-(SUM($E95:AR95)/$P$82))*$P$82*#REF!)),0)</f>
        <v>0</v>
      </c>
      <c r="AT95" s="102">
        <f>IF($P$82&lt;0,(IF(2050-AS$80&lt;=0,0,(2/(2050-AS$80+1))*(1-(SUM($E95:AS95)/$P$82))*$P$82*#REF!)),0)</f>
        <v>0</v>
      </c>
      <c r="AU95" s="102">
        <f>IF($P$82&lt;0,(IF(2050-AT$80&lt;=0,0,(2/(2050-AT$80+1))*(1-(SUM($E95:AT95)/$P$82))*$P$82*#REF!)),0)</f>
        <v>0</v>
      </c>
      <c r="AV95" s="102">
        <f>IF($P$82&lt;0,(IF(2050-AU$80&lt;=0,0,(2/(2050-AU$80+1))*(1-(SUM($E95:AU95)/$P$82))*$P$82*#REF!)),0)</f>
        <v>0</v>
      </c>
      <c r="AW95" s="102">
        <f>IF($P$82&lt;0,(IF(2050-AV$80&lt;=0,0,(2/(2050-AV$80+1))*(1-(SUM($E95:AV95)/$P$82))*$P$82*#REF!)),0)</f>
        <v>0</v>
      </c>
      <c r="AX95" s="102">
        <f>IF($P$82&lt;0,(IF(2050-AW$80&lt;=0,0,(2/(2050-AW$80+1))*(1-(SUM($E95:AW95)/$P$82))*$P$82*#REF!)),0)</f>
        <v>0</v>
      </c>
      <c r="AY95" s="102">
        <f>IF($P$82&lt;0,(IF(2050-AX$80&lt;=0,0,(2/(2050-AX$80+1))*(1-(SUM($E95:AX95)/$P$82))*$P$82*#REF!)),0)</f>
        <v>0</v>
      </c>
      <c r="AZ95" s="102">
        <f>IF($P$82&lt;0,(IF(2050-AY$80&lt;=0,0,(2/(2050-AY$80+1))*(1-(SUM($E95:AY95)/$P$82))*$P$82*#REF!)),0)</f>
        <v>0</v>
      </c>
      <c r="BA95" s="102">
        <f>IF($P$82&lt;0,(IF(2050-AZ$80&lt;=0,0,(2/(2050-AZ$80+1))*(1-(SUM($E95:AZ95)/$P$82))*$P$82*#REF!)),0)</f>
        <v>0</v>
      </c>
      <c r="BB95" s="102">
        <f>IF($P$82&lt;0,(IF(2050-BA$80&lt;=0,0,(2/(2050-BA$80+1))*(1-(SUM($E95:BA95)/$P$82))*$P$82*#REF!)),0)</f>
        <v>0</v>
      </c>
    </row>
    <row r="96" spans="1:54" ht="15" hidden="1" customHeight="1" outlineLevel="3">
      <c r="A96" s="168"/>
      <c r="B96" t="s">
        <v>247</v>
      </c>
      <c r="C96" t="s">
        <v>248</v>
      </c>
      <c r="D96" t="s">
        <v>207</v>
      </c>
      <c r="E96" s="99"/>
      <c r="F96" s="99"/>
      <c r="G96" s="99"/>
      <c r="H96" s="99"/>
      <c r="I96" s="99"/>
      <c r="J96" s="99"/>
      <c r="K96" s="99"/>
      <c r="L96" s="99"/>
      <c r="M96" s="99"/>
      <c r="N96" s="99"/>
      <c r="O96" s="99"/>
      <c r="P96" s="99"/>
      <c r="Q96" s="99"/>
      <c r="R96" s="102">
        <f>IF($Q$82&lt;0,(IF(2050-Q$80&lt;=0,0,(2/(2050-Q$80+1))*(1-(SUM($E96:Q96)/$Q$82))*$Q$82*#REF!)),0)</f>
        <v>0</v>
      </c>
      <c r="S96" s="102">
        <f>IF($Q$82&lt;0,(IF(2050-R$80&lt;=0,0,(2/(2050-R$80+1))*(1-(SUM($E96:R96)/$Q$82))*$Q$82*#REF!)),0)</f>
        <v>0</v>
      </c>
      <c r="T96" s="102">
        <f>IF($Q$82&lt;0,(IF(2050-S$80&lt;=0,0,(2/(2050-S$80+1))*(1-(SUM($E96:S96)/$Q$82))*$Q$82*#REF!)),0)</f>
        <v>0</v>
      </c>
      <c r="U96" s="102">
        <f>IF($Q$82&lt;0,(IF(2050-T$80&lt;=0,0,(2/(2050-T$80+1))*(1-(SUM($E96:T96)/$Q$82))*$Q$82*#REF!)),0)</f>
        <v>0</v>
      </c>
      <c r="V96" s="102">
        <f>IF($Q$82&lt;0,(IF(2050-U$80&lt;=0,0,(2/(2050-U$80+1))*(1-(SUM($E96:U96)/$Q$82))*$Q$82*#REF!)),0)</f>
        <v>0</v>
      </c>
      <c r="W96" s="102">
        <f>IF($Q$82&lt;0,(IF(2050-V$80&lt;=0,0,(2/(2050-V$80+1))*(1-(SUM($E96:V96)/$Q$82))*$Q$82*#REF!)),0)</f>
        <v>0</v>
      </c>
      <c r="X96" s="102">
        <f>IF($Q$82&lt;0,(IF(2050-W$80&lt;=0,0,(2/(2050-W$80+1))*(1-(SUM($E96:W96)/$Q$82))*$Q$82*#REF!)),0)</f>
        <v>0</v>
      </c>
      <c r="Y96" s="102">
        <f>IF($Q$82&lt;0,(IF(2050-X$80&lt;=0,0,(2/(2050-X$80+1))*(1-(SUM($E96:X96)/$Q$82))*$Q$82*#REF!)),0)</f>
        <v>0</v>
      </c>
      <c r="Z96" s="102">
        <f>IF($Q$82&lt;0,(IF(2050-Y$80&lt;=0,0,(2/(2050-Y$80+1))*(1-(SUM($E96:Y96)/$Q$82))*$Q$82*#REF!)),0)</f>
        <v>0</v>
      </c>
      <c r="AA96" s="102">
        <f>IF($Q$82&lt;0,(IF(2050-Z$80&lt;=0,0,(2/(2050-Z$80+1))*(1-(SUM($E96:Z96)/$Q$82))*$Q$82*#REF!)),0)</f>
        <v>0</v>
      </c>
      <c r="AB96" s="102">
        <f>IF($Q$82&lt;0,(IF(2050-AA$80&lt;=0,0,(2/(2050-AA$80+1))*(1-(SUM($E96:AA96)/$Q$82))*$Q$82*#REF!)),0)</f>
        <v>0</v>
      </c>
      <c r="AC96" s="102">
        <f>IF($Q$82&lt;0,(IF(2050-AB$80&lt;=0,0,(2/(2050-AB$80+1))*(1-(SUM($E96:AB96)/$Q$82))*$Q$82*#REF!)),0)</f>
        <v>0</v>
      </c>
      <c r="AD96" s="102">
        <f>IF($Q$82&lt;0,(IF(2050-AC$80&lt;=0,0,(2/(2050-AC$80+1))*(1-(SUM($E96:AC96)/$Q$82))*$Q$82*#REF!)),0)</f>
        <v>0</v>
      </c>
      <c r="AE96" s="102">
        <f>IF($Q$82&lt;0,(IF(2050-AD$80&lt;=0,0,(2/(2050-AD$80+1))*(1-(SUM($E96:AD96)/$Q$82))*$Q$82*#REF!)),0)</f>
        <v>0</v>
      </c>
      <c r="AF96" s="102">
        <f>IF($Q$82&lt;0,(IF(2050-AE$80&lt;=0,0,(2/(2050-AE$80+1))*(1-(SUM($E96:AE96)/$Q$82))*$Q$82*#REF!)),0)</f>
        <v>0</v>
      </c>
      <c r="AG96" s="102">
        <f>IF($Q$82&lt;0,(IF(2050-AF$80&lt;=0,0,(2/(2050-AF$80+1))*(1-(SUM($E96:AF96)/$Q$82))*$Q$82*#REF!)),0)</f>
        <v>0</v>
      </c>
      <c r="AH96" s="102">
        <f>IF($Q$82&lt;0,(IF(2050-AG$80&lt;=0,0,(2/(2050-AG$80+1))*(1-(SUM($E96:AG96)/$Q$82))*$Q$82*#REF!)),0)</f>
        <v>0</v>
      </c>
      <c r="AI96" s="102">
        <f>IF($Q$82&lt;0,(IF(2050-AH$80&lt;=0,0,(2/(2050-AH$80+1))*(1-(SUM($E96:AH96)/$Q$82))*$Q$82*#REF!)),0)</f>
        <v>0</v>
      </c>
      <c r="AJ96" s="102">
        <f>IF($Q$82&lt;0,(IF(2050-AI$80&lt;=0,0,(2/(2050-AI$80+1))*(1-(SUM($E96:AI96)/$Q$82))*$Q$82*#REF!)),0)</f>
        <v>0</v>
      </c>
      <c r="AK96" s="102">
        <f>IF($Q$82&lt;0,(IF(2050-AJ$80&lt;=0,0,(2/(2050-AJ$80+1))*(1-(SUM($E96:AJ96)/$Q$82))*$Q$82*#REF!)),0)</f>
        <v>0</v>
      </c>
      <c r="AL96" s="102">
        <f>IF($Q$82&lt;0,(IF(2050-AK$80&lt;=0,0,(2/(2050-AK$80+1))*(1-(SUM($E96:AK96)/$Q$82))*$Q$82*#REF!)),0)</f>
        <v>0</v>
      </c>
      <c r="AM96" s="102">
        <f>IF($Q$82&lt;0,(IF(2050-AL$80&lt;=0,0,(2/(2050-AL$80+1))*(1-(SUM($E96:AL96)/$Q$82))*$Q$82*#REF!)),0)</f>
        <v>0</v>
      </c>
      <c r="AN96" s="102">
        <f>IF($Q$82&lt;0,(IF(2050-AM$80&lt;=0,0,(2/(2050-AM$80+1))*(1-(SUM($E96:AM96)/$Q$82))*$Q$82*#REF!)),0)</f>
        <v>0</v>
      </c>
      <c r="AO96" s="102">
        <f>IF($Q$82&lt;0,(IF(2050-AN$80&lt;=0,0,(2/(2050-AN$80+1))*(1-(SUM($E96:AN96)/$Q$82))*$Q$82*#REF!)),0)</f>
        <v>0</v>
      </c>
      <c r="AP96" s="102">
        <f>IF($Q$82&lt;0,(IF(2050-AO$80&lt;=0,0,(2/(2050-AO$80+1))*(1-(SUM($E96:AO96)/$Q$82))*$Q$82*#REF!)),0)</f>
        <v>0</v>
      </c>
      <c r="AQ96" s="102">
        <f>IF($Q$82&lt;0,(IF(2050-AP$80&lt;=0,0,(2/(2050-AP$80+1))*(1-(SUM($E96:AP96)/$Q$82))*$Q$82*#REF!)),0)</f>
        <v>0</v>
      </c>
      <c r="AR96" s="102">
        <f>IF($Q$82&lt;0,(IF(2050-AQ$80&lt;=0,0,(2/(2050-AQ$80+1))*(1-(SUM($E96:AQ96)/$Q$82))*$Q$82*#REF!)),0)</f>
        <v>0</v>
      </c>
      <c r="AS96" s="102">
        <f>IF($Q$82&lt;0,(IF(2050-AR$80&lt;=0,0,(2/(2050-AR$80+1))*(1-(SUM($E96:AR96)/$Q$82))*$Q$82*#REF!)),0)</f>
        <v>0</v>
      </c>
      <c r="AT96" s="102">
        <f>IF($Q$82&lt;0,(IF(2050-AS$80&lt;=0,0,(2/(2050-AS$80+1))*(1-(SUM($E96:AS96)/$Q$82))*$Q$82*#REF!)),0)</f>
        <v>0</v>
      </c>
      <c r="AU96" s="102">
        <f>IF($Q$82&lt;0,(IF(2050-AT$80&lt;=0,0,(2/(2050-AT$80+1))*(1-(SUM($E96:AT96)/$Q$82))*$Q$82*#REF!)),0)</f>
        <v>0</v>
      </c>
      <c r="AV96" s="102">
        <f>IF($Q$82&lt;0,(IF(2050-AU$80&lt;=0,0,(2/(2050-AU$80+1))*(1-(SUM($E96:AU96)/$Q$82))*$Q$82*#REF!)),0)</f>
        <v>0</v>
      </c>
      <c r="AW96" s="102">
        <f>IF($Q$82&lt;0,(IF(2050-AV$80&lt;=0,0,(2/(2050-AV$80+1))*(1-(SUM($E96:AV96)/$Q$82))*$Q$82*#REF!)),0)</f>
        <v>0</v>
      </c>
      <c r="AX96" s="102">
        <f>IF($Q$82&lt;0,(IF(2050-AW$80&lt;=0,0,(2/(2050-AW$80+1))*(1-(SUM($E96:AW96)/$Q$82))*$Q$82*#REF!)),0)</f>
        <v>0</v>
      </c>
      <c r="AY96" s="102">
        <f>IF($Q$82&lt;0,(IF(2050-AX$80&lt;=0,0,(2/(2050-AX$80+1))*(1-(SUM($E96:AX96)/$Q$82))*$Q$82*#REF!)),0)</f>
        <v>0</v>
      </c>
      <c r="AZ96" s="102">
        <f>IF($Q$82&lt;0,(IF(2050-AY$80&lt;=0,0,(2/(2050-AY$80+1))*(1-(SUM($E96:AY96)/$Q$82))*$Q$82*#REF!)),0)</f>
        <v>0</v>
      </c>
      <c r="BA96" s="102">
        <f>IF($Q$82&lt;0,(IF(2050-AZ$80&lt;=0,0,(2/(2050-AZ$80+1))*(1-(SUM($E96:AZ96)/$Q$82))*$Q$82*#REF!)),0)</f>
        <v>0</v>
      </c>
      <c r="BB96" s="102">
        <f>IF($Q$82&lt;0,(IF(2050-BA$80&lt;=0,0,(2/(2050-BA$80+1))*(1-(SUM($E96:BA96)/$Q$82))*$Q$82*#REF!)),0)</f>
        <v>0</v>
      </c>
    </row>
    <row r="97" spans="1:54" ht="15" hidden="1" customHeight="1" outlineLevel="3">
      <c r="A97" s="168"/>
      <c r="B97" t="s">
        <v>249</v>
      </c>
      <c r="C97" t="s">
        <v>250</v>
      </c>
      <c r="D97" t="s">
        <v>207</v>
      </c>
      <c r="E97" s="99"/>
      <c r="F97" s="99"/>
      <c r="G97" s="99"/>
      <c r="H97" s="99"/>
      <c r="I97" s="99"/>
      <c r="J97" s="99"/>
      <c r="K97" s="99"/>
      <c r="L97" s="99"/>
      <c r="M97" s="99"/>
      <c r="N97" s="99"/>
      <c r="O97" s="99"/>
      <c r="P97" s="99"/>
      <c r="Q97" s="99"/>
      <c r="R97" s="99"/>
      <c r="S97" s="102">
        <f>IF($R$82&lt;0,(IF(2050-R$80&lt;=0,0,(2/(2050-R$80+1))*(1-(SUM($E97:R97)/$R$82))*$R$82*#REF!)),0)</f>
        <v>0</v>
      </c>
      <c r="T97" s="102">
        <f>IF($R$82&lt;0,(IF(2050-S$80&lt;=0,0,(2/(2050-S$80+1))*(1-(SUM($E97:S97)/$R$82))*$R$82*#REF!)),0)</f>
        <v>0</v>
      </c>
      <c r="U97" s="102">
        <f>IF($R$82&lt;0,(IF(2050-T$80&lt;=0,0,(2/(2050-T$80+1))*(1-(SUM($E97:T97)/$R$82))*$R$82*#REF!)),0)</f>
        <v>0</v>
      </c>
      <c r="V97" s="102">
        <f>IF($R$82&lt;0,(IF(2050-U$80&lt;=0,0,(2/(2050-U$80+1))*(1-(SUM($E97:U97)/$R$82))*$R$82*#REF!)),0)</f>
        <v>0</v>
      </c>
      <c r="W97" s="102">
        <f>IF($R$82&lt;0,(IF(2050-V$80&lt;=0,0,(2/(2050-V$80+1))*(1-(SUM($E97:V97)/$R$82))*$R$82*#REF!)),0)</f>
        <v>0</v>
      </c>
      <c r="X97" s="102">
        <f>IF($R$82&lt;0,(IF(2050-W$80&lt;=0,0,(2/(2050-W$80+1))*(1-(SUM($E97:W97)/$R$82))*$R$82*#REF!)),0)</f>
        <v>0</v>
      </c>
      <c r="Y97" s="102">
        <f>IF($R$82&lt;0,(IF(2050-X$80&lt;=0,0,(2/(2050-X$80+1))*(1-(SUM($E97:X97)/$R$82))*$R$82*#REF!)),0)</f>
        <v>0</v>
      </c>
      <c r="Z97" s="102">
        <f>IF($R$82&lt;0,(IF(2050-Y$80&lt;=0,0,(2/(2050-Y$80+1))*(1-(SUM($E97:Y97)/$R$82))*$R$82*#REF!)),0)</f>
        <v>0</v>
      </c>
      <c r="AA97" s="102">
        <f>IF($R$82&lt;0,(IF(2050-Z$80&lt;=0,0,(2/(2050-Z$80+1))*(1-(SUM($E97:Z97)/$R$82))*$R$82*#REF!)),0)</f>
        <v>0</v>
      </c>
      <c r="AB97" s="102">
        <f>IF($R$82&lt;0,(IF(2050-AA$80&lt;=0,0,(2/(2050-AA$80+1))*(1-(SUM($E97:AA97)/$R$82))*$R$82*#REF!)),0)</f>
        <v>0</v>
      </c>
      <c r="AC97" s="102">
        <f>IF($R$82&lt;0,(IF(2050-AB$80&lt;=0,0,(2/(2050-AB$80+1))*(1-(SUM($E97:AB97)/$R$82))*$R$82*#REF!)),0)</f>
        <v>0</v>
      </c>
      <c r="AD97" s="102">
        <f>IF($R$82&lt;0,(IF(2050-AC$80&lt;=0,0,(2/(2050-AC$80+1))*(1-(SUM($E97:AC97)/$R$82))*$R$82*#REF!)),0)</f>
        <v>0</v>
      </c>
      <c r="AE97" s="102">
        <f>IF($R$82&lt;0,(IF(2050-AD$80&lt;=0,0,(2/(2050-AD$80+1))*(1-(SUM($E97:AD97)/$R$82))*$R$82*#REF!)),0)</f>
        <v>0</v>
      </c>
      <c r="AF97" s="102">
        <f>IF($R$82&lt;0,(IF(2050-AE$80&lt;=0,0,(2/(2050-AE$80+1))*(1-(SUM($E97:AE97)/$R$82))*$R$82*#REF!)),0)</f>
        <v>0</v>
      </c>
      <c r="AG97" s="102">
        <f>IF($R$82&lt;0,(IF(2050-AF$80&lt;=0,0,(2/(2050-AF$80+1))*(1-(SUM($E97:AF97)/$R$82))*$R$82*#REF!)),0)</f>
        <v>0</v>
      </c>
      <c r="AH97" s="102">
        <f>IF($R$82&lt;0,(IF(2050-AG$80&lt;=0,0,(2/(2050-AG$80+1))*(1-(SUM($E97:AG97)/$R$82))*$R$82*#REF!)),0)</f>
        <v>0</v>
      </c>
      <c r="AI97" s="102">
        <f>IF($R$82&lt;0,(IF(2050-AH$80&lt;=0,0,(2/(2050-AH$80+1))*(1-(SUM($E97:AH97)/$R$82))*$R$82*#REF!)),0)</f>
        <v>0</v>
      </c>
      <c r="AJ97" s="102">
        <f>IF($R$82&lt;0,(IF(2050-AI$80&lt;=0,0,(2/(2050-AI$80+1))*(1-(SUM($E97:AI97)/$R$82))*$R$82*#REF!)),0)</f>
        <v>0</v>
      </c>
      <c r="AK97" s="102">
        <f>IF($R$82&lt;0,(IF(2050-AJ$80&lt;=0,0,(2/(2050-AJ$80+1))*(1-(SUM($E97:AJ97)/$R$82))*$R$82*#REF!)),0)</f>
        <v>0</v>
      </c>
      <c r="AL97" s="102">
        <f>IF($R$82&lt;0,(IF(2050-AK$80&lt;=0,0,(2/(2050-AK$80+1))*(1-(SUM($E97:AK97)/$R$82))*$R$82*#REF!)),0)</f>
        <v>0</v>
      </c>
      <c r="AM97" s="102">
        <f>IF($R$82&lt;0,(IF(2050-AL$80&lt;=0,0,(2/(2050-AL$80+1))*(1-(SUM($E97:AL97)/$R$82))*$R$82*#REF!)),0)</f>
        <v>0</v>
      </c>
      <c r="AN97" s="102">
        <f>IF($R$82&lt;0,(IF(2050-AM$80&lt;=0,0,(2/(2050-AM$80+1))*(1-(SUM($E97:AM97)/$R$82))*$R$82*#REF!)),0)</f>
        <v>0</v>
      </c>
      <c r="AO97" s="102">
        <f>IF($R$82&lt;0,(IF(2050-AN$80&lt;=0,0,(2/(2050-AN$80+1))*(1-(SUM($E97:AN97)/$R$82))*$R$82*#REF!)),0)</f>
        <v>0</v>
      </c>
      <c r="AP97" s="102">
        <f>IF($R$82&lt;0,(IF(2050-AO$80&lt;=0,0,(2/(2050-AO$80+1))*(1-(SUM($E97:AO97)/$R$82))*$R$82*#REF!)),0)</f>
        <v>0</v>
      </c>
      <c r="AQ97" s="102">
        <f>IF($R$82&lt;0,(IF(2050-AP$80&lt;=0,0,(2/(2050-AP$80+1))*(1-(SUM($E97:AP97)/$R$82))*$R$82*#REF!)),0)</f>
        <v>0</v>
      </c>
      <c r="AR97" s="102">
        <f>IF($R$82&lt;0,(IF(2050-AQ$80&lt;=0,0,(2/(2050-AQ$80+1))*(1-(SUM($E97:AQ97)/$R$82))*$R$82*#REF!)),0)</f>
        <v>0</v>
      </c>
      <c r="AS97" s="102">
        <f>IF($R$82&lt;0,(IF(2050-AR$80&lt;=0,0,(2/(2050-AR$80+1))*(1-(SUM($E97:AR97)/$R$82))*$R$82*#REF!)),0)</f>
        <v>0</v>
      </c>
      <c r="AT97" s="102">
        <f>IF($R$82&lt;0,(IF(2050-AS$80&lt;=0,0,(2/(2050-AS$80+1))*(1-(SUM($E97:AS97)/$R$82))*$R$82*#REF!)),0)</f>
        <v>0</v>
      </c>
      <c r="AU97" s="102">
        <f>IF($R$82&lt;0,(IF(2050-AT$80&lt;=0,0,(2/(2050-AT$80+1))*(1-(SUM($E97:AT97)/$R$82))*$R$82*#REF!)),0)</f>
        <v>0</v>
      </c>
      <c r="AV97" s="102">
        <f>IF($R$82&lt;0,(IF(2050-AU$80&lt;=0,0,(2/(2050-AU$80+1))*(1-(SUM($E97:AU97)/$R$82))*$R$82*#REF!)),0)</f>
        <v>0</v>
      </c>
      <c r="AW97" s="102">
        <f>IF($R$82&lt;0,(IF(2050-AV$80&lt;=0,0,(2/(2050-AV$80+1))*(1-(SUM($E97:AV97)/$R$82))*$R$82*#REF!)),0)</f>
        <v>0</v>
      </c>
      <c r="AX97" s="102">
        <f>IF($R$82&lt;0,(IF(2050-AW$80&lt;=0,0,(2/(2050-AW$80+1))*(1-(SUM($E97:AW97)/$R$82))*$R$82*#REF!)),0)</f>
        <v>0</v>
      </c>
      <c r="AY97" s="102">
        <f>IF($R$82&lt;0,(IF(2050-AX$80&lt;=0,0,(2/(2050-AX$80+1))*(1-(SUM($E97:AX97)/$R$82))*$R$82*#REF!)),0)</f>
        <v>0</v>
      </c>
      <c r="AZ97" s="102">
        <f>IF($R$82&lt;0,(IF(2050-AY$80&lt;=0,0,(2/(2050-AY$80+1))*(1-(SUM($E97:AY97)/$R$82))*$R$82*#REF!)),0)</f>
        <v>0</v>
      </c>
      <c r="BA97" s="102">
        <f>IF($R$82&lt;0,(IF(2050-AZ$80&lt;=0,0,(2/(2050-AZ$80+1))*(1-(SUM($E97:AZ97)/$R$82))*$R$82*#REF!)),0)</f>
        <v>0</v>
      </c>
      <c r="BB97" s="102">
        <f>IF($R$82&lt;0,(IF(2050-BA$80&lt;=0,0,(2/(2050-BA$80+1))*(1-(SUM($E97:BA97)/$R$82))*$R$82*#REF!)),0)</f>
        <v>0</v>
      </c>
    </row>
    <row r="98" spans="1:54" ht="15" hidden="1" customHeight="1" outlineLevel="3">
      <c r="A98" s="168"/>
      <c r="B98" t="s">
        <v>251</v>
      </c>
      <c r="C98" t="s">
        <v>252</v>
      </c>
      <c r="D98" t="s">
        <v>207</v>
      </c>
      <c r="E98" s="99"/>
      <c r="F98" s="99"/>
      <c r="G98" s="99"/>
      <c r="H98" s="99"/>
      <c r="I98" s="99"/>
      <c r="J98" s="99"/>
      <c r="K98" s="99"/>
      <c r="L98" s="99"/>
      <c r="M98" s="99"/>
      <c r="N98" s="99"/>
      <c r="O98" s="99"/>
      <c r="P98" s="99"/>
      <c r="Q98" s="99"/>
      <c r="R98" s="99"/>
      <c r="S98" s="99"/>
      <c r="T98" s="102">
        <f>IF($S$82&lt;0,(IF(2050-S$80&lt;=0,0,(2/(2050-S$80+1))*(1-(SUM($E98:S98)/$S$82))*$S$82*#REF!)),0)</f>
        <v>0</v>
      </c>
      <c r="U98" s="102">
        <f>IF($S$82&lt;0,(IF(2050-T$80&lt;=0,0,(2/(2050-T$80+1))*(1-(SUM($E98:T98)/$S$82))*$S$82*#REF!)),0)</f>
        <v>0</v>
      </c>
      <c r="V98" s="102">
        <f>IF($S$82&lt;0,(IF(2050-U$80&lt;=0,0,(2/(2050-U$80+1))*(1-(SUM($E98:U98)/$S$82))*$S$82*#REF!)),0)</f>
        <v>0</v>
      </c>
      <c r="W98" s="102">
        <f>IF($S$82&lt;0,(IF(2050-V$80&lt;=0,0,(2/(2050-V$80+1))*(1-(SUM($E98:V98)/$S$82))*$S$82*#REF!)),0)</f>
        <v>0</v>
      </c>
      <c r="X98" s="102">
        <f>IF($S$82&lt;0,(IF(2050-W$80&lt;=0,0,(2/(2050-W$80+1))*(1-(SUM($E98:W98)/$S$82))*$S$82*#REF!)),0)</f>
        <v>0</v>
      </c>
      <c r="Y98" s="102">
        <f>IF($S$82&lt;0,(IF(2050-X$80&lt;=0,0,(2/(2050-X$80+1))*(1-(SUM($E98:X98)/$S$82))*$S$82*#REF!)),0)</f>
        <v>0</v>
      </c>
      <c r="Z98" s="102">
        <f>IF($S$82&lt;0,(IF(2050-Y$80&lt;=0,0,(2/(2050-Y$80+1))*(1-(SUM($E98:Y98)/$S$82))*$S$82*#REF!)),0)</f>
        <v>0</v>
      </c>
      <c r="AA98" s="102">
        <f>IF($S$82&lt;0,(IF(2050-Z$80&lt;=0,0,(2/(2050-Z$80+1))*(1-(SUM($E98:Z98)/$S$82))*$S$82*#REF!)),0)</f>
        <v>0</v>
      </c>
      <c r="AB98" s="102">
        <f>IF($S$82&lt;0,(IF(2050-AA$80&lt;=0,0,(2/(2050-AA$80+1))*(1-(SUM($E98:AA98)/$S$82))*$S$82*#REF!)),0)</f>
        <v>0</v>
      </c>
      <c r="AC98" s="102">
        <f>IF($S$82&lt;0,(IF(2050-AB$80&lt;=0,0,(2/(2050-AB$80+1))*(1-(SUM($E98:AB98)/$S$82))*$S$82*#REF!)),0)</f>
        <v>0</v>
      </c>
      <c r="AD98" s="102">
        <f>IF($S$82&lt;0,(IF(2050-AC$80&lt;=0,0,(2/(2050-AC$80+1))*(1-(SUM($E98:AC98)/$S$82))*$S$82*#REF!)),0)</f>
        <v>0</v>
      </c>
      <c r="AE98" s="102">
        <f>IF($S$82&lt;0,(IF(2050-AD$80&lt;=0,0,(2/(2050-AD$80+1))*(1-(SUM($E98:AD98)/$S$82))*$S$82*#REF!)),0)</f>
        <v>0</v>
      </c>
      <c r="AF98" s="102">
        <f>IF($S$82&lt;0,(IF(2050-AE$80&lt;=0,0,(2/(2050-AE$80+1))*(1-(SUM($E98:AE98)/$S$82))*$S$82*#REF!)),0)</f>
        <v>0</v>
      </c>
      <c r="AG98" s="102">
        <f>IF($S$82&lt;0,(IF(2050-AF$80&lt;=0,0,(2/(2050-AF$80+1))*(1-(SUM($E98:AF98)/$S$82))*$S$82*#REF!)),0)</f>
        <v>0</v>
      </c>
      <c r="AH98" s="102">
        <f>IF($S$82&lt;0,(IF(2050-AG$80&lt;=0,0,(2/(2050-AG$80+1))*(1-(SUM($E98:AG98)/$S$82))*$S$82*#REF!)),0)</f>
        <v>0</v>
      </c>
      <c r="AI98" s="102">
        <f>IF($S$82&lt;0,(IF(2050-AH$80&lt;=0,0,(2/(2050-AH$80+1))*(1-(SUM($E98:AH98)/$S$82))*$S$82*#REF!)),0)</f>
        <v>0</v>
      </c>
      <c r="AJ98" s="102">
        <f>IF($S$82&lt;0,(IF(2050-AI$80&lt;=0,0,(2/(2050-AI$80+1))*(1-(SUM($E98:AI98)/$S$82))*$S$82*#REF!)),0)</f>
        <v>0</v>
      </c>
      <c r="AK98" s="102">
        <f>IF($S$82&lt;0,(IF(2050-AJ$80&lt;=0,0,(2/(2050-AJ$80+1))*(1-(SUM($E98:AJ98)/$S$82))*$S$82*#REF!)),0)</f>
        <v>0</v>
      </c>
      <c r="AL98" s="102">
        <f>IF($S$82&lt;0,(IF(2050-AK$80&lt;=0,0,(2/(2050-AK$80+1))*(1-(SUM($E98:AK98)/$S$82))*$S$82*#REF!)),0)</f>
        <v>0</v>
      </c>
      <c r="AM98" s="102">
        <f>IF($S$82&lt;0,(IF(2050-AL$80&lt;=0,0,(2/(2050-AL$80+1))*(1-(SUM($E98:AL98)/$S$82))*$S$82*#REF!)),0)</f>
        <v>0</v>
      </c>
      <c r="AN98" s="102">
        <f>IF($S$82&lt;0,(IF(2050-AM$80&lt;=0,0,(2/(2050-AM$80+1))*(1-(SUM($E98:AM98)/$S$82))*$S$82*#REF!)),0)</f>
        <v>0</v>
      </c>
      <c r="AO98" s="102">
        <f>IF($S$82&lt;0,(IF(2050-AN$80&lt;=0,0,(2/(2050-AN$80+1))*(1-(SUM($E98:AN98)/$S$82))*$S$82*#REF!)),0)</f>
        <v>0</v>
      </c>
      <c r="AP98" s="102">
        <f>IF($S$82&lt;0,(IF(2050-AO$80&lt;=0,0,(2/(2050-AO$80+1))*(1-(SUM($E98:AO98)/$S$82))*$S$82*#REF!)),0)</f>
        <v>0</v>
      </c>
      <c r="AQ98" s="102">
        <f>IF($S$82&lt;0,(IF(2050-AP$80&lt;=0,0,(2/(2050-AP$80+1))*(1-(SUM($E98:AP98)/$S$82))*$S$82*#REF!)),0)</f>
        <v>0</v>
      </c>
      <c r="AR98" s="102">
        <f>IF($S$82&lt;0,(IF(2050-AQ$80&lt;=0,0,(2/(2050-AQ$80+1))*(1-(SUM($E98:AQ98)/$S$82))*$S$82*#REF!)),0)</f>
        <v>0</v>
      </c>
      <c r="AS98" s="102">
        <f>IF($S$82&lt;0,(IF(2050-AR$80&lt;=0,0,(2/(2050-AR$80+1))*(1-(SUM($E98:AR98)/$S$82))*$S$82*#REF!)),0)</f>
        <v>0</v>
      </c>
      <c r="AT98" s="102">
        <f>IF($S$82&lt;0,(IF(2050-AS$80&lt;=0,0,(2/(2050-AS$80+1))*(1-(SUM($E98:AS98)/$S$82))*$S$82*#REF!)),0)</f>
        <v>0</v>
      </c>
      <c r="AU98" s="102">
        <f>IF($S$82&lt;0,(IF(2050-AT$80&lt;=0,0,(2/(2050-AT$80+1))*(1-(SUM($E98:AT98)/$S$82))*$S$82*#REF!)),0)</f>
        <v>0</v>
      </c>
      <c r="AV98" s="102">
        <f>IF($S$82&lt;0,(IF(2050-AU$80&lt;=0,0,(2/(2050-AU$80+1))*(1-(SUM($E98:AU98)/$S$82))*$S$82*#REF!)),0)</f>
        <v>0</v>
      </c>
      <c r="AW98" s="102">
        <f>IF($S$82&lt;0,(IF(2050-AV$80&lt;=0,0,(2/(2050-AV$80+1))*(1-(SUM($E98:AV98)/$S$82))*$S$82*#REF!)),0)</f>
        <v>0</v>
      </c>
      <c r="AX98" s="102">
        <f>IF($S$82&lt;0,(IF(2050-AW$80&lt;=0,0,(2/(2050-AW$80+1))*(1-(SUM($E98:AW98)/$S$82))*$S$82*#REF!)),0)</f>
        <v>0</v>
      </c>
      <c r="AY98" s="102">
        <f>IF($S$82&lt;0,(IF(2050-AX$80&lt;=0,0,(2/(2050-AX$80+1))*(1-(SUM($E98:AX98)/$S$82))*$S$82*#REF!)),0)</f>
        <v>0</v>
      </c>
      <c r="AZ98" s="102">
        <f>IF($S$82&lt;0,(IF(2050-AY$80&lt;=0,0,(2/(2050-AY$80+1))*(1-(SUM($E98:AY98)/$S$82))*$S$82*#REF!)),0)</f>
        <v>0</v>
      </c>
      <c r="BA98" s="102">
        <f>IF($S$82&lt;0,(IF(2050-AZ$80&lt;=0,0,(2/(2050-AZ$80+1))*(1-(SUM($E98:AZ98)/$S$82))*$S$82*#REF!)),0)</f>
        <v>0</v>
      </c>
      <c r="BB98" s="102">
        <f>IF($S$82&lt;0,(IF(2050-BA$80&lt;=0,0,(2/(2050-BA$80+1))*(1-(SUM($E98:BA98)/$S$82))*$S$82*#REF!)),0)</f>
        <v>0</v>
      </c>
    </row>
    <row r="99" spans="1:54" ht="15" hidden="1" customHeight="1" outlineLevel="3">
      <c r="A99" s="168"/>
      <c r="B99" t="s">
        <v>253</v>
      </c>
      <c r="C99" t="s">
        <v>254</v>
      </c>
      <c r="D99" t="s">
        <v>207</v>
      </c>
      <c r="E99" s="99"/>
      <c r="F99" s="99"/>
      <c r="G99" s="99"/>
      <c r="H99" s="99"/>
      <c r="I99" s="99"/>
      <c r="J99" s="99"/>
      <c r="K99" s="99"/>
      <c r="L99" s="99"/>
      <c r="M99" s="99"/>
      <c r="N99" s="99"/>
      <c r="O99" s="99"/>
      <c r="P99" s="99"/>
      <c r="Q99" s="99"/>
      <c r="R99" s="99"/>
      <c r="S99" s="99"/>
      <c r="T99" s="99"/>
      <c r="U99" s="102">
        <f>IF($T$82&lt;0,(IF(2050-T$80&lt;=0,0,(2/(2050-T$80+1))*(1-(SUM($E99:T99)/$T$82))*$T$82*#REF!)),0)</f>
        <v>0</v>
      </c>
      <c r="V99" s="102">
        <f>IF($T$82&lt;0,(IF(2050-U$80&lt;=0,0,(2/(2050-U$80+1))*(1-(SUM($E99:U99)/$T$82))*$T$82*#REF!)),0)</f>
        <v>0</v>
      </c>
      <c r="W99" s="102">
        <f>IF($T$82&lt;0,(IF(2050-V$80&lt;=0,0,(2/(2050-V$80+1))*(1-(SUM($E99:V99)/$T$82))*$T$82*#REF!)),0)</f>
        <v>0</v>
      </c>
      <c r="X99" s="102">
        <f>IF($T$82&lt;0,(IF(2050-W$80&lt;=0,0,(2/(2050-W$80+1))*(1-(SUM($E99:W99)/$T$82))*$T$82*#REF!)),0)</f>
        <v>0</v>
      </c>
      <c r="Y99" s="102">
        <f>IF($T$82&lt;0,(IF(2050-X$80&lt;=0,0,(2/(2050-X$80+1))*(1-(SUM($E99:X99)/$T$82))*$T$82*#REF!)),0)</f>
        <v>0</v>
      </c>
      <c r="Z99" s="102">
        <f>IF($T$82&lt;0,(IF(2050-Y$80&lt;=0,0,(2/(2050-Y$80+1))*(1-(SUM($E99:Y99)/$T$82))*$T$82*#REF!)),0)</f>
        <v>0</v>
      </c>
      <c r="AA99" s="102">
        <f>IF($T$82&lt;0,(IF(2050-Z$80&lt;=0,0,(2/(2050-Z$80+1))*(1-(SUM($E99:Z99)/$T$82))*$T$82*#REF!)),0)</f>
        <v>0</v>
      </c>
      <c r="AB99" s="102">
        <f>IF($T$82&lt;0,(IF(2050-AA$80&lt;=0,0,(2/(2050-AA$80+1))*(1-(SUM($E99:AA99)/$T$82))*$T$82*#REF!)),0)</f>
        <v>0</v>
      </c>
      <c r="AC99" s="102">
        <f>IF($T$82&lt;0,(IF(2050-AB$80&lt;=0,0,(2/(2050-AB$80+1))*(1-(SUM($E99:AB99)/$T$82))*$T$82*#REF!)),0)</f>
        <v>0</v>
      </c>
      <c r="AD99" s="102">
        <f>IF($T$82&lt;0,(IF(2050-AC$80&lt;=0,0,(2/(2050-AC$80+1))*(1-(SUM($E99:AC99)/$T$82))*$T$82*#REF!)),0)</f>
        <v>0</v>
      </c>
      <c r="AE99" s="102">
        <f>IF($T$82&lt;0,(IF(2050-AD$80&lt;=0,0,(2/(2050-AD$80+1))*(1-(SUM($E99:AD99)/$T$82))*$T$82*#REF!)),0)</f>
        <v>0</v>
      </c>
      <c r="AF99" s="102">
        <f>IF($T$82&lt;0,(IF(2050-AE$80&lt;=0,0,(2/(2050-AE$80+1))*(1-(SUM($E99:AE99)/$T$82))*$T$82*#REF!)),0)</f>
        <v>0</v>
      </c>
      <c r="AG99" s="102">
        <f>IF($T$82&lt;0,(IF(2050-AF$80&lt;=0,0,(2/(2050-AF$80+1))*(1-(SUM($E99:AF99)/$T$82))*$T$82*#REF!)),0)</f>
        <v>0</v>
      </c>
      <c r="AH99" s="102">
        <f>IF($T$82&lt;0,(IF(2050-AG$80&lt;=0,0,(2/(2050-AG$80+1))*(1-(SUM($E99:AG99)/$T$82))*$T$82*#REF!)),0)</f>
        <v>0</v>
      </c>
      <c r="AI99" s="102">
        <f>IF($T$82&lt;0,(IF(2050-AH$80&lt;=0,0,(2/(2050-AH$80+1))*(1-(SUM($E99:AH99)/$T$82))*$T$82*#REF!)),0)</f>
        <v>0</v>
      </c>
      <c r="AJ99" s="102">
        <f>IF($T$82&lt;0,(IF(2050-AI$80&lt;=0,0,(2/(2050-AI$80+1))*(1-(SUM($E99:AI99)/$T$82))*$T$82*#REF!)),0)</f>
        <v>0</v>
      </c>
      <c r="AK99" s="102">
        <f>IF($T$82&lt;0,(IF(2050-AJ$80&lt;=0,0,(2/(2050-AJ$80+1))*(1-(SUM($E99:AJ99)/$T$82))*$T$82*#REF!)),0)</f>
        <v>0</v>
      </c>
      <c r="AL99" s="102">
        <f>IF($T$82&lt;0,(IF(2050-AK$80&lt;=0,0,(2/(2050-AK$80+1))*(1-(SUM($E99:AK99)/$T$82))*$T$82*#REF!)),0)</f>
        <v>0</v>
      </c>
      <c r="AM99" s="102">
        <f>IF($T$82&lt;0,(IF(2050-AL$80&lt;=0,0,(2/(2050-AL$80+1))*(1-(SUM($E99:AL99)/$T$82))*$T$82*#REF!)),0)</f>
        <v>0</v>
      </c>
      <c r="AN99" s="102">
        <f>IF($T$82&lt;0,(IF(2050-AM$80&lt;=0,0,(2/(2050-AM$80+1))*(1-(SUM($E99:AM99)/$T$82))*$T$82*#REF!)),0)</f>
        <v>0</v>
      </c>
      <c r="AO99" s="102">
        <f>IF($T$82&lt;0,(IF(2050-AN$80&lt;=0,0,(2/(2050-AN$80+1))*(1-(SUM($E99:AN99)/$T$82))*$T$82*#REF!)),0)</f>
        <v>0</v>
      </c>
      <c r="AP99" s="102">
        <f>IF($T$82&lt;0,(IF(2050-AO$80&lt;=0,0,(2/(2050-AO$80+1))*(1-(SUM($E99:AO99)/$T$82))*$T$82*#REF!)),0)</f>
        <v>0</v>
      </c>
      <c r="AQ99" s="102">
        <f>IF($T$82&lt;0,(IF(2050-AP$80&lt;=0,0,(2/(2050-AP$80+1))*(1-(SUM($E99:AP99)/$T$82))*$T$82*#REF!)),0)</f>
        <v>0</v>
      </c>
      <c r="AR99" s="102">
        <f>IF($T$82&lt;0,(IF(2050-AQ$80&lt;=0,0,(2/(2050-AQ$80+1))*(1-(SUM($E99:AQ99)/$T$82))*$T$82*#REF!)),0)</f>
        <v>0</v>
      </c>
      <c r="AS99" s="102">
        <f>IF($T$82&lt;0,(IF(2050-AR$80&lt;=0,0,(2/(2050-AR$80+1))*(1-(SUM($E99:AR99)/$T$82))*$T$82*#REF!)),0)</f>
        <v>0</v>
      </c>
      <c r="AT99" s="102">
        <f>IF($T$82&lt;0,(IF(2050-AS$80&lt;=0,0,(2/(2050-AS$80+1))*(1-(SUM($E99:AS99)/$T$82))*$T$82*#REF!)),0)</f>
        <v>0</v>
      </c>
      <c r="AU99" s="102">
        <f>IF($T$82&lt;0,(IF(2050-AT$80&lt;=0,0,(2/(2050-AT$80+1))*(1-(SUM($E99:AT99)/$T$82))*$T$82*#REF!)),0)</f>
        <v>0</v>
      </c>
      <c r="AV99" s="102">
        <f>IF($T$82&lt;0,(IF(2050-AU$80&lt;=0,0,(2/(2050-AU$80+1))*(1-(SUM($E99:AU99)/$T$82))*$T$82*#REF!)),0)</f>
        <v>0</v>
      </c>
      <c r="AW99" s="102">
        <f>IF($T$82&lt;0,(IF(2050-AV$80&lt;=0,0,(2/(2050-AV$80+1))*(1-(SUM($E99:AV99)/$T$82))*$T$82*#REF!)),0)</f>
        <v>0</v>
      </c>
      <c r="AX99" s="102">
        <f>IF($T$82&lt;0,(IF(2050-AW$80&lt;=0,0,(2/(2050-AW$80+1))*(1-(SUM($E99:AW99)/$T$82))*$T$82*#REF!)),0)</f>
        <v>0</v>
      </c>
      <c r="AY99" s="102">
        <f>IF($T$82&lt;0,(IF(2050-AX$80&lt;=0,0,(2/(2050-AX$80+1))*(1-(SUM($E99:AX99)/$T$82))*$T$82*#REF!)),0)</f>
        <v>0</v>
      </c>
      <c r="AZ99" s="102">
        <f>IF($T$82&lt;0,(IF(2050-AY$80&lt;=0,0,(2/(2050-AY$80+1))*(1-(SUM($E99:AY99)/$T$82))*$T$82*#REF!)),0)</f>
        <v>0</v>
      </c>
      <c r="BA99" s="102">
        <f>IF($T$82&lt;0,(IF(2050-AZ$80&lt;=0,0,(2/(2050-AZ$80+1))*(1-(SUM($E99:AZ99)/$T$82))*$T$82*#REF!)),0)</f>
        <v>0</v>
      </c>
      <c r="BB99" s="102">
        <f>IF($T$82&lt;0,(IF(2050-BA$80&lt;=0,0,(2/(2050-BA$80+1))*(1-(SUM($E99:BA99)/$T$82))*$T$82*#REF!)),0)</f>
        <v>0</v>
      </c>
    </row>
    <row r="100" spans="1:54" ht="15" hidden="1" customHeight="1" outlineLevel="3">
      <c r="A100" s="168"/>
      <c r="B100" t="s">
        <v>255</v>
      </c>
      <c r="C100" t="s">
        <v>256</v>
      </c>
      <c r="D100" t="s">
        <v>207</v>
      </c>
      <c r="E100" s="99"/>
      <c r="F100" s="99"/>
      <c r="G100" s="99"/>
      <c r="H100" s="99"/>
      <c r="I100" s="99"/>
      <c r="J100" s="99"/>
      <c r="K100" s="99"/>
      <c r="L100" s="99"/>
      <c r="M100" s="99"/>
      <c r="N100" s="99"/>
      <c r="O100" s="99"/>
      <c r="P100" s="99"/>
      <c r="Q100" s="99"/>
      <c r="R100" s="99"/>
      <c r="S100" s="99"/>
      <c r="T100" s="99"/>
      <c r="U100" s="99"/>
      <c r="V100" s="102">
        <f>IF($U$82&lt;0,(IF(2050-U$80&lt;=0,0,(2/(2050-U$80+1))*(1-(SUM($E100:U100)/$U$82))*$U$82*#REF!)),0)</f>
        <v>0</v>
      </c>
      <c r="W100" s="102">
        <f>IF($U$82&lt;0,(IF(2050-V$80&lt;=0,0,(2/(2050-V$80+1))*(1-(SUM($E100:V100)/$U$82))*$U$82*#REF!)),0)</f>
        <v>0</v>
      </c>
      <c r="X100" s="102">
        <f>IF($U$82&lt;0,(IF(2050-W$80&lt;=0,0,(2/(2050-W$80+1))*(1-(SUM($E100:W100)/$U$82))*$U$82*#REF!)),0)</f>
        <v>0</v>
      </c>
      <c r="Y100" s="102">
        <f>IF($U$82&lt;0,(IF(2050-X$80&lt;=0,0,(2/(2050-X$80+1))*(1-(SUM($E100:X100)/$U$82))*$U$82*#REF!)),0)</f>
        <v>0</v>
      </c>
      <c r="Z100" s="102">
        <f>IF($U$82&lt;0,(IF(2050-Y$80&lt;=0,0,(2/(2050-Y$80+1))*(1-(SUM($E100:Y100)/$U$82))*$U$82*#REF!)),0)</f>
        <v>0</v>
      </c>
      <c r="AA100" s="102">
        <f>IF($U$82&lt;0,(IF(2050-Z$80&lt;=0,0,(2/(2050-Z$80+1))*(1-(SUM($E100:Z100)/$U$82))*$U$82*#REF!)),0)</f>
        <v>0</v>
      </c>
      <c r="AB100" s="102">
        <f>IF($U$82&lt;0,(IF(2050-AA$80&lt;=0,0,(2/(2050-AA$80+1))*(1-(SUM($E100:AA100)/$U$82))*$U$82*#REF!)),0)</f>
        <v>0</v>
      </c>
      <c r="AC100" s="102">
        <f>IF($U$82&lt;0,(IF(2050-AB$80&lt;=0,0,(2/(2050-AB$80+1))*(1-(SUM($E100:AB100)/$U$82))*$U$82*#REF!)),0)</f>
        <v>0</v>
      </c>
      <c r="AD100" s="102">
        <f>IF($U$82&lt;0,(IF(2050-AC$80&lt;=0,0,(2/(2050-AC$80+1))*(1-(SUM($E100:AC100)/$U$82))*$U$82*#REF!)),0)</f>
        <v>0</v>
      </c>
      <c r="AE100" s="102">
        <f>IF($U$82&lt;0,(IF(2050-AD$80&lt;=0,0,(2/(2050-AD$80+1))*(1-(SUM($E100:AD100)/$U$82))*$U$82*#REF!)),0)</f>
        <v>0</v>
      </c>
      <c r="AF100" s="102">
        <f>IF($U$82&lt;0,(IF(2050-AE$80&lt;=0,0,(2/(2050-AE$80+1))*(1-(SUM($E100:AE100)/$U$82))*$U$82*#REF!)),0)</f>
        <v>0</v>
      </c>
      <c r="AG100" s="102">
        <f>IF($U$82&lt;0,(IF(2050-AF$80&lt;=0,0,(2/(2050-AF$80+1))*(1-(SUM($E100:AF100)/$U$82))*$U$82*#REF!)),0)</f>
        <v>0</v>
      </c>
      <c r="AH100" s="102">
        <f>IF($U$82&lt;0,(IF(2050-AG$80&lt;=0,0,(2/(2050-AG$80+1))*(1-(SUM($E100:AG100)/$U$82))*$U$82*#REF!)),0)</f>
        <v>0</v>
      </c>
      <c r="AI100" s="102">
        <f>IF($U$82&lt;0,(IF(2050-AH$80&lt;=0,0,(2/(2050-AH$80+1))*(1-(SUM($E100:AH100)/$U$82))*$U$82*#REF!)),0)</f>
        <v>0</v>
      </c>
      <c r="AJ100" s="102">
        <f>IF($U$82&lt;0,(IF(2050-AI$80&lt;=0,0,(2/(2050-AI$80+1))*(1-(SUM($E100:AI100)/$U$82))*$U$82*#REF!)),0)</f>
        <v>0</v>
      </c>
      <c r="AK100" s="102">
        <f>IF($U$82&lt;0,(IF(2050-AJ$80&lt;=0,0,(2/(2050-AJ$80+1))*(1-(SUM($E100:AJ100)/$U$82))*$U$82*#REF!)),0)</f>
        <v>0</v>
      </c>
      <c r="AL100" s="102">
        <f>IF($U$82&lt;0,(IF(2050-AK$80&lt;=0,0,(2/(2050-AK$80+1))*(1-(SUM($E100:AK100)/$U$82))*$U$82*#REF!)),0)</f>
        <v>0</v>
      </c>
      <c r="AM100" s="102">
        <f>IF($U$82&lt;0,(IF(2050-AL$80&lt;=0,0,(2/(2050-AL$80+1))*(1-(SUM($E100:AL100)/$U$82))*$U$82*#REF!)),0)</f>
        <v>0</v>
      </c>
      <c r="AN100" s="102">
        <f>IF($U$82&lt;0,(IF(2050-AM$80&lt;=0,0,(2/(2050-AM$80+1))*(1-(SUM($E100:AM100)/$U$82))*$U$82*#REF!)),0)</f>
        <v>0</v>
      </c>
      <c r="AO100" s="102">
        <f>IF($U$82&lt;0,(IF(2050-AN$80&lt;=0,0,(2/(2050-AN$80+1))*(1-(SUM($E100:AN100)/$U$82))*$U$82*#REF!)),0)</f>
        <v>0</v>
      </c>
      <c r="AP100" s="102">
        <f>IF($U$82&lt;0,(IF(2050-AO$80&lt;=0,0,(2/(2050-AO$80+1))*(1-(SUM($E100:AO100)/$U$82))*$U$82*#REF!)),0)</f>
        <v>0</v>
      </c>
      <c r="AQ100" s="102">
        <f>IF($U$82&lt;0,(IF(2050-AP$80&lt;=0,0,(2/(2050-AP$80+1))*(1-(SUM($E100:AP100)/$U$82))*$U$82*#REF!)),0)</f>
        <v>0</v>
      </c>
      <c r="AR100" s="102">
        <f>IF($U$82&lt;0,(IF(2050-AQ$80&lt;=0,0,(2/(2050-AQ$80+1))*(1-(SUM($E100:AQ100)/$U$82))*$U$82*#REF!)),0)</f>
        <v>0</v>
      </c>
      <c r="AS100" s="102">
        <f>IF($U$82&lt;0,(IF(2050-AR$80&lt;=0,0,(2/(2050-AR$80+1))*(1-(SUM($E100:AR100)/$U$82))*$U$82*#REF!)),0)</f>
        <v>0</v>
      </c>
      <c r="AT100" s="102">
        <f>IF($U$82&lt;0,(IF(2050-AS$80&lt;=0,0,(2/(2050-AS$80+1))*(1-(SUM($E100:AS100)/$U$82))*$U$82*#REF!)),0)</f>
        <v>0</v>
      </c>
      <c r="AU100" s="102">
        <f>IF($U$82&lt;0,(IF(2050-AT$80&lt;=0,0,(2/(2050-AT$80+1))*(1-(SUM($E100:AT100)/$U$82))*$U$82*#REF!)),0)</f>
        <v>0</v>
      </c>
      <c r="AV100" s="102">
        <f>IF($U$82&lt;0,(IF(2050-AU$80&lt;=0,0,(2/(2050-AU$80+1))*(1-(SUM($E100:AU100)/$U$82))*$U$82*#REF!)),0)</f>
        <v>0</v>
      </c>
      <c r="AW100" s="102">
        <f>IF($U$82&lt;0,(IF(2050-AV$80&lt;=0,0,(2/(2050-AV$80+1))*(1-(SUM($E100:AV100)/$U$82))*$U$82*#REF!)),0)</f>
        <v>0</v>
      </c>
      <c r="AX100" s="102">
        <f>IF($U$82&lt;0,(IF(2050-AW$80&lt;=0,0,(2/(2050-AW$80+1))*(1-(SUM($E100:AW100)/$U$82))*$U$82*#REF!)),0)</f>
        <v>0</v>
      </c>
      <c r="AY100" s="102">
        <f>IF($U$82&lt;0,(IF(2050-AX$80&lt;=0,0,(2/(2050-AX$80+1))*(1-(SUM($E100:AX100)/$U$82))*$U$82*#REF!)),0)</f>
        <v>0</v>
      </c>
      <c r="AZ100" s="102">
        <f>IF($U$82&lt;0,(IF(2050-AY$80&lt;=0,0,(2/(2050-AY$80+1))*(1-(SUM($E100:AY100)/$U$82))*$U$82*#REF!)),0)</f>
        <v>0</v>
      </c>
      <c r="BA100" s="102">
        <f>IF($U$82&lt;0,(IF(2050-AZ$80&lt;=0,0,(2/(2050-AZ$80+1))*(1-(SUM($E100:AZ100)/$U$82))*$U$82*#REF!)),0)</f>
        <v>0</v>
      </c>
      <c r="BB100" s="102">
        <f>IF($U$82&lt;0,(IF(2050-BA$80&lt;=0,0,(2/(2050-BA$80+1))*(1-(SUM($E100:BA100)/$U$82))*$U$82*#REF!)),0)</f>
        <v>0</v>
      </c>
    </row>
    <row r="101" spans="1:54" ht="15" hidden="1" customHeight="1" outlineLevel="3">
      <c r="A101" s="168"/>
      <c r="B101" t="s">
        <v>257</v>
      </c>
      <c r="C101" t="s">
        <v>258</v>
      </c>
      <c r="D101" t="s">
        <v>207</v>
      </c>
      <c r="E101" s="99"/>
      <c r="F101" s="99"/>
      <c r="G101" s="99"/>
      <c r="H101" s="99"/>
      <c r="I101" s="99"/>
      <c r="J101" s="99"/>
      <c r="K101" s="99"/>
      <c r="L101" s="99"/>
      <c r="M101" s="99"/>
      <c r="N101" s="99"/>
      <c r="O101" s="99"/>
      <c r="P101" s="99"/>
      <c r="Q101" s="99"/>
      <c r="R101" s="99"/>
      <c r="S101" s="99"/>
      <c r="T101" s="99"/>
      <c r="U101" s="99"/>
      <c r="V101" s="99"/>
      <c r="W101" s="102">
        <f>IF($V$82&lt;0,(IF(2050-V$80&lt;=0,0,(2/(2050-V$80+1))*(1-(SUM($E101:V101)/$V$82))*$V$82*#REF!)),0)</f>
        <v>0</v>
      </c>
      <c r="X101" s="102">
        <f>IF($V$82&lt;0,(IF(2050-W$80&lt;=0,0,(2/(2050-W$80+1))*(1-(SUM($E101:W101)/$V$82))*$V$82*#REF!)),0)</f>
        <v>0</v>
      </c>
      <c r="Y101" s="102">
        <f>IF($V$82&lt;0,(IF(2050-X$80&lt;=0,0,(2/(2050-X$80+1))*(1-(SUM($E101:X101)/$V$82))*$V$82*#REF!)),0)</f>
        <v>0</v>
      </c>
      <c r="Z101" s="102">
        <f>IF($V$82&lt;0,(IF(2050-Y$80&lt;=0,0,(2/(2050-Y$80+1))*(1-(SUM($E101:Y101)/$V$82))*$V$82*#REF!)),0)</f>
        <v>0</v>
      </c>
      <c r="AA101" s="102">
        <f>IF($V$82&lt;0,(IF(2050-Z$80&lt;=0,0,(2/(2050-Z$80+1))*(1-(SUM($E101:Z101)/$V$82))*$V$82*#REF!)),0)</f>
        <v>0</v>
      </c>
      <c r="AB101" s="102">
        <f>IF($V$82&lt;0,(IF(2050-AA$80&lt;=0,0,(2/(2050-AA$80+1))*(1-(SUM($E101:AA101)/$V$82))*$V$82*#REF!)),0)</f>
        <v>0</v>
      </c>
      <c r="AC101" s="102">
        <f>IF($V$82&lt;0,(IF(2050-AB$80&lt;=0,0,(2/(2050-AB$80+1))*(1-(SUM($E101:AB101)/$V$82))*$V$82*#REF!)),0)</f>
        <v>0</v>
      </c>
      <c r="AD101" s="102">
        <f>IF($V$82&lt;0,(IF(2050-AC$80&lt;=0,0,(2/(2050-AC$80+1))*(1-(SUM($E101:AC101)/$V$82))*$V$82*#REF!)),0)</f>
        <v>0</v>
      </c>
      <c r="AE101" s="102">
        <f>IF($V$82&lt;0,(IF(2050-AD$80&lt;=0,0,(2/(2050-AD$80+1))*(1-(SUM($E101:AD101)/$V$82))*$V$82*#REF!)),0)</f>
        <v>0</v>
      </c>
      <c r="AF101" s="102">
        <f>IF($V$82&lt;0,(IF(2050-AE$80&lt;=0,0,(2/(2050-AE$80+1))*(1-(SUM($E101:AE101)/$V$82))*$V$82*#REF!)),0)</f>
        <v>0</v>
      </c>
      <c r="AG101" s="102">
        <f>IF($V$82&lt;0,(IF(2050-AF$80&lt;=0,0,(2/(2050-AF$80+1))*(1-(SUM($E101:AF101)/$V$82))*$V$82*#REF!)),0)</f>
        <v>0</v>
      </c>
      <c r="AH101" s="102">
        <f>IF($V$82&lt;0,(IF(2050-AG$80&lt;=0,0,(2/(2050-AG$80+1))*(1-(SUM($E101:AG101)/$V$82))*$V$82*#REF!)),0)</f>
        <v>0</v>
      </c>
      <c r="AI101" s="102">
        <f>IF($V$82&lt;0,(IF(2050-AH$80&lt;=0,0,(2/(2050-AH$80+1))*(1-(SUM($E101:AH101)/$V$82))*$V$82*#REF!)),0)</f>
        <v>0</v>
      </c>
      <c r="AJ101" s="102">
        <f>IF($V$82&lt;0,(IF(2050-AI$80&lt;=0,0,(2/(2050-AI$80+1))*(1-(SUM($E101:AI101)/$V$82))*$V$82*#REF!)),0)</f>
        <v>0</v>
      </c>
      <c r="AK101" s="102">
        <f>IF($V$82&lt;0,(IF(2050-AJ$80&lt;=0,0,(2/(2050-AJ$80+1))*(1-(SUM($E101:AJ101)/$V$82))*$V$82*#REF!)),0)</f>
        <v>0</v>
      </c>
      <c r="AL101" s="102">
        <f>IF($V$82&lt;0,(IF(2050-AK$80&lt;=0,0,(2/(2050-AK$80+1))*(1-(SUM($E101:AK101)/$V$82))*$V$82*#REF!)),0)</f>
        <v>0</v>
      </c>
      <c r="AM101" s="102">
        <f>IF($V$82&lt;0,(IF(2050-AL$80&lt;=0,0,(2/(2050-AL$80+1))*(1-(SUM($E101:AL101)/$V$82))*$V$82*#REF!)),0)</f>
        <v>0</v>
      </c>
      <c r="AN101" s="102">
        <f>IF($V$82&lt;0,(IF(2050-AM$80&lt;=0,0,(2/(2050-AM$80+1))*(1-(SUM($E101:AM101)/$V$82))*$V$82*#REF!)),0)</f>
        <v>0</v>
      </c>
      <c r="AO101" s="102">
        <f>IF($V$82&lt;0,(IF(2050-AN$80&lt;=0,0,(2/(2050-AN$80+1))*(1-(SUM($E101:AN101)/$V$82))*$V$82*#REF!)),0)</f>
        <v>0</v>
      </c>
      <c r="AP101" s="102">
        <f>IF($V$82&lt;0,(IF(2050-AO$80&lt;=0,0,(2/(2050-AO$80+1))*(1-(SUM($E101:AO101)/$V$82))*$V$82*#REF!)),0)</f>
        <v>0</v>
      </c>
      <c r="AQ101" s="102">
        <f>IF($V$82&lt;0,(IF(2050-AP$80&lt;=0,0,(2/(2050-AP$80+1))*(1-(SUM($E101:AP101)/$V$82))*$V$82*#REF!)),0)</f>
        <v>0</v>
      </c>
      <c r="AR101" s="102">
        <f>IF($V$82&lt;0,(IF(2050-AQ$80&lt;=0,0,(2/(2050-AQ$80+1))*(1-(SUM($E101:AQ101)/$V$82))*$V$82*#REF!)),0)</f>
        <v>0</v>
      </c>
      <c r="AS101" s="102">
        <f>IF($V$82&lt;0,(IF(2050-AR$80&lt;=0,0,(2/(2050-AR$80+1))*(1-(SUM($E101:AR101)/$V$82))*$V$82*#REF!)),0)</f>
        <v>0</v>
      </c>
      <c r="AT101" s="102">
        <f>IF($V$82&lt;0,(IF(2050-AS$80&lt;=0,0,(2/(2050-AS$80+1))*(1-(SUM($E101:AS101)/$V$82))*$V$82*#REF!)),0)</f>
        <v>0</v>
      </c>
      <c r="AU101" s="102">
        <f>IF($V$82&lt;0,(IF(2050-AT$80&lt;=0,0,(2/(2050-AT$80+1))*(1-(SUM($E101:AT101)/$V$82))*$V$82*#REF!)),0)</f>
        <v>0</v>
      </c>
      <c r="AV101" s="102">
        <f>IF($V$82&lt;0,(IF(2050-AU$80&lt;=0,0,(2/(2050-AU$80+1))*(1-(SUM($E101:AU101)/$V$82))*$V$82*#REF!)),0)</f>
        <v>0</v>
      </c>
      <c r="AW101" s="102">
        <f>IF($V$82&lt;0,(IF(2050-AV$80&lt;=0,0,(2/(2050-AV$80+1))*(1-(SUM($E101:AV101)/$V$82))*$V$82*#REF!)),0)</f>
        <v>0</v>
      </c>
      <c r="AX101" s="102">
        <f>IF($V$82&lt;0,(IF(2050-AW$80&lt;=0,0,(2/(2050-AW$80+1))*(1-(SUM($E101:AW101)/$V$82))*$V$82*#REF!)),0)</f>
        <v>0</v>
      </c>
      <c r="AY101" s="102">
        <f>IF($V$82&lt;0,(IF(2050-AX$80&lt;=0,0,(2/(2050-AX$80+1))*(1-(SUM($E101:AX101)/$V$82))*$V$82*#REF!)),0)</f>
        <v>0</v>
      </c>
      <c r="AZ101" s="102">
        <f>IF($V$82&lt;0,(IF(2050-AY$80&lt;=0,0,(2/(2050-AY$80+1))*(1-(SUM($E101:AY101)/$V$82))*$V$82*#REF!)),0)</f>
        <v>0</v>
      </c>
      <c r="BA101" s="102">
        <f>IF($V$82&lt;0,(IF(2050-AZ$80&lt;=0,0,(2/(2050-AZ$80+1))*(1-(SUM($E101:AZ101)/$V$82))*$V$82*#REF!)),0)</f>
        <v>0</v>
      </c>
      <c r="BB101" s="102">
        <f>IF($V$82&lt;0,(IF(2050-BA$80&lt;=0,0,(2/(2050-BA$80+1))*(1-(SUM($E101:BA101)/$V$82))*$V$82*#REF!)),0)</f>
        <v>0</v>
      </c>
    </row>
    <row r="102" spans="1:54" ht="15" hidden="1" customHeight="1" outlineLevel="3">
      <c r="A102" s="168"/>
      <c r="B102" t="s">
        <v>259</v>
      </c>
      <c r="C102" t="s">
        <v>260</v>
      </c>
      <c r="D102" t="s">
        <v>207</v>
      </c>
      <c r="E102" s="99"/>
      <c r="F102" s="99"/>
      <c r="G102" s="99"/>
      <c r="H102" s="99"/>
      <c r="I102" s="99"/>
      <c r="J102" s="99"/>
      <c r="K102" s="99"/>
      <c r="L102" s="99"/>
      <c r="M102" s="99"/>
      <c r="N102" s="99"/>
      <c r="O102" s="99"/>
      <c r="P102" s="99"/>
      <c r="Q102" s="99"/>
      <c r="R102" s="99"/>
      <c r="S102" s="99"/>
      <c r="T102" s="99"/>
      <c r="U102" s="99"/>
      <c r="V102" s="99"/>
      <c r="W102" s="99"/>
      <c r="X102" s="102">
        <f>IF($W$82&lt;0,(IF(2050-W$80&lt;=0,0,(2/(2050-W$80+1))*(1-(SUM($E102:W102)/$W$82))*$W$82*#REF!)),0)</f>
        <v>0</v>
      </c>
      <c r="Y102" s="102">
        <f>IF($W$82&lt;0,(IF(2050-X$80&lt;=0,0,(2/(2050-X$80+1))*(1-(SUM($E102:X102)/$W$82))*$W$82*#REF!)),0)</f>
        <v>0</v>
      </c>
      <c r="Z102" s="102">
        <f>IF($W$82&lt;0,(IF(2050-Y$80&lt;=0,0,(2/(2050-Y$80+1))*(1-(SUM($E102:Y102)/$W$82))*$W$82*#REF!)),0)</f>
        <v>0</v>
      </c>
      <c r="AA102" s="102">
        <f>IF($W$82&lt;0,(IF(2050-Z$80&lt;=0,0,(2/(2050-Z$80+1))*(1-(SUM($E102:Z102)/$W$82))*$W$82*#REF!)),0)</f>
        <v>0</v>
      </c>
      <c r="AB102" s="102">
        <f>IF($W$82&lt;0,(IF(2050-AA$80&lt;=0,0,(2/(2050-AA$80+1))*(1-(SUM($E102:AA102)/$W$82))*$W$82*#REF!)),0)</f>
        <v>0</v>
      </c>
      <c r="AC102" s="102">
        <f>IF($W$82&lt;0,(IF(2050-AB$80&lt;=0,0,(2/(2050-AB$80+1))*(1-(SUM($E102:AB102)/$W$82))*$W$82*#REF!)),0)</f>
        <v>0</v>
      </c>
      <c r="AD102" s="102">
        <f>IF($W$82&lt;0,(IF(2050-AC$80&lt;=0,0,(2/(2050-AC$80+1))*(1-(SUM($E102:AC102)/$W$82))*$W$82*#REF!)),0)</f>
        <v>0</v>
      </c>
      <c r="AE102" s="102">
        <f>IF($W$82&lt;0,(IF(2050-AD$80&lt;=0,0,(2/(2050-AD$80+1))*(1-(SUM($E102:AD102)/$W$82))*$W$82*#REF!)),0)</f>
        <v>0</v>
      </c>
      <c r="AF102" s="102">
        <f>IF($W$82&lt;0,(IF(2050-AE$80&lt;=0,0,(2/(2050-AE$80+1))*(1-(SUM($E102:AE102)/$W$82))*$W$82*#REF!)),0)</f>
        <v>0</v>
      </c>
      <c r="AG102" s="102">
        <f>IF($W$82&lt;0,(IF(2050-AF$80&lt;=0,0,(2/(2050-AF$80+1))*(1-(SUM($E102:AF102)/$W$82))*$W$82*#REF!)),0)</f>
        <v>0</v>
      </c>
      <c r="AH102" s="102">
        <f>IF($W$82&lt;0,(IF(2050-AG$80&lt;=0,0,(2/(2050-AG$80+1))*(1-(SUM($E102:AG102)/$W$82))*$W$82*#REF!)),0)</f>
        <v>0</v>
      </c>
      <c r="AI102" s="102">
        <f>IF($W$82&lt;0,(IF(2050-AH$80&lt;=0,0,(2/(2050-AH$80+1))*(1-(SUM($E102:AH102)/$W$82))*$W$82*#REF!)),0)</f>
        <v>0</v>
      </c>
      <c r="AJ102" s="102">
        <f>IF($W$82&lt;0,(IF(2050-AI$80&lt;=0,0,(2/(2050-AI$80+1))*(1-(SUM($E102:AI102)/$W$82))*$W$82*#REF!)),0)</f>
        <v>0</v>
      </c>
      <c r="AK102" s="102">
        <f>IF($W$82&lt;0,(IF(2050-AJ$80&lt;=0,0,(2/(2050-AJ$80+1))*(1-(SUM($E102:AJ102)/$W$82))*$W$82*#REF!)),0)</f>
        <v>0</v>
      </c>
      <c r="AL102" s="102">
        <f>IF($W$82&lt;0,(IF(2050-AK$80&lt;=0,0,(2/(2050-AK$80+1))*(1-(SUM($E102:AK102)/$W$82))*$W$82*#REF!)),0)</f>
        <v>0</v>
      </c>
      <c r="AM102" s="102">
        <f>IF($W$82&lt;0,(IF(2050-AL$80&lt;=0,0,(2/(2050-AL$80+1))*(1-(SUM($E102:AL102)/$W$82))*$W$82*#REF!)),0)</f>
        <v>0</v>
      </c>
      <c r="AN102" s="102">
        <f>IF($W$82&lt;0,(IF(2050-AM$80&lt;=0,0,(2/(2050-AM$80+1))*(1-(SUM($E102:AM102)/$W$82))*$W$82*#REF!)),0)</f>
        <v>0</v>
      </c>
      <c r="AO102" s="102">
        <f>IF($W$82&lt;0,(IF(2050-AN$80&lt;=0,0,(2/(2050-AN$80+1))*(1-(SUM($E102:AN102)/$W$82))*$W$82*#REF!)),0)</f>
        <v>0</v>
      </c>
      <c r="AP102" s="102">
        <f>IF($W$82&lt;0,(IF(2050-AO$80&lt;=0,0,(2/(2050-AO$80+1))*(1-(SUM($E102:AO102)/$W$82))*$W$82*#REF!)),0)</f>
        <v>0</v>
      </c>
      <c r="AQ102" s="102">
        <f>IF($W$82&lt;0,(IF(2050-AP$80&lt;=0,0,(2/(2050-AP$80+1))*(1-(SUM($E102:AP102)/$W$82))*$W$82*#REF!)),0)</f>
        <v>0</v>
      </c>
      <c r="AR102" s="102">
        <f>IF($W$82&lt;0,(IF(2050-AQ$80&lt;=0,0,(2/(2050-AQ$80+1))*(1-(SUM($E102:AQ102)/$W$82))*$W$82*#REF!)),0)</f>
        <v>0</v>
      </c>
      <c r="AS102" s="102">
        <f>IF($W$82&lt;0,(IF(2050-AR$80&lt;=0,0,(2/(2050-AR$80+1))*(1-(SUM($E102:AR102)/$W$82))*$W$82*#REF!)),0)</f>
        <v>0</v>
      </c>
      <c r="AT102" s="102">
        <f>IF($W$82&lt;0,(IF(2050-AS$80&lt;=0,0,(2/(2050-AS$80+1))*(1-(SUM($E102:AS102)/$W$82))*$W$82*#REF!)),0)</f>
        <v>0</v>
      </c>
      <c r="AU102" s="102">
        <f>IF($W$82&lt;0,(IF(2050-AT$80&lt;=0,0,(2/(2050-AT$80+1))*(1-(SUM($E102:AT102)/$W$82))*$W$82*#REF!)),0)</f>
        <v>0</v>
      </c>
      <c r="AV102" s="102">
        <f>IF($W$82&lt;0,(IF(2050-AU$80&lt;=0,0,(2/(2050-AU$80+1))*(1-(SUM($E102:AU102)/$W$82))*$W$82*#REF!)),0)</f>
        <v>0</v>
      </c>
      <c r="AW102" s="102">
        <f>IF($W$82&lt;0,(IF(2050-AV$80&lt;=0,0,(2/(2050-AV$80+1))*(1-(SUM($E102:AV102)/$W$82))*$W$82*#REF!)),0)</f>
        <v>0</v>
      </c>
      <c r="AX102" s="102">
        <f>IF($W$82&lt;0,(IF(2050-AW$80&lt;=0,0,(2/(2050-AW$80+1))*(1-(SUM($E102:AW102)/$W$82))*$W$82*#REF!)),0)</f>
        <v>0</v>
      </c>
      <c r="AY102" s="102">
        <f>IF($W$82&lt;0,(IF(2050-AX$80&lt;=0,0,(2/(2050-AX$80+1))*(1-(SUM($E102:AX102)/$W$82))*$W$82*#REF!)),0)</f>
        <v>0</v>
      </c>
      <c r="AZ102" s="102">
        <f>IF($W$82&lt;0,(IF(2050-AY$80&lt;=0,0,(2/(2050-AY$80+1))*(1-(SUM($E102:AY102)/$W$82))*$W$82*#REF!)),0)</f>
        <v>0</v>
      </c>
      <c r="BA102" s="102">
        <f>IF($W$82&lt;0,(IF(2050-AZ$80&lt;=0,0,(2/(2050-AZ$80+1))*(1-(SUM($E102:AZ102)/$W$82))*$W$82*#REF!)),0)</f>
        <v>0</v>
      </c>
      <c r="BB102" s="102">
        <f>IF($W$82&lt;0,(IF(2050-BA$80&lt;=0,0,(2/(2050-BA$80+1))*(1-(SUM($E102:BA102)/$W$82))*$W$82*#REF!)),0)</f>
        <v>0</v>
      </c>
    </row>
    <row r="103" spans="1:54" ht="15" hidden="1" customHeight="1" outlineLevel="3">
      <c r="A103" s="168"/>
      <c r="B103" t="s">
        <v>261</v>
      </c>
      <c r="C103" t="s">
        <v>262</v>
      </c>
      <c r="D103" t="s">
        <v>207</v>
      </c>
      <c r="E103" s="99"/>
      <c r="F103" s="99"/>
      <c r="G103" s="99"/>
      <c r="H103" s="99"/>
      <c r="I103" s="99"/>
      <c r="J103" s="99"/>
      <c r="K103" s="99"/>
      <c r="L103" s="99"/>
      <c r="M103" s="99"/>
      <c r="N103" s="99"/>
      <c r="O103" s="99"/>
      <c r="P103" s="99"/>
      <c r="Q103" s="99"/>
      <c r="R103" s="99"/>
      <c r="S103" s="99"/>
      <c r="T103" s="99"/>
      <c r="U103" s="99"/>
      <c r="V103" s="99"/>
      <c r="W103" s="99"/>
      <c r="X103" s="99"/>
      <c r="Y103" s="102">
        <f>IF($X$82&lt;0,(IF(2050-X$80&lt;=0,0,(2/(2050-X$80+1))*(1-(SUM($E103:X103)/$X$82))*$X$82*#REF!)),0)</f>
        <v>0</v>
      </c>
      <c r="Z103" s="102">
        <f>IF($X$82&lt;0,(IF(2050-Y$80&lt;=0,0,(2/(2050-Y$80+1))*(1-(SUM($E103:Y103)/$X$82))*$X$82*#REF!)),0)</f>
        <v>0</v>
      </c>
      <c r="AA103" s="102">
        <f>IF($X$82&lt;0,(IF(2050-Z$80&lt;=0,0,(2/(2050-Z$80+1))*(1-(SUM($E103:Z103)/$X$82))*$X$82*#REF!)),0)</f>
        <v>0</v>
      </c>
      <c r="AB103" s="102">
        <f>IF($X$82&lt;0,(IF(2050-AA$80&lt;=0,0,(2/(2050-AA$80+1))*(1-(SUM($E103:AA103)/$X$82))*$X$82*#REF!)),0)</f>
        <v>0</v>
      </c>
      <c r="AC103" s="102">
        <f>IF($X$82&lt;0,(IF(2050-AB$80&lt;=0,0,(2/(2050-AB$80+1))*(1-(SUM($E103:AB103)/$X$82))*$X$82*#REF!)),0)</f>
        <v>0</v>
      </c>
      <c r="AD103" s="102">
        <f>IF($X$82&lt;0,(IF(2050-AC$80&lt;=0,0,(2/(2050-AC$80+1))*(1-(SUM($E103:AC103)/$X$82))*$X$82*#REF!)),0)</f>
        <v>0</v>
      </c>
      <c r="AE103" s="102">
        <f>IF($X$82&lt;0,(IF(2050-AD$80&lt;=0,0,(2/(2050-AD$80+1))*(1-(SUM($E103:AD103)/$X$82))*$X$82*#REF!)),0)</f>
        <v>0</v>
      </c>
      <c r="AF103" s="102">
        <f>IF($X$82&lt;0,(IF(2050-AE$80&lt;=0,0,(2/(2050-AE$80+1))*(1-(SUM($E103:AE103)/$X$82))*$X$82*#REF!)),0)</f>
        <v>0</v>
      </c>
      <c r="AG103" s="102">
        <f>IF($X$82&lt;0,(IF(2050-AF$80&lt;=0,0,(2/(2050-AF$80+1))*(1-(SUM($E103:AF103)/$X$82))*$X$82*#REF!)),0)</f>
        <v>0</v>
      </c>
      <c r="AH103" s="102">
        <f>IF($X$82&lt;0,(IF(2050-AG$80&lt;=0,0,(2/(2050-AG$80+1))*(1-(SUM($E103:AG103)/$X$82))*$X$82*#REF!)),0)</f>
        <v>0</v>
      </c>
      <c r="AI103" s="102">
        <f>IF($X$82&lt;0,(IF(2050-AH$80&lt;=0,0,(2/(2050-AH$80+1))*(1-(SUM($E103:AH103)/$X$82))*$X$82*#REF!)),0)</f>
        <v>0</v>
      </c>
      <c r="AJ103" s="102">
        <f>IF($X$82&lt;0,(IF(2050-AI$80&lt;=0,0,(2/(2050-AI$80+1))*(1-(SUM($E103:AI103)/$X$82))*$X$82*#REF!)),0)</f>
        <v>0</v>
      </c>
      <c r="AK103" s="102">
        <f>IF($X$82&lt;0,(IF(2050-AJ$80&lt;=0,0,(2/(2050-AJ$80+1))*(1-(SUM($E103:AJ103)/$X$82))*$X$82*#REF!)),0)</f>
        <v>0</v>
      </c>
      <c r="AL103" s="102">
        <f>IF($X$82&lt;0,(IF(2050-AK$80&lt;=0,0,(2/(2050-AK$80+1))*(1-(SUM($E103:AK103)/$X$82))*$X$82*#REF!)),0)</f>
        <v>0</v>
      </c>
      <c r="AM103" s="102">
        <f>IF($X$82&lt;0,(IF(2050-AL$80&lt;=0,0,(2/(2050-AL$80+1))*(1-(SUM($E103:AL103)/$X$82))*$X$82*#REF!)),0)</f>
        <v>0</v>
      </c>
      <c r="AN103" s="102">
        <f>IF($X$82&lt;0,(IF(2050-AM$80&lt;=0,0,(2/(2050-AM$80+1))*(1-(SUM($E103:AM103)/$X$82))*$X$82*#REF!)),0)</f>
        <v>0</v>
      </c>
      <c r="AO103" s="102">
        <f>IF($X$82&lt;0,(IF(2050-AN$80&lt;=0,0,(2/(2050-AN$80+1))*(1-(SUM($E103:AN103)/$X$82))*$X$82*#REF!)),0)</f>
        <v>0</v>
      </c>
      <c r="AP103" s="102">
        <f>IF($X$82&lt;0,(IF(2050-AO$80&lt;=0,0,(2/(2050-AO$80+1))*(1-(SUM($E103:AO103)/$X$82))*$X$82*#REF!)),0)</f>
        <v>0</v>
      </c>
      <c r="AQ103" s="102">
        <f>IF($X$82&lt;0,(IF(2050-AP$80&lt;=0,0,(2/(2050-AP$80+1))*(1-(SUM($E103:AP103)/$X$82))*$X$82*#REF!)),0)</f>
        <v>0</v>
      </c>
      <c r="AR103" s="102">
        <f>IF($X$82&lt;0,(IF(2050-AQ$80&lt;=0,0,(2/(2050-AQ$80+1))*(1-(SUM($E103:AQ103)/$X$82))*$X$82*#REF!)),0)</f>
        <v>0</v>
      </c>
      <c r="AS103" s="102">
        <f>IF($X$82&lt;0,(IF(2050-AR$80&lt;=0,0,(2/(2050-AR$80+1))*(1-(SUM($E103:AR103)/$X$82))*$X$82*#REF!)),0)</f>
        <v>0</v>
      </c>
      <c r="AT103" s="102">
        <f>IF($X$82&lt;0,(IF(2050-AS$80&lt;=0,0,(2/(2050-AS$80+1))*(1-(SUM($E103:AS103)/$X$82))*$X$82*#REF!)),0)</f>
        <v>0</v>
      </c>
      <c r="AU103" s="102">
        <f>IF($X$82&lt;0,(IF(2050-AT$80&lt;=0,0,(2/(2050-AT$80+1))*(1-(SUM($E103:AT103)/$X$82))*$X$82*#REF!)),0)</f>
        <v>0</v>
      </c>
      <c r="AV103" s="102">
        <f>IF($X$82&lt;0,(IF(2050-AU$80&lt;=0,0,(2/(2050-AU$80+1))*(1-(SUM($E103:AU103)/$X$82))*$X$82*#REF!)),0)</f>
        <v>0</v>
      </c>
      <c r="AW103" s="102">
        <f>IF($X$82&lt;0,(IF(2050-AV$80&lt;=0,0,(2/(2050-AV$80+1))*(1-(SUM($E103:AV103)/$X$82))*$X$82*#REF!)),0)</f>
        <v>0</v>
      </c>
      <c r="AX103" s="102">
        <f>IF($X$82&lt;0,(IF(2050-AW$80&lt;=0,0,(2/(2050-AW$80+1))*(1-(SUM($E103:AW103)/$X$82))*$X$82*#REF!)),0)</f>
        <v>0</v>
      </c>
      <c r="AY103" s="102">
        <f>IF($X$82&lt;0,(IF(2050-AX$80&lt;=0,0,(2/(2050-AX$80+1))*(1-(SUM($E103:AX103)/$X$82))*$X$82*#REF!)),0)</f>
        <v>0</v>
      </c>
      <c r="AZ103" s="102">
        <f>IF($X$82&lt;0,(IF(2050-AY$80&lt;=0,0,(2/(2050-AY$80+1))*(1-(SUM($E103:AY103)/$X$82))*$X$82*#REF!)),0)</f>
        <v>0</v>
      </c>
      <c r="BA103" s="102">
        <f>IF($X$82&lt;0,(IF(2050-AZ$80&lt;=0,0,(2/(2050-AZ$80+1))*(1-(SUM($E103:AZ103)/$X$82))*$X$82*#REF!)),0)</f>
        <v>0</v>
      </c>
      <c r="BB103" s="102">
        <f>IF($X$82&lt;0,(IF(2050-BA$80&lt;=0,0,(2/(2050-BA$80+1))*(1-(SUM($E103:BA103)/$X$82))*$X$82*#REF!)),0)</f>
        <v>0</v>
      </c>
    </row>
    <row r="104" spans="1:54" ht="15" hidden="1" customHeight="1" outlineLevel="3">
      <c r="A104" s="168"/>
      <c r="B104" t="s">
        <v>263</v>
      </c>
      <c r="C104" t="s">
        <v>264</v>
      </c>
      <c r="D104" t="s">
        <v>207</v>
      </c>
      <c r="E104" s="99"/>
      <c r="F104" s="99"/>
      <c r="G104" s="99"/>
      <c r="H104" s="99"/>
      <c r="I104" s="99"/>
      <c r="J104" s="99"/>
      <c r="K104" s="99"/>
      <c r="L104" s="99"/>
      <c r="M104" s="99"/>
      <c r="N104" s="99"/>
      <c r="O104" s="99"/>
      <c r="P104" s="99"/>
      <c r="Q104" s="99"/>
      <c r="R104" s="99"/>
      <c r="S104" s="99"/>
      <c r="T104" s="99"/>
      <c r="U104" s="99"/>
      <c r="V104" s="99"/>
      <c r="W104" s="99"/>
      <c r="X104" s="99"/>
      <c r="Y104" s="99"/>
      <c r="Z104" s="102">
        <f>IF($Y$82&lt;0,(IF(2050-Y$80&lt;=0,0,(2/(2050-Y$80+1))*(1-(SUM($E104:Y104)/$Y$82))*$Y$82*#REF!)),0)</f>
        <v>0</v>
      </c>
      <c r="AA104" s="102">
        <f>IF($Y$82&lt;0,(IF(2050-Z$80&lt;=0,0,(2/(2050-Z$80+1))*(1-(SUM($E104:Z104)/$Y$82))*$Y$82*#REF!)),0)</f>
        <v>0</v>
      </c>
      <c r="AB104" s="102">
        <f>IF($Y$82&lt;0,(IF(2050-AA$80&lt;=0,0,(2/(2050-AA$80+1))*(1-(SUM($E104:AA104)/$Y$82))*$Y$82*#REF!)),0)</f>
        <v>0</v>
      </c>
      <c r="AC104" s="102">
        <f>IF($Y$82&lt;0,(IF(2050-AB$80&lt;=0,0,(2/(2050-AB$80+1))*(1-(SUM($E104:AB104)/$Y$82))*$Y$82*#REF!)),0)</f>
        <v>0</v>
      </c>
      <c r="AD104" s="102">
        <f>IF($Y$82&lt;0,(IF(2050-AC$80&lt;=0,0,(2/(2050-AC$80+1))*(1-(SUM($E104:AC104)/$Y$82))*$Y$82*#REF!)),0)</f>
        <v>0</v>
      </c>
      <c r="AE104" s="102">
        <f>IF($Y$82&lt;0,(IF(2050-AD$80&lt;=0,0,(2/(2050-AD$80+1))*(1-(SUM($E104:AD104)/$Y$82))*$Y$82*#REF!)),0)</f>
        <v>0</v>
      </c>
      <c r="AF104" s="102">
        <f>IF($Y$82&lt;0,(IF(2050-AE$80&lt;=0,0,(2/(2050-AE$80+1))*(1-(SUM($E104:AE104)/$Y$82))*$Y$82*#REF!)),0)</f>
        <v>0</v>
      </c>
      <c r="AG104" s="102">
        <f>IF($Y$82&lt;0,(IF(2050-AF$80&lt;=0,0,(2/(2050-AF$80+1))*(1-(SUM($E104:AF104)/$Y$82))*$Y$82*#REF!)),0)</f>
        <v>0</v>
      </c>
      <c r="AH104" s="102">
        <f>IF($Y$82&lt;0,(IF(2050-AG$80&lt;=0,0,(2/(2050-AG$80+1))*(1-(SUM($E104:AG104)/$Y$82))*$Y$82*#REF!)),0)</f>
        <v>0</v>
      </c>
      <c r="AI104" s="102">
        <f>IF($Y$82&lt;0,(IF(2050-AH$80&lt;=0,0,(2/(2050-AH$80+1))*(1-(SUM($E104:AH104)/$Y$82))*$Y$82*#REF!)),0)</f>
        <v>0</v>
      </c>
      <c r="AJ104" s="102">
        <f>IF($Y$82&lt;0,(IF(2050-AI$80&lt;=0,0,(2/(2050-AI$80+1))*(1-(SUM($E104:AI104)/$Y$82))*$Y$82*#REF!)),0)</f>
        <v>0</v>
      </c>
      <c r="AK104" s="102">
        <f>IF($Y$82&lt;0,(IF(2050-AJ$80&lt;=0,0,(2/(2050-AJ$80+1))*(1-(SUM($E104:AJ104)/$Y$82))*$Y$82*#REF!)),0)</f>
        <v>0</v>
      </c>
      <c r="AL104" s="102">
        <f>IF($Y$82&lt;0,(IF(2050-AK$80&lt;=0,0,(2/(2050-AK$80+1))*(1-(SUM($E104:AK104)/$Y$82))*$Y$82*#REF!)),0)</f>
        <v>0</v>
      </c>
      <c r="AM104" s="102">
        <f>IF($Y$82&lt;0,(IF(2050-AL$80&lt;=0,0,(2/(2050-AL$80+1))*(1-(SUM($E104:AL104)/$Y$82))*$Y$82*#REF!)),0)</f>
        <v>0</v>
      </c>
      <c r="AN104" s="102">
        <f>IF($Y$82&lt;0,(IF(2050-AM$80&lt;=0,0,(2/(2050-AM$80+1))*(1-(SUM($E104:AM104)/$Y$82))*$Y$82*#REF!)),0)</f>
        <v>0</v>
      </c>
      <c r="AO104" s="102">
        <f>IF($Y$82&lt;0,(IF(2050-AN$80&lt;=0,0,(2/(2050-AN$80+1))*(1-(SUM($E104:AN104)/$Y$82))*$Y$82*#REF!)),0)</f>
        <v>0</v>
      </c>
      <c r="AP104" s="102">
        <f>IF($Y$82&lt;0,(IF(2050-AO$80&lt;=0,0,(2/(2050-AO$80+1))*(1-(SUM($E104:AO104)/$Y$82))*$Y$82*#REF!)),0)</f>
        <v>0</v>
      </c>
      <c r="AQ104" s="102">
        <f>IF($Y$82&lt;0,(IF(2050-AP$80&lt;=0,0,(2/(2050-AP$80+1))*(1-(SUM($E104:AP104)/$Y$82))*$Y$82*#REF!)),0)</f>
        <v>0</v>
      </c>
      <c r="AR104" s="102">
        <f>IF($Y$82&lt;0,(IF(2050-AQ$80&lt;=0,0,(2/(2050-AQ$80+1))*(1-(SUM($E104:AQ104)/$Y$82))*$Y$82*#REF!)),0)</f>
        <v>0</v>
      </c>
      <c r="AS104" s="102">
        <f>IF($Y$82&lt;0,(IF(2050-AR$80&lt;=0,0,(2/(2050-AR$80+1))*(1-(SUM($E104:AR104)/$Y$82))*$Y$82*#REF!)),0)</f>
        <v>0</v>
      </c>
      <c r="AT104" s="102">
        <f>IF($Y$82&lt;0,(IF(2050-AS$80&lt;=0,0,(2/(2050-AS$80+1))*(1-(SUM($E104:AS104)/$Y$82))*$Y$82*#REF!)),0)</f>
        <v>0</v>
      </c>
      <c r="AU104" s="102">
        <f>IF($Y$82&lt;0,(IF(2050-AT$80&lt;=0,0,(2/(2050-AT$80+1))*(1-(SUM($E104:AT104)/$Y$82))*$Y$82*#REF!)),0)</f>
        <v>0</v>
      </c>
      <c r="AV104" s="102">
        <f>IF($Y$82&lt;0,(IF(2050-AU$80&lt;=0,0,(2/(2050-AU$80+1))*(1-(SUM($E104:AU104)/$Y$82))*$Y$82*#REF!)),0)</f>
        <v>0</v>
      </c>
      <c r="AW104" s="102">
        <f>IF($Y$82&lt;0,(IF(2050-AV$80&lt;=0,0,(2/(2050-AV$80+1))*(1-(SUM($E104:AV104)/$Y$82))*$Y$82*#REF!)),0)</f>
        <v>0</v>
      </c>
      <c r="AX104" s="102">
        <f>IF($Y$82&lt;0,(IF(2050-AW$80&lt;=0,0,(2/(2050-AW$80+1))*(1-(SUM($E104:AW104)/$Y$82))*$Y$82*#REF!)),0)</f>
        <v>0</v>
      </c>
      <c r="AY104" s="102">
        <f>IF($Y$82&lt;0,(IF(2050-AX$80&lt;=0,0,(2/(2050-AX$80+1))*(1-(SUM($E104:AX104)/$Y$82))*$Y$82*#REF!)),0)</f>
        <v>0</v>
      </c>
      <c r="AZ104" s="102">
        <f>IF($Y$82&lt;0,(IF(2050-AY$80&lt;=0,0,(2/(2050-AY$80+1))*(1-(SUM($E104:AY104)/$Y$82))*$Y$82*#REF!)),0)</f>
        <v>0</v>
      </c>
      <c r="BA104" s="102">
        <f>IF($Y$82&lt;0,(IF(2050-AZ$80&lt;=0,0,(2/(2050-AZ$80+1))*(1-(SUM($E104:AZ104)/$Y$82))*$Y$82*#REF!)),0)</f>
        <v>0</v>
      </c>
      <c r="BB104" s="102">
        <f>IF($Y$82&lt;0,(IF(2050-BA$80&lt;=0,0,(2/(2050-BA$80+1))*(1-(SUM($E104:BA104)/$Y$82))*$Y$82*#REF!)),0)</f>
        <v>0</v>
      </c>
    </row>
    <row r="105" spans="1:54" ht="15" hidden="1" customHeight="1" outlineLevel="3">
      <c r="A105" s="168"/>
      <c r="B105" t="s">
        <v>265</v>
      </c>
      <c r="C105" t="s">
        <v>266</v>
      </c>
      <c r="D105" t="s">
        <v>207</v>
      </c>
      <c r="E105" s="99"/>
      <c r="F105" s="99"/>
      <c r="G105" s="99"/>
      <c r="H105" s="99"/>
      <c r="I105" s="99"/>
      <c r="J105" s="99"/>
      <c r="K105" s="99"/>
      <c r="L105" s="99"/>
      <c r="M105" s="99"/>
      <c r="N105" s="99"/>
      <c r="O105" s="99"/>
      <c r="P105" s="99"/>
      <c r="Q105" s="99"/>
      <c r="R105" s="99"/>
      <c r="S105" s="99"/>
      <c r="T105" s="99"/>
      <c r="U105" s="99"/>
      <c r="V105" s="99"/>
      <c r="W105" s="99"/>
      <c r="X105" s="99"/>
      <c r="Y105" s="99"/>
      <c r="Z105" s="99"/>
      <c r="AA105" s="102">
        <f>IF($Z$82&lt;0,(IF(2050-Z$80&lt;=0,0,(2/(2050-Z$80+1))*(1-(SUM($E105:Z105)/$Z$82))*$Z$82*#REF!)),0)</f>
        <v>0</v>
      </c>
      <c r="AB105" s="102">
        <f>IF($Z$82&lt;0,(IF(2050-AA$80&lt;=0,0,(2/(2050-AA$80+1))*(1-(SUM($E105:AA105)/$Z$82))*$Z$82*#REF!)),0)</f>
        <v>0</v>
      </c>
      <c r="AC105" s="102">
        <f>IF($Z$82&lt;0,(IF(2050-AB$80&lt;=0,0,(2/(2050-AB$80+1))*(1-(SUM($E105:AB105)/$Z$82))*$Z$82*#REF!)),0)</f>
        <v>0</v>
      </c>
      <c r="AD105" s="102">
        <f>IF($Z$82&lt;0,(IF(2050-AC$80&lt;=0,0,(2/(2050-AC$80+1))*(1-(SUM($E105:AC105)/$Z$82))*$Z$82*#REF!)),0)</f>
        <v>0</v>
      </c>
      <c r="AE105" s="102">
        <f>IF($Z$82&lt;0,(IF(2050-AD$80&lt;=0,0,(2/(2050-AD$80+1))*(1-(SUM($E105:AD105)/$Z$82))*$Z$82*#REF!)),0)</f>
        <v>0</v>
      </c>
      <c r="AF105" s="102">
        <f>IF($Z$82&lt;0,(IF(2050-AE$80&lt;=0,0,(2/(2050-AE$80+1))*(1-(SUM($E105:AE105)/$Z$82))*$Z$82*#REF!)),0)</f>
        <v>0</v>
      </c>
      <c r="AG105" s="102">
        <f>IF($Z$82&lt;0,(IF(2050-AF$80&lt;=0,0,(2/(2050-AF$80+1))*(1-(SUM($E105:AF105)/$Z$82))*$Z$82*#REF!)),0)</f>
        <v>0</v>
      </c>
      <c r="AH105" s="102">
        <f>IF($Z$82&lt;0,(IF(2050-AG$80&lt;=0,0,(2/(2050-AG$80+1))*(1-(SUM($E105:AG105)/$Z$82))*$Z$82*#REF!)),0)</f>
        <v>0</v>
      </c>
      <c r="AI105" s="102">
        <f>IF($Z$82&lt;0,(IF(2050-AH$80&lt;=0,0,(2/(2050-AH$80+1))*(1-(SUM($E105:AH105)/$Z$82))*$Z$82*#REF!)),0)</f>
        <v>0</v>
      </c>
      <c r="AJ105" s="102">
        <f>IF($Z$82&lt;0,(IF(2050-AI$80&lt;=0,0,(2/(2050-AI$80+1))*(1-(SUM($E105:AI105)/$Z$82))*$Z$82*#REF!)),0)</f>
        <v>0</v>
      </c>
      <c r="AK105" s="102">
        <f>IF($Z$82&lt;0,(IF(2050-AJ$80&lt;=0,0,(2/(2050-AJ$80+1))*(1-(SUM($E105:AJ105)/$Z$82))*$Z$82*#REF!)),0)</f>
        <v>0</v>
      </c>
      <c r="AL105" s="102">
        <f>IF($Z$82&lt;0,(IF(2050-AK$80&lt;=0,0,(2/(2050-AK$80+1))*(1-(SUM($E105:AK105)/$Z$82))*$Z$82*#REF!)),0)</f>
        <v>0</v>
      </c>
      <c r="AM105" s="102">
        <f>IF($Z$82&lt;0,(IF(2050-AL$80&lt;=0,0,(2/(2050-AL$80+1))*(1-(SUM($E105:AL105)/$Z$82))*$Z$82*#REF!)),0)</f>
        <v>0</v>
      </c>
      <c r="AN105" s="102">
        <f>IF($Z$82&lt;0,(IF(2050-AM$80&lt;=0,0,(2/(2050-AM$80+1))*(1-(SUM($E105:AM105)/$Z$82))*$Z$82*#REF!)),0)</f>
        <v>0</v>
      </c>
      <c r="AO105" s="102">
        <f>IF($Z$82&lt;0,(IF(2050-AN$80&lt;=0,0,(2/(2050-AN$80+1))*(1-(SUM($E105:AN105)/$Z$82))*$Z$82*#REF!)),0)</f>
        <v>0</v>
      </c>
      <c r="AP105" s="102">
        <f>IF($Z$82&lt;0,(IF(2050-AO$80&lt;=0,0,(2/(2050-AO$80+1))*(1-(SUM($E105:AO105)/$Z$82))*$Z$82*#REF!)),0)</f>
        <v>0</v>
      </c>
      <c r="AQ105" s="102">
        <f>IF($Z$82&lt;0,(IF(2050-AP$80&lt;=0,0,(2/(2050-AP$80+1))*(1-(SUM($E105:AP105)/$Z$82))*$Z$82*#REF!)),0)</f>
        <v>0</v>
      </c>
      <c r="AR105" s="102">
        <f>IF($Z$82&lt;0,(IF(2050-AQ$80&lt;=0,0,(2/(2050-AQ$80+1))*(1-(SUM($E105:AQ105)/$Z$82))*$Z$82*#REF!)),0)</f>
        <v>0</v>
      </c>
      <c r="AS105" s="102">
        <f>IF($Z$82&lt;0,(IF(2050-AR$80&lt;=0,0,(2/(2050-AR$80+1))*(1-(SUM($E105:AR105)/$Z$82))*$Z$82*#REF!)),0)</f>
        <v>0</v>
      </c>
      <c r="AT105" s="102">
        <f>IF($Z$82&lt;0,(IF(2050-AS$80&lt;=0,0,(2/(2050-AS$80+1))*(1-(SUM($E105:AS105)/$Z$82))*$Z$82*#REF!)),0)</f>
        <v>0</v>
      </c>
      <c r="AU105" s="102">
        <f>IF($Z$82&lt;0,(IF(2050-AT$80&lt;=0,0,(2/(2050-AT$80+1))*(1-(SUM($E105:AT105)/$Z$82))*$Z$82*#REF!)),0)</f>
        <v>0</v>
      </c>
      <c r="AV105" s="102">
        <f>IF($Z$82&lt;0,(IF(2050-AU$80&lt;=0,0,(2/(2050-AU$80+1))*(1-(SUM($E105:AU105)/$Z$82))*$Z$82*#REF!)),0)</f>
        <v>0</v>
      </c>
      <c r="AW105" s="102">
        <f>IF($Z$82&lt;0,(IF(2050-AV$80&lt;=0,0,(2/(2050-AV$80+1))*(1-(SUM($E105:AV105)/$Z$82))*$Z$82*#REF!)),0)</f>
        <v>0</v>
      </c>
      <c r="AX105" s="102">
        <f>IF($Z$82&lt;0,(IF(2050-AW$80&lt;=0,0,(2/(2050-AW$80+1))*(1-(SUM($E105:AW105)/$Z$82))*$Z$82*#REF!)),0)</f>
        <v>0</v>
      </c>
      <c r="AY105" s="102">
        <f>IF($Z$82&lt;0,(IF(2050-AX$80&lt;=0,0,(2/(2050-AX$80+1))*(1-(SUM($E105:AX105)/$Z$82))*$Z$82*#REF!)),0)</f>
        <v>0</v>
      </c>
      <c r="AZ105" s="102">
        <f>IF($Z$82&lt;0,(IF(2050-AY$80&lt;=0,0,(2/(2050-AY$80+1))*(1-(SUM($E105:AY105)/$Z$82))*$Z$82*#REF!)),0)</f>
        <v>0</v>
      </c>
      <c r="BA105" s="102">
        <f>IF($Z$82&lt;0,(IF(2050-AZ$80&lt;=0,0,(2/(2050-AZ$80+1))*(1-(SUM($E105:AZ105)/$Z$82))*$Z$82*#REF!)),0)</f>
        <v>0</v>
      </c>
      <c r="BB105" s="102">
        <f>IF($Z$82&lt;0,(IF(2050-BA$80&lt;=0,0,(2/(2050-BA$80+1))*(1-(SUM($E105:BA105)/$Z$82))*$Z$82*#REF!)),0)</f>
        <v>0</v>
      </c>
    </row>
    <row r="106" spans="1:54" ht="15" hidden="1" customHeight="1" outlineLevel="3">
      <c r="A106" s="168"/>
      <c r="B106" t="s">
        <v>267</v>
      </c>
      <c r="C106" t="s">
        <v>268</v>
      </c>
      <c r="D106" t="s">
        <v>207</v>
      </c>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102">
        <f>IF($AA$82&lt;0,(IF(2050-AA$80&lt;=0,0,(2/(2050-AA$80+1))*(1-(SUM($E106:AA106)/$AA$82))*$AA$82*#REF!)),0)</f>
        <v>0</v>
      </c>
      <c r="AC106" s="102">
        <f>IF($AA$82&lt;0,(IF(2050-AB$80&lt;=0,0,(2/(2050-AB$80+1))*(1-(SUM($E106:AB106)/$AA$82))*$AA$82*#REF!)),0)</f>
        <v>0</v>
      </c>
      <c r="AD106" s="102">
        <f>IF($AA$82&lt;0,(IF(2050-AC$80&lt;=0,0,(2/(2050-AC$80+1))*(1-(SUM($E106:AC106)/$AA$82))*$AA$82*#REF!)),0)</f>
        <v>0</v>
      </c>
      <c r="AE106" s="102">
        <f>IF($AA$82&lt;0,(IF(2050-AD$80&lt;=0,0,(2/(2050-AD$80+1))*(1-(SUM($E106:AD106)/$AA$82))*$AA$82*#REF!)),0)</f>
        <v>0</v>
      </c>
      <c r="AF106" s="102">
        <f>IF($AA$82&lt;0,(IF(2050-AE$80&lt;=0,0,(2/(2050-AE$80+1))*(1-(SUM($E106:AE106)/$AA$82))*$AA$82*#REF!)),0)</f>
        <v>0</v>
      </c>
      <c r="AG106" s="102">
        <f>IF($AA$82&lt;0,(IF(2050-AF$80&lt;=0,0,(2/(2050-AF$80+1))*(1-(SUM($E106:AF106)/$AA$82))*$AA$82*#REF!)),0)</f>
        <v>0</v>
      </c>
      <c r="AH106" s="102">
        <f>IF($AA$82&lt;0,(IF(2050-AG$80&lt;=0,0,(2/(2050-AG$80+1))*(1-(SUM($E106:AG106)/$AA$82))*$AA$82*#REF!)),0)</f>
        <v>0</v>
      </c>
      <c r="AI106" s="102">
        <f>IF($AA$82&lt;0,(IF(2050-AH$80&lt;=0,0,(2/(2050-AH$80+1))*(1-(SUM($E106:AH106)/$AA$82))*$AA$82*#REF!)),0)</f>
        <v>0</v>
      </c>
      <c r="AJ106" s="102">
        <f>IF($AA$82&lt;0,(IF(2050-AI$80&lt;=0,0,(2/(2050-AI$80+1))*(1-(SUM($E106:AI106)/$AA$82))*$AA$82*#REF!)),0)</f>
        <v>0</v>
      </c>
      <c r="AK106" s="102">
        <f>IF($AA$82&lt;0,(IF(2050-AJ$80&lt;=0,0,(2/(2050-AJ$80+1))*(1-(SUM($E106:AJ106)/$AA$82))*$AA$82*#REF!)),0)</f>
        <v>0</v>
      </c>
      <c r="AL106" s="102">
        <f>IF($AA$82&lt;0,(IF(2050-AK$80&lt;=0,0,(2/(2050-AK$80+1))*(1-(SUM($E106:AK106)/$AA$82))*$AA$82*#REF!)),0)</f>
        <v>0</v>
      </c>
      <c r="AM106" s="102">
        <f>IF($AA$82&lt;0,(IF(2050-AL$80&lt;=0,0,(2/(2050-AL$80+1))*(1-(SUM($E106:AL106)/$AA$82))*$AA$82*#REF!)),0)</f>
        <v>0</v>
      </c>
      <c r="AN106" s="102">
        <f>IF($AA$82&lt;0,(IF(2050-AM$80&lt;=0,0,(2/(2050-AM$80+1))*(1-(SUM($E106:AM106)/$AA$82))*$AA$82*#REF!)),0)</f>
        <v>0</v>
      </c>
      <c r="AO106" s="102">
        <f>IF($AA$82&lt;0,(IF(2050-AN$80&lt;=0,0,(2/(2050-AN$80+1))*(1-(SUM($E106:AN106)/$AA$82))*$AA$82*#REF!)),0)</f>
        <v>0</v>
      </c>
      <c r="AP106" s="102">
        <f>IF($AA$82&lt;0,(IF(2050-AO$80&lt;=0,0,(2/(2050-AO$80+1))*(1-(SUM($E106:AO106)/$AA$82))*$AA$82*#REF!)),0)</f>
        <v>0</v>
      </c>
      <c r="AQ106" s="102">
        <f>IF($AA$82&lt;0,(IF(2050-AP$80&lt;=0,0,(2/(2050-AP$80+1))*(1-(SUM($E106:AP106)/$AA$82))*$AA$82*#REF!)),0)</f>
        <v>0</v>
      </c>
      <c r="AR106" s="102">
        <f>IF($AA$82&lt;0,(IF(2050-AQ$80&lt;=0,0,(2/(2050-AQ$80+1))*(1-(SUM($E106:AQ106)/$AA$82))*$AA$82*#REF!)),0)</f>
        <v>0</v>
      </c>
      <c r="AS106" s="102">
        <f>IF($AA$82&lt;0,(IF(2050-AR$80&lt;=0,0,(2/(2050-AR$80+1))*(1-(SUM($E106:AR106)/$AA$82))*$AA$82*#REF!)),0)</f>
        <v>0</v>
      </c>
      <c r="AT106" s="102">
        <f>IF($AA$82&lt;0,(IF(2050-AS$80&lt;=0,0,(2/(2050-AS$80+1))*(1-(SUM($E106:AS106)/$AA$82))*$AA$82*#REF!)),0)</f>
        <v>0</v>
      </c>
      <c r="AU106" s="102">
        <f>IF($AA$82&lt;0,(IF(2050-AT$80&lt;=0,0,(2/(2050-AT$80+1))*(1-(SUM($E106:AT106)/$AA$82))*$AA$82*#REF!)),0)</f>
        <v>0</v>
      </c>
      <c r="AV106" s="102">
        <f>IF($AA$82&lt;0,(IF(2050-AU$80&lt;=0,0,(2/(2050-AU$80+1))*(1-(SUM($E106:AU106)/$AA$82))*$AA$82*#REF!)),0)</f>
        <v>0</v>
      </c>
      <c r="AW106" s="102">
        <f>IF($AA$82&lt;0,(IF(2050-AV$80&lt;=0,0,(2/(2050-AV$80+1))*(1-(SUM($E106:AV106)/$AA$82))*$AA$82*#REF!)),0)</f>
        <v>0</v>
      </c>
      <c r="AX106" s="102">
        <f>IF($AA$82&lt;0,(IF(2050-AW$80&lt;=0,0,(2/(2050-AW$80+1))*(1-(SUM($E106:AW106)/$AA$82))*$AA$82*#REF!)),0)</f>
        <v>0</v>
      </c>
      <c r="AY106" s="102">
        <f>IF($AA$82&lt;0,(IF(2050-AX$80&lt;=0,0,(2/(2050-AX$80+1))*(1-(SUM($E106:AX106)/$AA$82))*$AA$82*#REF!)),0)</f>
        <v>0</v>
      </c>
      <c r="AZ106" s="102">
        <f>IF($AA$82&lt;0,(IF(2050-AY$80&lt;=0,0,(2/(2050-AY$80+1))*(1-(SUM($E106:AY106)/$AA$82))*$AA$82*#REF!)),0)</f>
        <v>0</v>
      </c>
      <c r="BA106" s="102">
        <f>IF($AA$82&lt;0,(IF(2050-AZ$80&lt;=0,0,(2/(2050-AZ$80+1))*(1-(SUM($E106:AZ106)/$AA$82))*$AA$82*#REF!)),0)</f>
        <v>0</v>
      </c>
      <c r="BB106" s="102">
        <f>IF($AA$82&lt;0,(IF(2050-BA$80&lt;=0,0,(2/(2050-BA$80+1))*(1-(SUM($E106:BA106)/$AA$82))*$AA$82*#REF!)),0)</f>
        <v>0</v>
      </c>
    </row>
    <row r="107" spans="1:54" ht="15" hidden="1" customHeight="1" outlineLevel="3">
      <c r="A107" s="168"/>
      <c r="B107" t="s">
        <v>269</v>
      </c>
      <c r="C107" t="s">
        <v>270</v>
      </c>
      <c r="D107" t="s">
        <v>207</v>
      </c>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102"/>
      <c r="AD107" s="102"/>
      <c r="AE107" s="102"/>
      <c r="AF107" s="102"/>
      <c r="AG107" s="102"/>
      <c r="AH107" s="102"/>
      <c r="AI107" s="102"/>
      <c r="AJ107" s="102"/>
      <c r="AK107" s="102"/>
      <c r="AL107" s="102"/>
      <c r="AM107" s="102"/>
      <c r="AN107" s="102"/>
      <c r="AO107" s="102"/>
      <c r="AP107" s="102"/>
      <c r="AQ107" s="102"/>
      <c r="AR107" s="102"/>
      <c r="AS107" s="102"/>
      <c r="AT107" s="102"/>
      <c r="AU107" s="102"/>
      <c r="AV107" s="102"/>
      <c r="AW107" s="102"/>
      <c r="AX107" s="102"/>
      <c r="AY107" s="102"/>
      <c r="AZ107" s="102"/>
      <c r="BA107" s="102"/>
      <c r="BB107" s="102"/>
    </row>
    <row r="108" spans="1:54" ht="15" hidden="1" customHeight="1" outlineLevel="3">
      <c r="A108" s="168"/>
      <c r="B108" t="s">
        <v>319</v>
      </c>
      <c r="C108" t="s">
        <v>320</v>
      </c>
      <c r="D108" t="s">
        <v>207</v>
      </c>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c r="BA108" s="102"/>
      <c r="BB108" s="102"/>
    </row>
    <row r="109" spans="1:54" ht="15" hidden="1" customHeight="1" outlineLevel="3">
      <c r="A109" s="168"/>
      <c r="B109" t="s">
        <v>321</v>
      </c>
      <c r="C109" t="s">
        <v>322</v>
      </c>
      <c r="D109" t="s">
        <v>207</v>
      </c>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row>
    <row r="110" spans="1:54" ht="15" hidden="1" customHeight="1" outlineLevel="3">
      <c r="A110" s="168"/>
      <c r="B110" t="s">
        <v>323</v>
      </c>
      <c r="C110" t="s">
        <v>324</v>
      </c>
      <c r="D110" t="s">
        <v>207</v>
      </c>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102"/>
      <c r="AG110" s="102"/>
      <c r="AH110" s="102"/>
      <c r="AI110" s="102"/>
      <c r="AJ110" s="102"/>
      <c r="AK110" s="102"/>
      <c r="AL110" s="102"/>
      <c r="AM110" s="102"/>
      <c r="AN110" s="102"/>
      <c r="AO110" s="102"/>
      <c r="AP110" s="102"/>
      <c r="AQ110" s="102"/>
      <c r="AR110" s="102"/>
      <c r="AS110" s="102"/>
      <c r="AT110" s="102"/>
      <c r="AU110" s="102"/>
      <c r="AV110" s="102"/>
      <c r="AW110" s="102"/>
      <c r="AX110" s="102"/>
      <c r="AY110" s="102"/>
      <c r="AZ110" s="102"/>
      <c r="BA110" s="102"/>
      <c r="BB110" s="102"/>
    </row>
    <row r="111" spans="1:54" ht="15" hidden="1" customHeight="1" outlineLevel="3">
      <c r="A111" s="168"/>
      <c r="B111" t="s">
        <v>325</v>
      </c>
      <c r="C111" t="s">
        <v>326</v>
      </c>
      <c r="D111" t="s">
        <v>207</v>
      </c>
      <c r="E111" s="99"/>
      <c r="F111" s="99"/>
      <c r="G111" s="99"/>
      <c r="H111" s="99"/>
      <c r="I111" s="99"/>
      <c r="J111" s="99"/>
      <c r="K111" s="99"/>
      <c r="L111" s="99"/>
      <c r="M111" s="99"/>
      <c r="N111" s="99"/>
      <c r="O111" s="99"/>
      <c r="P111" s="99"/>
      <c r="Q111" s="99"/>
      <c r="R111" s="99"/>
      <c r="S111" s="99"/>
      <c r="T111" s="99"/>
      <c r="U111" s="99"/>
      <c r="V111" s="99"/>
      <c r="W111" s="99"/>
      <c r="X111" s="99"/>
      <c r="Y111" s="99"/>
      <c r="Z111" s="99"/>
      <c r="AA111" s="99"/>
      <c r="AB111" s="99"/>
      <c r="AC111" s="99"/>
      <c r="AD111" s="99"/>
      <c r="AE111" s="99"/>
      <c r="AF111" s="99"/>
      <c r="AG111" s="102"/>
      <c r="AH111" s="102"/>
      <c r="AI111" s="102"/>
      <c r="AJ111" s="102"/>
      <c r="AK111" s="102"/>
      <c r="AL111" s="102"/>
      <c r="AM111" s="102"/>
      <c r="AN111" s="102"/>
      <c r="AO111" s="102"/>
      <c r="AP111" s="102"/>
      <c r="AQ111" s="102"/>
      <c r="AR111" s="102"/>
      <c r="AS111" s="102"/>
      <c r="AT111" s="102"/>
      <c r="AU111" s="102"/>
      <c r="AV111" s="102"/>
      <c r="AW111" s="102"/>
      <c r="AX111" s="102"/>
      <c r="AY111" s="102"/>
      <c r="AZ111" s="102"/>
      <c r="BA111" s="102"/>
      <c r="BB111" s="102"/>
    </row>
    <row r="112" spans="1:54" ht="15" hidden="1" customHeight="1" outlineLevel="3">
      <c r="A112" s="168"/>
      <c r="B112" t="s">
        <v>327</v>
      </c>
      <c r="C112" t="s">
        <v>328</v>
      </c>
      <c r="D112" t="s">
        <v>207</v>
      </c>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102"/>
      <c r="AI112" s="102"/>
      <c r="AJ112" s="102"/>
      <c r="AK112" s="102"/>
      <c r="AL112" s="102"/>
      <c r="AM112" s="102"/>
      <c r="AN112" s="102"/>
      <c r="AO112" s="102"/>
      <c r="AP112" s="102"/>
      <c r="AQ112" s="102"/>
      <c r="AR112" s="102"/>
      <c r="AS112" s="102"/>
      <c r="AT112" s="102"/>
      <c r="AU112" s="102"/>
      <c r="AV112" s="102"/>
      <c r="AW112" s="102"/>
      <c r="AX112" s="102"/>
      <c r="AY112" s="102"/>
      <c r="AZ112" s="102"/>
      <c r="BA112" s="102"/>
      <c r="BB112" s="102"/>
    </row>
    <row r="113" spans="1:54" ht="15" hidden="1" customHeight="1" outlineLevel="3">
      <c r="A113" s="168"/>
      <c r="B113" t="s">
        <v>329</v>
      </c>
      <c r="C113" t="s">
        <v>330</v>
      </c>
      <c r="D113" t="s">
        <v>207</v>
      </c>
      <c r="E113" s="99"/>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c r="AG113" s="99"/>
      <c r="AH113" s="99"/>
      <c r="AI113" s="102"/>
      <c r="AJ113" s="102"/>
      <c r="AK113" s="102"/>
      <c r="AL113" s="102"/>
      <c r="AM113" s="102"/>
      <c r="AN113" s="102"/>
      <c r="AO113" s="102"/>
      <c r="AP113" s="102"/>
      <c r="AQ113" s="102"/>
      <c r="AR113" s="102"/>
      <c r="AS113" s="102"/>
      <c r="AT113" s="102"/>
      <c r="AU113" s="102"/>
      <c r="AV113" s="102"/>
      <c r="AW113" s="102"/>
      <c r="AX113" s="102"/>
      <c r="AY113" s="102"/>
      <c r="AZ113" s="102"/>
      <c r="BA113" s="102"/>
      <c r="BB113" s="102"/>
    </row>
    <row r="114" spans="1:54" ht="15" hidden="1" customHeight="1" outlineLevel="3">
      <c r="A114" s="168"/>
      <c r="B114" t="s">
        <v>331</v>
      </c>
      <c r="C114" t="s">
        <v>332</v>
      </c>
      <c r="D114" t="s">
        <v>207</v>
      </c>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c r="AG114" s="99"/>
      <c r="AH114" s="99"/>
      <c r="AI114" s="99"/>
      <c r="AJ114" s="102"/>
      <c r="AK114" s="102"/>
      <c r="AL114" s="102"/>
      <c r="AM114" s="102"/>
      <c r="AN114" s="102"/>
      <c r="AO114" s="102"/>
      <c r="AP114" s="102"/>
      <c r="AQ114" s="102"/>
      <c r="AR114" s="102"/>
      <c r="AS114" s="102"/>
      <c r="AT114" s="102"/>
      <c r="AU114" s="102"/>
      <c r="AV114" s="102"/>
      <c r="AW114" s="102"/>
      <c r="AX114" s="102"/>
      <c r="AY114" s="102"/>
      <c r="AZ114" s="102"/>
      <c r="BA114" s="102"/>
      <c r="BB114" s="102"/>
    </row>
    <row r="115" spans="1:54" ht="15" hidden="1" customHeight="1" outlineLevel="3">
      <c r="A115" s="168"/>
      <c r="B115" t="s">
        <v>333</v>
      </c>
      <c r="C115" t="s">
        <v>334</v>
      </c>
      <c r="D115" t="s">
        <v>207</v>
      </c>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102"/>
      <c r="AL115" s="102"/>
      <c r="AM115" s="102"/>
      <c r="AN115" s="102"/>
      <c r="AO115" s="102"/>
      <c r="AP115" s="102"/>
      <c r="AQ115" s="102"/>
      <c r="AR115" s="102"/>
      <c r="AS115" s="102"/>
      <c r="AT115" s="102"/>
      <c r="AU115" s="102"/>
      <c r="AV115" s="102"/>
      <c r="AW115" s="102"/>
      <c r="AX115" s="102"/>
      <c r="AY115" s="102"/>
      <c r="AZ115" s="102"/>
      <c r="BA115" s="102"/>
      <c r="BB115" s="102"/>
    </row>
    <row r="116" spans="1:54" ht="15" hidden="1" customHeight="1" outlineLevel="3">
      <c r="A116" s="168"/>
      <c r="B116" t="s">
        <v>335</v>
      </c>
      <c r="C116" t="s">
        <v>336</v>
      </c>
      <c r="D116" t="s">
        <v>207</v>
      </c>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102"/>
      <c r="AM116" s="102"/>
      <c r="AN116" s="102"/>
      <c r="AO116" s="102"/>
      <c r="AP116" s="102"/>
      <c r="AQ116" s="102"/>
      <c r="AR116" s="102"/>
      <c r="AS116" s="102"/>
      <c r="AT116" s="102"/>
      <c r="AU116" s="102"/>
      <c r="AV116" s="102"/>
      <c r="AW116" s="102"/>
      <c r="AX116" s="102"/>
      <c r="AY116" s="102"/>
      <c r="AZ116" s="102"/>
      <c r="BA116" s="102"/>
      <c r="BB116" s="102"/>
    </row>
    <row r="117" spans="1:54" ht="15" hidden="1" customHeight="1" outlineLevel="3">
      <c r="A117" s="168"/>
      <c r="B117" t="s">
        <v>337</v>
      </c>
      <c r="C117" t="s">
        <v>338</v>
      </c>
      <c r="D117" t="s">
        <v>207</v>
      </c>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102"/>
      <c r="AN117" s="102"/>
      <c r="AO117" s="102"/>
      <c r="AP117" s="102"/>
      <c r="AQ117" s="102"/>
      <c r="AR117" s="102"/>
      <c r="AS117" s="102"/>
      <c r="AT117" s="102"/>
      <c r="AU117" s="102"/>
      <c r="AV117" s="102"/>
      <c r="AW117" s="102"/>
      <c r="AX117" s="102"/>
      <c r="AY117" s="102"/>
      <c r="AZ117" s="102"/>
      <c r="BA117" s="102"/>
      <c r="BB117" s="102"/>
    </row>
    <row r="118" spans="1:54" ht="15" hidden="1" customHeight="1" outlineLevel="3">
      <c r="A118" s="168"/>
      <c r="B118" t="s">
        <v>339</v>
      </c>
      <c r="C118" t="s">
        <v>340</v>
      </c>
      <c r="D118" t="s">
        <v>207</v>
      </c>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102"/>
      <c r="AO118" s="102"/>
      <c r="AP118" s="102"/>
      <c r="AQ118" s="102"/>
      <c r="AR118" s="102"/>
      <c r="AS118" s="102"/>
      <c r="AT118" s="102"/>
      <c r="AU118" s="102"/>
      <c r="AV118" s="102"/>
      <c r="AW118" s="102"/>
      <c r="AX118" s="102"/>
      <c r="AY118" s="102"/>
      <c r="AZ118" s="102"/>
      <c r="BA118" s="102"/>
      <c r="BB118" s="102"/>
    </row>
    <row r="119" spans="1:54" ht="15" hidden="1" customHeight="1" outlineLevel="3">
      <c r="A119" s="168"/>
      <c r="B119" t="s">
        <v>341</v>
      </c>
      <c r="C119" t="s">
        <v>342</v>
      </c>
      <c r="D119" t="s">
        <v>207</v>
      </c>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102"/>
      <c r="AP119" s="102"/>
      <c r="AQ119" s="102"/>
      <c r="AR119" s="102"/>
      <c r="AS119" s="102"/>
      <c r="AT119" s="102"/>
      <c r="AU119" s="102"/>
      <c r="AV119" s="102"/>
      <c r="AW119" s="102"/>
      <c r="AX119" s="102"/>
      <c r="AY119" s="102"/>
      <c r="AZ119" s="102"/>
      <c r="BA119" s="102"/>
      <c r="BB119" s="102"/>
    </row>
    <row r="120" spans="1:54" ht="15" hidden="1" customHeight="1" outlineLevel="3">
      <c r="A120" s="168"/>
      <c r="B120" t="s">
        <v>343</v>
      </c>
      <c r="C120" t="s">
        <v>344</v>
      </c>
      <c r="D120" t="s">
        <v>207</v>
      </c>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99"/>
      <c r="AN120" s="99"/>
      <c r="AO120" s="99"/>
      <c r="AP120" s="102"/>
      <c r="AQ120" s="102"/>
      <c r="AR120" s="102"/>
      <c r="AS120" s="102"/>
      <c r="AT120" s="102"/>
      <c r="AU120" s="102"/>
      <c r="AV120" s="102"/>
      <c r="AW120" s="102"/>
      <c r="AX120" s="102"/>
      <c r="AY120" s="102"/>
      <c r="AZ120" s="102"/>
      <c r="BA120" s="102"/>
      <c r="BB120" s="102"/>
    </row>
    <row r="121" spans="1:54" ht="15" hidden="1" customHeight="1" outlineLevel="3">
      <c r="A121" s="168"/>
      <c r="B121" t="s">
        <v>345</v>
      </c>
      <c r="C121" t="s">
        <v>346</v>
      </c>
      <c r="D121" t="s">
        <v>207</v>
      </c>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99"/>
      <c r="AN121" s="99"/>
      <c r="AO121" s="99"/>
      <c r="AP121" s="99"/>
      <c r="AQ121" s="102"/>
      <c r="AR121" s="102"/>
      <c r="AS121" s="102"/>
      <c r="AT121" s="102"/>
      <c r="AU121" s="102"/>
      <c r="AV121" s="102"/>
      <c r="AW121" s="102"/>
      <c r="AX121" s="102"/>
      <c r="AY121" s="102"/>
      <c r="AZ121" s="102"/>
      <c r="BA121" s="102"/>
      <c r="BB121" s="102"/>
    </row>
    <row r="122" spans="1:54" ht="15" hidden="1" customHeight="1" outlineLevel="3">
      <c r="A122" s="168"/>
      <c r="B122" t="s">
        <v>347</v>
      </c>
      <c r="C122" t="s">
        <v>348</v>
      </c>
      <c r="D122" t="s">
        <v>207</v>
      </c>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99"/>
      <c r="AL122" s="99"/>
      <c r="AM122" s="99"/>
      <c r="AN122" s="99"/>
      <c r="AO122" s="99"/>
      <c r="AP122" s="99"/>
      <c r="AQ122" s="99"/>
      <c r="AR122" s="102"/>
      <c r="AS122" s="102"/>
      <c r="AT122" s="102"/>
      <c r="AU122" s="102"/>
      <c r="AV122" s="102"/>
      <c r="AW122" s="102"/>
      <c r="AX122" s="102"/>
      <c r="AY122" s="102"/>
      <c r="AZ122" s="102"/>
      <c r="BA122" s="102"/>
      <c r="BB122" s="102"/>
    </row>
    <row r="123" spans="1:54" ht="15" hidden="1" customHeight="1" outlineLevel="3">
      <c r="A123" s="168"/>
      <c r="B123" t="s">
        <v>349</v>
      </c>
      <c r="C123" t="s">
        <v>350</v>
      </c>
      <c r="D123" t="s">
        <v>207</v>
      </c>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c r="AS123" s="102"/>
      <c r="AT123" s="102"/>
      <c r="AU123" s="102"/>
      <c r="AV123" s="102"/>
      <c r="AW123" s="102"/>
      <c r="AX123" s="102"/>
      <c r="AY123" s="102"/>
      <c r="AZ123" s="102"/>
      <c r="BA123" s="102"/>
      <c r="BB123" s="102"/>
    </row>
    <row r="124" spans="1:54" ht="15" hidden="1" customHeight="1" outlineLevel="3">
      <c r="A124" s="168"/>
      <c r="B124" t="s">
        <v>351</v>
      </c>
      <c r="C124" t="s">
        <v>352</v>
      </c>
      <c r="D124" t="s">
        <v>207</v>
      </c>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102"/>
      <c r="AU124" s="102"/>
      <c r="AV124" s="102"/>
      <c r="AW124" s="102"/>
      <c r="AX124" s="102"/>
      <c r="AY124" s="102"/>
      <c r="AZ124" s="102"/>
      <c r="BA124" s="102"/>
      <c r="BB124" s="102"/>
    </row>
    <row r="125" spans="1:54" ht="15" hidden="1" customHeight="1" outlineLevel="3">
      <c r="A125" s="168"/>
      <c r="B125" t="s">
        <v>353</v>
      </c>
      <c r="C125" t="s">
        <v>354</v>
      </c>
      <c r="D125" t="s">
        <v>207</v>
      </c>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102"/>
      <c r="AV125" s="102"/>
      <c r="AW125" s="102"/>
      <c r="AX125" s="102"/>
      <c r="AY125" s="102"/>
      <c r="AZ125" s="102"/>
      <c r="BA125" s="102"/>
      <c r="BB125" s="102"/>
    </row>
    <row r="126" spans="1:54" ht="15" hidden="1" customHeight="1" outlineLevel="3">
      <c r="A126" s="168"/>
      <c r="B126" t="s">
        <v>355</v>
      </c>
      <c r="C126" t="s">
        <v>356</v>
      </c>
      <c r="D126" t="s">
        <v>207</v>
      </c>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99"/>
      <c r="AK126" s="99"/>
      <c r="AL126" s="99"/>
      <c r="AM126" s="99"/>
      <c r="AN126" s="99"/>
      <c r="AO126" s="99"/>
      <c r="AP126" s="99"/>
      <c r="AQ126" s="99"/>
      <c r="AR126" s="99"/>
      <c r="AS126" s="99"/>
      <c r="AT126" s="99"/>
      <c r="AU126" s="99"/>
      <c r="AV126" s="102"/>
      <c r="AW126" s="102"/>
      <c r="AX126" s="102"/>
      <c r="AY126" s="102"/>
      <c r="AZ126" s="102"/>
      <c r="BA126" s="102"/>
      <c r="BB126" s="102"/>
    </row>
    <row r="127" spans="1:54" ht="15" hidden="1" customHeight="1" outlineLevel="3">
      <c r="A127" s="168"/>
      <c r="B127" t="s">
        <v>357</v>
      </c>
      <c r="C127" t="s">
        <v>358</v>
      </c>
      <c r="D127" t="s">
        <v>207</v>
      </c>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99"/>
      <c r="AK127" s="99"/>
      <c r="AL127" s="99"/>
      <c r="AM127" s="99"/>
      <c r="AN127" s="99"/>
      <c r="AO127" s="99"/>
      <c r="AP127" s="99"/>
      <c r="AQ127" s="99"/>
      <c r="AR127" s="99"/>
      <c r="AS127" s="99"/>
      <c r="AT127" s="99"/>
      <c r="AU127" s="99"/>
      <c r="AV127" s="99"/>
      <c r="AW127" s="102"/>
      <c r="AX127" s="102"/>
      <c r="AY127" s="102"/>
      <c r="AZ127" s="102"/>
      <c r="BA127" s="102"/>
      <c r="BB127" s="102"/>
    </row>
    <row r="128" spans="1:54" ht="15" customHeight="1" outlineLevel="2">
      <c r="A128" s="168"/>
      <c r="B128" t="s">
        <v>271</v>
      </c>
      <c r="C128" t="s">
        <v>272</v>
      </c>
      <c r="D128" t="s">
        <v>207</v>
      </c>
      <c r="E128" s="102">
        <f>SUM(E84:E127)</f>
        <v>0</v>
      </c>
      <c r="F128" s="102">
        <f t="shared" ref="F128:AW128" si="10">SUM(F84:F127)</f>
        <v>0</v>
      </c>
      <c r="G128" s="102">
        <f t="shared" si="10"/>
        <v>0</v>
      </c>
      <c r="H128" s="102">
        <f t="shared" si="10"/>
        <v>0</v>
      </c>
      <c r="I128" s="102">
        <f t="shared" si="10"/>
        <v>0</v>
      </c>
      <c r="J128" s="102">
        <f t="shared" si="10"/>
        <v>0</v>
      </c>
      <c r="K128" s="102">
        <f t="shared" si="10"/>
        <v>0</v>
      </c>
      <c r="L128" s="102">
        <f t="shared" si="10"/>
        <v>0</v>
      </c>
      <c r="M128" s="102">
        <f t="shared" si="10"/>
        <v>0</v>
      </c>
      <c r="N128" s="102">
        <f t="shared" si="10"/>
        <v>0</v>
      </c>
      <c r="O128" s="102">
        <f t="shared" si="10"/>
        <v>0</v>
      </c>
      <c r="P128" s="102">
        <f t="shared" si="10"/>
        <v>0</v>
      </c>
      <c r="Q128" s="102">
        <f t="shared" si="10"/>
        <v>0</v>
      </c>
      <c r="R128" s="102">
        <f t="shared" si="10"/>
        <v>0</v>
      </c>
      <c r="S128" s="102">
        <f t="shared" si="10"/>
        <v>0</v>
      </c>
      <c r="T128" s="102">
        <f t="shared" si="10"/>
        <v>0</v>
      </c>
      <c r="U128" s="102">
        <f t="shared" si="10"/>
        <v>0</v>
      </c>
      <c r="V128" s="102">
        <f t="shared" si="10"/>
        <v>0</v>
      </c>
      <c r="W128" s="102">
        <f t="shared" si="10"/>
        <v>0</v>
      </c>
      <c r="X128" s="102">
        <f t="shared" si="10"/>
        <v>0</v>
      </c>
      <c r="Y128" s="102">
        <f t="shared" si="10"/>
        <v>0</v>
      </c>
      <c r="Z128" s="102">
        <f t="shared" si="10"/>
        <v>0</v>
      </c>
      <c r="AA128" s="102">
        <f t="shared" si="10"/>
        <v>0</v>
      </c>
      <c r="AB128" s="102">
        <f t="shared" si="10"/>
        <v>0</v>
      </c>
      <c r="AC128" s="102">
        <f t="shared" si="10"/>
        <v>0</v>
      </c>
      <c r="AD128" s="102">
        <f t="shared" si="10"/>
        <v>0</v>
      </c>
      <c r="AE128" s="102">
        <f t="shared" si="10"/>
        <v>0</v>
      </c>
      <c r="AF128" s="102">
        <f t="shared" si="10"/>
        <v>0</v>
      </c>
      <c r="AG128" s="102">
        <f t="shared" si="10"/>
        <v>0</v>
      </c>
      <c r="AH128" s="102">
        <f t="shared" si="10"/>
        <v>0</v>
      </c>
      <c r="AI128" s="102">
        <f t="shared" si="10"/>
        <v>0</v>
      </c>
      <c r="AJ128" s="102">
        <f t="shared" si="10"/>
        <v>0</v>
      </c>
      <c r="AK128" s="102">
        <f t="shared" si="10"/>
        <v>0</v>
      </c>
      <c r="AL128" s="102">
        <f t="shared" si="10"/>
        <v>0</v>
      </c>
      <c r="AM128" s="102">
        <f t="shared" si="10"/>
        <v>0</v>
      </c>
      <c r="AN128" s="102">
        <f t="shared" si="10"/>
        <v>0</v>
      </c>
      <c r="AO128" s="102">
        <f t="shared" si="10"/>
        <v>0</v>
      </c>
      <c r="AP128" s="102">
        <f t="shared" si="10"/>
        <v>0</v>
      </c>
      <c r="AQ128" s="102">
        <f t="shared" si="10"/>
        <v>0</v>
      </c>
      <c r="AR128" s="102">
        <f t="shared" si="10"/>
        <v>0</v>
      </c>
      <c r="AS128" s="102">
        <f t="shared" si="10"/>
        <v>0</v>
      </c>
      <c r="AT128" s="102">
        <f t="shared" si="10"/>
        <v>0</v>
      </c>
      <c r="AU128" s="102">
        <f t="shared" si="10"/>
        <v>0</v>
      </c>
      <c r="AV128" s="102">
        <f t="shared" si="10"/>
        <v>0</v>
      </c>
      <c r="AW128" s="102">
        <f t="shared" si="10"/>
        <v>0</v>
      </c>
      <c r="AX128" s="102">
        <f>SUM(AX84:AX127)</f>
        <v>0</v>
      </c>
      <c r="AY128" s="102">
        <f>SUM(AY84:AY127)</f>
        <v>0</v>
      </c>
      <c r="AZ128" s="102">
        <f>SUM(AZ84:AZ127)</f>
        <v>0</v>
      </c>
      <c r="BA128" s="102">
        <f>SUM(BA84:BA127)</f>
        <v>0</v>
      </c>
      <c r="BB128" s="102">
        <f>SUM(BB84:BB127)</f>
        <v>0</v>
      </c>
    </row>
    <row r="129" spans="1:54" ht="15" customHeight="1" outlineLevel="2">
      <c r="A129" s="168"/>
      <c r="B129" t="s">
        <v>273</v>
      </c>
      <c r="C129" t="s">
        <v>274</v>
      </c>
      <c r="D129" t="s">
        <v>207</v>
      </c>
      <c r="E129" s="102">
        <v>0</v>
      </c>
      <c r="F129" s="102">
        <f>E131</f>
        <v>0</v>
      </c>
      <c r="G129" s="102">
        <f t="shared" ref="G129:AW129" si="11">F131</f>
        <v>0</v>
      </c>
      <c r="H129" s="102">
        <f t="shared" si="11"/>
        <v>0</v>
      </c>
      <c r="I129" s="102">
        <f t="shared" si="11"/>
        <v>0</v>
      </c>
      <c r="J129" s="102">
        <f t="shared" si="11"/>
        <v>0</v>
      </c>
      <c r="K129" s="102">
        <f t="shared" si="11"/>
        <v>0</v>
      </c>
      <c r="L129" s="102">
        <f t="shared" si="11"/>
        <v>0</v>
      </c>
      <c r="M129" s="102">
        <f t="shared" si="11"/>
        <v>0</v>
      </c>
      <c r="N129" s="102">
        <f t="shared" si="11"/>
        <v>0</v>
      </c>
      <c r="O129" s="102">
        <f t="shared" si="11"/>
        <v>0</v>
      </c>
      <c r="P129" s="102">
        <f t="shared" si="11"/>
        <v>0</v>
      </c>
      <c r="Q129" s="102">
        <f t="shared" si="11"/>
        <v>0</v>
      </c>
      <c r="R129" s="102">
        <f t="shared" si="11"/>
        <v>0</v>
      </c>
      <c r="S129" s="102">
        <f t="shared" si="11"/>
        <v>0</v>
      </c>
      <c r="T129" s="102">
        <f t="shared" si="11"/>
        <v>0</v>
      </c>
      <c r="U129" s="102">
        <f t="shared" si="11"/>
        <v>0</v>
      </c>
      <c r="V129" s="102">
        <f t="shared" si="11"/>
        <v>0</v>
      </c>
      <c r="W129" s="102">
        <f t="shared" si="11"/>
        <v>0</v>
      </c>
      <c r="X129" s="102">
        <f t="shared" si="11"/>
        <v>0</v>
      </c>
      <c r="Y129" s="102">
        <f t="shared" si="11"/>
        <v>0</v>
      </c>
      <c r="Z129" s="102">
        <f t="shared" si="11"/>
        <v>0</v>
      </c>
      <c r="AA129" s="102">
        <f t="shared" si="11"/>
        <v>0</v>
      </c>
      <c r="AB129" s="102">
        <f t="shared" si="11"/>
        <v>0</v>
      </c>
      <c r="AC129" s="102">
        <f t="shared" si="11"/>
        <v>0</v>
      </c>
      <c r="AD129" s="102">
        <f t="shared" si="11"/>
        <v>0</v>
      </c>
      <c r="AE129" s="102">
        <f t="shared" si="11"/>
        <v>0</v>
      </c>
      <c r="AF129" s="102">
        <f t="shared" si="11"/>
        <v>0</v>
      </c>
      <c r="AG129" s="102">
        <f t="shared" si="11"/>
        <v>0</v>
      </c>
      <c r="AH129" s="102">
        <f t="shared" si="11"/>
        <v>0</v>
      </c>
      <c r="AI129" s="102">
        <f t="shared" si="11"/>
        <v>0</v>
      </c>
      <c r="AJ129" s="102">
        <f t="shared" si="11"/>
        <v>0</v>
      </c>
      <c r="AK129" s="102">
        <f t="shared" si="11"/>
        <v>0</v>
      </c>
      <c r="AL129" s="102">
        <f t="shared" si="11"/>
        <v>0</v>
      </c>
      <c r="AM129" s="102">
        <f t="shared" si="11"/>
        <v>0</v>
      </c>
      <c r="AN129" s="102">
        <f t="shared" si="11"/>
        <v>0</v>
      </c>
      <c r="AO129" s="102">
        <f t="shared" si="11"/>
        <v>0</v>
      </c>
      <c r="AP129" s="102">
        <f t="shared" si="11"/>
        <v>0</v>
      </c>
      <c r="AQ129" s="102">
        <f t="shared" si="11"/>
        <v>0</v>
      </c>
      <c r="AR129" s="102">
        <f t="shared" si="11"/>
        <v>0</v>
      </c>
      <c r="AS129" s="102">
        <f t="shared" si="11"/>
        <v>0</v>
      </c>
      <c r="AT129" s="102">
        <f t="shared" si="11"/>
        <v>0</v>
      </c>
      <c r="AU129" s="102">
        <f t="shared" si="11"/>
        <v>0</v>
      </c>
      <c r="AV129" s="102">
        <f t="shared" si="11"/>
        <v>0</v>
      </c>
      <c r="AW129" s="102">
        <f t="shared" si="11"/>
        <v>0</v>
      </c>
      <c r="AX129" s="102">
        <f>AW131</f>
        <v>0</v>
      </c>
      <c r="AY129" s="102">
        <f>AX131</f>
        <v>0</v>
      </c>
      <c r="AZ129" s="102">
        <f>AY131</f>
        <v>0</v>
      </c>
      <c r="BA129" s="102">
        <f>AZ131</f>
        <v>0</v>
      </c>
      <c r="BB129" s="102">
        <f>BA131</f>
        <v>0</v>
      </c>
    </row>
    <row r="130" spans="1:54" ht="15" customHeight="1" outlineLevel="2">
      <c r="A130" s="168"/>
      <c r="B130" t="s">
        <v>275</v>
      </c>
      <c r="C130" t="s">
        <v>276</v>
      </c>
      <c r="D130" t="s">
        <v>207</v>
      </c>
      <c r="E130" s="102" t="e">
        <f>E131*(1/(1+#REF!))</f>
        <v>#REF!</v>
      </c>
      <c r="F130" s="102" t="e">
        <f>F131*(1/(1+#REF!))</f>
        <v>#REF!</v>
      </c>
      <c r="G130" s="102" t="e">
        <f>G131*(1/(1+#REF!))</f>
        <v>#REF!</v>
      </c>
      <c r="H130" s="102" t="e">
        <f>H131*(1/(1+#REF!))</f>
        <v>#REF!</v>
      </c>
      <c r="I130" s="102" t="e">
        <f>I131*(1/(1+#REF!))</f>
        <v>#REF!</v>
      </c>
      <c r="J130" s="102" t="e">
        <f>J131*(1/(1+#REF!))</f>
        <v>#REF!</v>
      </c>
      <c r="K130" s="102" t="e">
        <f>K131*(1/(1+#REF!))</f>
        <v>#REF!</v>
      </c>
      <c r="L130" s="102" t="e">
        <f>L131*(1/(1+#REF!))</f>
        <v>#REF!</v>
      </c>
      <c r="M130" s="102" t="e">
        <f>M131*(1/(1+#REF!))</f>
        <v>#REF!</v>
      </c>
      <c r="N130" s="102" t="e">
        <f>N131*(1/(1+#REF!))</f>
        <v>#REF!</v>
      </c>
      <c r="O130" s="102" t="e">
        <f>O131*(1/(1+#REF!))</f>
        <v>#REF!</v>
      </c>
      <c r="P130" s="102" t="e">
        <f>P131*(1/(1+#REF!))</f>
        <v>#REF!</v>
      </c>
      <c r="Q130" s="102" t="e">
        <f>Q131*(1/(1+#REF!))</f>
        <v>#REF!</v>
      </c>
      <c r="R130" s="102" t="e">
        <f>R131*(1/(1+#REF!))</f>
        <v>#REF!</v>
      </c>
      <c r="S130" s="102" t="e">
        <f>S131*(1/(1+#REF!))</f>
        <v>#REF!</v>
      </c>
      <c r="T130" s="102" t="e">
        <f>T131*(1/(1+#REF!))</f>
        <v>#REF!</v>
      </c>
      <c r="U130" s="102" t="e">
        <f>U131*(1/(1+#REF!))</f>
        <v>#REF!</v>
      </c>
      <c r="V130" s="102" t="e">
        <f>V131*(1/(1+#REF!))</f>
        <v>#REF!</v>
      </c>
      <c r="W130" s="102" t="e">
        <f>W131*(1/(1+#REF!))</f>
        <v>#REF!</v>
      </c>
      <c r="X130" s="102" t="e">
        <f>X131*(1/(1+#REF!))</f>
        <v>#REF!</v>
      </c>
      <c r="Y130" s="102" t="e">
        <f>Y131*(1/(1+#REF!))</f>
        <v>#REF!</v>
      </c>
      <c r="Z130" s="102" t="e">
        <f>Z131*(1/(1+#REF!))</f>
        <v>#REF!</v>
      </c>
      <c r="AA130" s="102" t="e">
        <f>AA131*(1/(1+#REF!))</f>
        <v>#REF!</v>
      </c>
      <c r="AB130" s="102" t="e">
        <f>AB131*(1/(1+#REF!))</f>
        <v>#REF!</v>
      </c>
      <c r="AC130" s="102" t="e">
        <f>AC131*(1/(1+#REF!))</f>
        <v>#REF!</v>
      </c>
      <c r="AD130" s="102" t="e">
        <f>AD131*(1/(1+#REF!))</f>
        <v>#REF!</v>
      </c>
      <c r="AE130" s="102" t="e">
        <f>AE131*(1/(1+#REF!))</f>
        <v>#REF!</v>
      </c>
      <c r="AF130" s="102" t="e">
        <f>AF131*(1/(1+#REF!))</f>
        <v>#REF!</v>
      </c>
      <c r="AG130" s="102" t="e">
        <f>AG131*(1/(1+#REF!))</f>
        <v>#REF!</v>
      </c>
      <c r="AH130" s="102" t="e">
        <f>AH131*(1/(1+#REF!))</f>
        <v>#REF!</v>
      </c>
      <c r="AI130" s="102" t="e">
        <f>AI131*(1/(1+#REF!))</f>
        <v>#REF!</v>
      </c>
      <c r="AJ130" s="102" t="e">
        <f>AJ131*(1/(1+#REF!))</f>
        <v>#REF!</v>
      </c>
      <c r="AK130" s="102" t="e">
        <f>AK131*(1/(1+#REF!))</f>
        <v>#REF!</v>
      </c>
      <c r="AL130" s="102" t="e">
        <f>AL131*(1/(1+#REF!))</f>
        <v>#REF!</v>
      </c>
      <c r="AM130" s="102" t="e">
        <f>AM131*(1/(1+#REF!))</f>
        <v>#REF!</v>
      </c>
      <c r="AN130" s="102" t="e">
        <f>AN131*(1/(1+#REF!))</f>
        <v>#REF!</v>
      </c>
      <c r="AO130" s="102" t="e">
        <f>AO131*(1/(1+#REF!))</f>
        <v>#REF!</v>
      </c>
      <c r="AP130" s="102" t="e">
        <f>AP131*(1/(1+#REF!))</f>
        <v>#REF!</v>
      </c>
      <c r="AQ130" s="102" t="e">
        <f>AQ131*(1/(1+#REF!))</f>
        <v>#REF!</v>
      </c>
      <c r="AR130" s="102" t="e">
        <f>AR131*(1/(1+#REF!))</f>
        <v>#REF!</v>
      </c>
      <c r="AS130" s="102" t="e">
        <f>AS131*(1/(1+#REF!))</f>
        <v>#REF!</v>
      </c>
      <c r="AT130" s="102" t="e">
        <f>AT131*(1/(1+#REF!))</f>
        <v>#REF!</v>
      </c>
      <c r="AU130" s="102" t="e">
        <f>AU131*(1/(1+#REF!))</f>
        <v>#REF!</v>
      </c>
      <c r="AV130" s="102" t="e">
        <f>AV131*(1/(1+#REF!))</f>
        <v>#REF!</v>
      </c>
      <c r="AW130" s="102" t="e">
        <f>AW131*(1/(1+#REF!))</f>
        <v>#REF!</v>
      </c>
      <c r="AX130" s="102" t="e">
        <f>AX131*(1/(1+#REF!))</f>
        <v>#REF!</v>
      </c>
      <c r="AY130" s="102" t="e">
        <f>AY131*(1/(1+#REF!))</f>
        <v>#REF!</v>
      </c>
      <c r="AZ130" s="102" t="e">
        <f>AZ131*(1/(1+#REF!))</f>
        <v>#REF!</v>
      </c>
      <c r="BA130" s="102" t="e">
        <f>BA131*(1/(1+#REF!))</f>
        <v>#REF!</v>
      </c>
      <c r="BB130" s="102" t="e">
        <f>BB131*(1/(1+#REF!))</f>
        <v>#REF!</v>
      </c>
    </row>
    <row r="131" spans="1:54" ht="13.9" customHeight="1" outlineLevel="2">
      <c r="A131" s="168"/>
      <c r="B131" t="s">
        <v>277</v>
      </c>
      <c r="C131" t="s">
        <v>278</v>
      </c>
      <c r="D131" t="s">
        <v>207</v>
      </c>
      <c r="E131" s="102">
        <f t="shared" ref="E131:BB131" si="12">E82-E128+E129</f>
        <v>0</v>
      </c>
      <c r="F131" s="102">
        <f t="shared" si="12"/>
        <v>0</v>
      </c>
      <c r="G131" s="102">
        <f t="shared" si="12"/>
        <v>0</v>
      </c>
      <c r="H131" s="102">
        <f t="shared" si="12"/>
        <v>0</v>
      </c>
      <c r="I131" s="102">
        <f t="shared" si="12"/>
        <v>0</v>
      </c>
      <c r="J131" s="102">
        <f t="shared" si="12"/>
        <v>0</v>
      </c>
      <c r="K131" s="102">
        <f t="shared" si="12"/>
        <v>0</v>
      </c>
      <c r="L131" s="102">
        <f t="shared" si="12"/>
        <v>0</v>
      </c>
      <c r="M131" s="102">
        <f t="shared" si="12"/>
        <v>0</v>
      </c>
      <c r="N131" s="102">
        <f t="shared" si="12"/>
        <v>0</v>
      </c>
      <c r="O131" s="102">
        <f t="shared" si="12"/>
        <v>0</v>
      </c>
      <c r="P131" s="102">
        <f t="shared" si="12"/>
        <v>0</v>
      </c>
      <c r="Q131" s="102">
        <f t="shared" si="12"/>
        <v>0</v>
      </c>
      <c r="R131" s="102">
        <f t="shared" si="12"/>
        <v>0</v>
      </c>
      <c r="S131" s="102">
        <f t="shared" si="12"/>
        <v>0</v>
      </c>
      <c r="T131" s="102">
        <f t="shared" si="12"/>
        <v>0</v>
      </c>
      <c r="U131" s="102">
        <f t="shared" si="12"/>
        <v>0</v>
      </c>
      <c r="V131" s="102">
        <f t="shared" si="12"/>
        <v>0</v>
      </c>
      <c r="W131" s="102">
        <f t="shared" si="12"/>
        <v>0</v>
      </c>
      <c r="X131" s="102">
        <f t="shared" si="12"/>
        <v>0</v>
      </c>
      <c r="Y131" s="102">
        <f t="shared" si="12"/>
        <v>0</v>
      </c>
      <c r="Z131" s="102">
        <f t="shared" si="12"/>
        <v>0</v>
      </c>
      <c r="AA131" s="102">
        <f t="shared" si="12"/>
        <v>0</v>
      </c>
      <c r="AB131" s="102">
        <f t="shared" si="12"/>
        <v>0</v>
      </c>
      <c r="AC131" s="102">
        <f t="shared" si="12"/>
        <v>0</v>
      </c>
      <c r="AD131" s="102">
        <f t="shared" si="12"/>
        <v>0</v>
      </c>
      <c r="AE131" s="102">
        <f t="shared" si="12"/>
        <v>0</v>
      </c>
      <c r="AF131" s="102">
        <f t="shared" si="12"/>
        <v>0</v>
      </c>
      <c r="AG131" s="102">
        <f t="shared" si="12"/>
        <v>0</v>
      </c>
      <c r="AH131" s="102">
        <f t="shared" si="12"/>
        <v>0</v>
      </c>
      <c r="AI131" s="102">
        <f t="shared" si="12"/>
        <v>0</v>
      </c>
      <c r="AJ131" s="102">
        <f t="shared" si="12"/>
        <v>0</v>
      </c>
      <c r="AK131" s="102">
        <f t="shared" si="12"/>
        <v>0</v>
      </c>
      <c r="AL131" s="102">
        <f t="shared" si="12"/>
        <v>0</v>
      </c>
      <c r="AM131" s="102">
        <f t="shared" si="12"/>
        <v>0</v>
      </c>
      <c r="AN131" s="102">
        <f t="shared" si="12"/>
        <v>0</v>
      </c>
      <c r="AO131" s="102">
        <f t="shared" si="12"/>
        <v>0</v>
      </c>
      <c r="AP131" s="102">
        <f t="shared" si="12"/>
        <v>0</v>
      </c>
      <c r="AQ131" s="102">
        <f t="shared" si="12"/>
        <v>0</v>
      </c>
      <c r="AR131" s="102">
        <f t="shared" si="12"/>
        <v>0</v>
      </c>
      <c r="AS131" s="102">
        <f t="shared" si="12"/>
        <v>0</v>
      </c>
      <c r="AT131" s="102">
        <f t="shared" si="12"/>
        <v>0</v>
      </c>
      <c r="AU131" s="102">
        <f t="shared" si="12"/>
        <v>0</v>
      </c>
      <c r="AV131" s="102">
        <f t="shared" si="12"/>
        <v>0</v>
      </c>
      <c r="AW131" s="102">
        <f t="shared" si="12"/>
        <v>0</v>
      </c>
      <c r="AX131" s="102">
        <f t="shared" si="12"/>
        <v>0</v>
      </c>
      <c r="AY131" s="102">
        <f t="shared" si="12"/>
        <v>0</v>
      </c>
      <c r="AZ131" s="102">
        <f t="shared" si="12"/>
        <v>0</v>
      </c>
      <c r="BA131" s="102">
        <f t="shared" si="12"/>
        <v>0</v>
      </c>
      <c r="BB131" s="102">
        <f t="shared" si="12"/>
        <v>0</v>
      </c>
    </row>
    <row r="132" spans="1:54" ht="13.9" customHeight="1" outlineLevel="2">
      <c r="A132" s="168"/>
      <c r="B132" t="s">
        <v>279</v>
      </c>
      <c r="C132" t="s">
        <v>280</v>
      </c>
      <c r="D132" t="s">
        <v>207</v>
      </c>
      <c r="E132" s="102" t="e">
        <f>AVERAGE(E129:E130)*#REF!</f>
        <v>#REF!</v>
      </c>
      <c r="F132" s="102" t="e">
        <f>AVERAGE(F129:F130)*#REF!</f>
        <v>#REF!</v>
      </c>
      <c r="G132" s="102" t="e">
        <f>AVERAGE(G129:G130)*#REF!</f>
        <v>#REF!</v>
      </c>
      <c r="H132" s="102" t="e">
        <f>AVERAGE(H129:H130)*#REF!</f>
        <v>#REF!</v>
      </c>
      <c r="I132" s="102" t="e">
        <f>AVERAGE(I129:I130)*#REF!</f>
        <v>#REF!</v>
      </c>
      <c r="J132" s="102" t="e">
        <f>AVERAGE(J129:J130)*#REF!</f>
        <v>#REF!</v>
      </c>
      <c r="K132" s="102" t="e">
        <f>AVERAGE(K129:K130)*#REF!</f>
        <v>#REF!</v>
      </c>
      <c r="L132" s="102" t="e">
        <f>AVERAGE(L129:L130)*#REF!</f>
        <v>#REF!</v>
      </c>
      <c r="M132" s="102" t="e">
        <f>AVERAGE(M129:M130)*#REF!</f>
        <v>#REF!</v>
      </c>
      <c r="N132" s="102" t="e">
        <f>AVERAGE(N129:N130)*#REF!</f>
        <v>#REF!</v>
      </c>
      <c r="O132" s="102" t="e">
        <f>AVERAGE(O129:O130)*#REF!</f>
        <v>#REF!</v>
      </c>
      <c r="P132" s="102" t="e">
        <f>AVERAGE(P129:P130)*#REF!</f>
        <v>#REF!</v>
      </c>
      <c r="Q132" s="102" t="e">
        <f>AVERAGE(Q129:Q130)*#REF!</f>
        <v>#REF!</v>
      </c>
      <c r="R132" s="102" t="e">
        <f>AVERAGE(R129:R130)*#REF!</f>
        <v>#REF!</v>
      </c>
      <c r="S132" s="102" t="e">
        <f>AVERAGE(S129:S130)*#REF!</f>
        <v>#REF!</v>
      </c>
      <c r="T132" s="102" t="e">
        <f>AVERAGE(T129:T130)*#REF!</f>
        <v>#REF!</v>
      </c>
      <c r="U132" s="102" t="e">
        <f>AVERAGE(U129:U130)*#REF!</f>
        <v>#REF!</v>
      </c>
      <c r="V132" s="102" t="e">
        <f>AVERAGE(V129:V130)*#REF!</f>
        <v>#REF!</v>
      </c>
      <c r="W132" s="102" t="e">
        <f>AVERAGE(W129:W130)*#REF!</f>
        <v>#REF!</v>
      </c>
      <c r="X132" s="102" t="e">
        <f>AVERAGE(X129:X130)*#REF!</f>
        <v>#REF!</v>
      </c>
      <c r="Y132" s="102" t="e">
        <f>AVERAGE(Y129:Y130)*#REF!</f>
        <v>#REF!</v>
      </c>
      <c r="Z132" s="102" t="e">
        <f>AVERAGE(Z129:Z130)*#REF!</f>
        <v>#REF!</v>
      </c>
      <c r="AA132" s="102" t="e">
        <f>AVERAGE(AA129:AA130)*#REF!</f>
        <v>#REF!</v>
      </c>
      <c r="AB132" s="102" t="e">
        <f>AVERAGE(AB129:AB130)*#REF!</f>
        <v>#REF!</v>
      </c>
      <c r="AC132" s="102" t="e">
        <f>AVERAGE(AC129:AC130)*#REF!</f>
        <v>#REF!</v>
      </c>
      <c r="AD132" s="102" t="e">
        <f>AVERAGE(AD129:AD130)*#REF!</f>
        <v>#REF!</v>
      </c>
      <c r="AE132" s="102" t="e">
        <f>AVERAGE(AE129:AE130)*#REF!</f>
        <v>#REF!</v>
      </c>
      <c r="AF132" s="102" t="e">
        <f>AVERAGE(AF129:AF130)*#REF!</f>
        <v>#REF!</v>
      </c>
      <c r="AG132" s="102" t="e">
        <f>AVERAGE(AG129:AG130)*#REF!</f>
        <v>#REF!</v>
      </c>
      <c r="AH132" s="102" t="e">
        <f>AVERAGE(AH129:AH130)*#REF!</f>
        <v>#REF!</v>
      </c>
      <c r="AI132" s="102" t="e">
        <f>AVERAGE(AI129:AI130)*#REF!</f>
        <v>#REF!</v>
      </c>
      <c r="AJ132" s="102" t="e">
        <f>AVERAGE(AJ129:AJ130)*#REF!</f>
        <v>#REF!</v>
      </c>
      <c r="AK132" s="102" t="e">
        <f>AVERAGE(AK129:AK130)*#REF!</f>
        <v>#REF!</v>
      </c>
      <c r="AL132" s="102" t="e">
        <f>AVERAGE(AL129:AL130)*#REF!</f>
        <v>#REF!</v>
      </c>
      <c r="AM132" s="102" t="e">
        <f>AVERAGE(AM129:AM130)*#REF!</f>
        <v>#REF!</v>
      </c>
      <c r="AN132" s="102" t="e">
        <f>AVERAGE(AN129:AN130)*#REF!</f>
        <v>#REF!</v>
      </c>
      <c r="AO132" s="102" t="e">
        <f>AVERAGE(AO129:AO130)*#REF!</f>
        <v>#REF!</v>
      </c>
      <c r="AP132" s="102" t="e">
        <f>AVERAGE(AP129:AP130)*#REF!</f>
        <v>#REF!</v>
      </c>
      <c r="AQ132" s="102" t="e">
        <f>AVERAGE(AQ129:AQ130)*#REF!</f>
        <v>#REF!</v>
      </c>
      <c r="AR132" s="102" t="e">
        <f>AVERAGE(AR129:AR130)*#REF!</f>
        <v>#REF!</v>
      </c>
      <c r="AS132" s="102" t="e">
        <f>AVERAGE(AS129:AS130)*#REF!</f>
        <v>#REF!</v>
      </c>
      <c r="AT132" s="102" t="e">
        <f>AVERAGE(AT129:AT130)*#REF!</f>
        <v>#REF!</v>
      </c>
      <c r="AU132" s="102" t="e">
        <f>AVERAGE(AU129:AU130)*#REF!</f>
        <v>#REF!</v>
      </c>
      <c r="AV132" s="102" t="e">
        <f>AVERAGE(AV129:AV130)*#REF!</f>
        <v>#REF!</v>
      </c>
      <c r="AW132" s="102" t="e">
        <f>AVERAGE(AW129:AW130)*#REF!</f>
        <v>#REF!</v>
      </c>
      <c r="AX132" s="102" t="e">
        <f>AVERAGE(AX129:AX130)*#REF!</f>
        <v>#REF!</v>
      </c>
      <c r="AY132" s="102" t="e">
        <f>AVERAGE(AY129:AY130)*#REF!</f>
        <v>#REF!</v>
      </c>
      <c r="AZ132" s="102" t="e">
        <f>AVERAGE(AZ129:AZ130)*#REF!</f>
        <v>#REF!</v>
      </c>
      <c r="BA132" s="102" t="e">
        <f>AVERAGE(BA129:BA130)*#REF!</f>
        <v>#REF!</v>
      </c>
      <c r="BB132" s="102" t="e">
        <f>AVERAGE(BB129:BB130)*#REF!</f>
        <v>#REF!</v>
      </c>
    </row>
    <row r="133" spans="1:54" ht="13.15" customHeight="1" outlineLevel="2">
      <c r="A133" s="172"/>
      <c r="B133" s="147" t="s">
        <v>281</v>
      </c>
      <c r="C133" s="43" t="s">
        <v>282</v>
      </c>
      <c r="D133" s="43" t="s">
        <v>207</v>
      </c>
      <c r="E133" s="102" t="e">
        <f>E128+E132</f>
        <v>#REF!</v>
      </c>
      <c r="F133" s="102" t="e">
        <f t="shared" ref="F133:BB133" si="13">F128+F132</f>
        <v>#REF!</v>
      </c>
      <c r="G133" s="102" t="e">
        <f t="shared" si="13"/>
        <v>#REF!</v>
      </c>
      <c r="H133" s="102" t="e">
        <f t="shared" si="13"/>
        <v>#REF!</v>
      </c>
      <c r="I133" s="102" t="e">
        <f t="shared" si="13"/>
        <v>#REF!</v>
      </c>
      <c r="J133" s="102" t="e">
        <f t="shared" si="13"/>
        <v>#REF!</v>
      </c>
      <c r="K133" s="102" t="e">
        <f t="shared" si="13"/>
        <v>#REF!</v>
      </c>
      <c r="L133" s="102" t="e">
        <f t="shared" si="13"/>
        <v>#REF!</v>
      </c>
      <c r="M133" s="102" t="e">
        <f t="shared" si="13"/>
        <v>#REF!</v>
      </c>
      <c r="N133" s="102" t="e">
        <f t="shared" si="13"/>
        <v>#REF!</v>
      </c>
      <c r="O133" s="102" t="e">
        <f t="shared" si="13"/>
        <v>#REF!</v>
      </c>
      <c r="P133" s="102" t="e">
        <f t="shared" si="13"/>
        <v>#REF!</v>
      </c>
      <c r="Q133" s="102" t="e">
        <f t="shared" si="13"/>
        <v>#REF!</v>
      </c>
      <c r="R133" s="102" t="e">
        <f t="shared" si="13"/>
        <v>#REF!</v>
      </c>
      <c r="S133" s="102" t="e">
        <f t="shared" si="13"/>
        <v>#REF!</v>
      </c>
      <c r="T133" s="102" t="e">
        <f t="shared" si="13"/>
        <v>#REF!</v>
      </c>
      <c r="U133" s="102" t="e">
        <f t="shared" si="13"/>
        <v>#REF!</v>
      </c>
      <c r="V133" s="102" t="e">
        <f t="shared" si="13"/>
        <v>#REF!</v>
      </c>
      <c r="W133" s="102" t="e">
        <f t="shared" si="13"/>
        <v>#REF!</v>
      </c>
      <c r="X133" s="102" t="e">
        <f t="shared" si="13"/>
        <v>#REF!</v>
      </c>
      <c r="Y133" s="102" t="e">
        <f t="shared" si="13"/>
        <v>#REF!</v>
      </c>
      <c r="Z133" s="102" t="e">
        <f t="shared" si="13"/>
        <v>#REF!</v>
      </c>
      <c r="AA133" s="102" t="e">
        <f t="shared" si="13"/>
        <v>#REF!</v>
      </c>
      <c r="AB133" s="102" t="e">
        <f t="shared" si="13"/>
        <v>#REF!</v>
      </c>
      <c r="AC133" s="102" t="e">
        <f t="shared" si="13"/>
        <v>#REF!</v>
      </c>
      <c r="AD133" s="102" t="e">
        <f t="shared" si="13"/>
        <v>#REF!</v>
      </c>
      <c r="AE133" s="102" t="e">
        <f t="shared" si="13"/>
        <v>#REF!</v>
      </c>
      <c r="AF133" s="102" t="e">
        <f t="shared" si="13"/>
        <v>#REF!</v>
      </c>
      <c r="AG133" s="102" t="e">
        <f t="shared" si="13"/>
        <v>#REF!</v>
      </c>
      <c r="AH133" s="102" t="e">
        <f t="shared" si="13"/>
        <v>#REF!</v>
      </c>
      <c r="AI133" s="102" t="e">
        <f t="shared" si="13"/>
        <v>#REF!</v>
      </c>
      <c r="AJ133" s="102" t="e">
        <f t="shared" si="13"/>
        <v>#REF!</v>
      </c>
      <c r="AK133" s="102" t="e">
        <f t="shared" si="13"/>
        <v>#REF!</v>
      </c>
      <c r="AL133" s="102" t="e">
        <f t="shared" si="13"/>
        <v>#REF!</v>
      </c>
      <c r="AM133" s="102" t="e">
        <f t="shared" si="13"/>
        <v>#REF!</v>
      </c>
      <c r="AN133" s="102" t="e">
        <f t="shared" si="13"/>
        <v>#REF!</v>
      </c>
      <c r="AO133" s="102" t="e">
        <f t="shared" si="13"/>
        <v>#REF!</v>
      </c>
      <c r="AP133" s="102" t="e">
        <f t="shared" si="13"/>
        <v>#REF!</v>
      </c>
      <c r="AQ133" s="102" t="e">
        <f t="shared" si="13"/>
        <v>#REF!</v>
      </c>
      <c r="AR133" s="102" t="e">
        <f t="shared" si="13"/>
        <v>#REF!</v>
      </c>
      <c r="AS133" s="102" t="e">
        <f t="shared" si="13"/>
        <v>#REF!</v>
      </c>
      <c r="AT133" s="102" t="e">
        <f t="shared" si="13"/>
        <v>#REF!</v>
      </c>
      <c r="AU133" s="102" t="e">
        <f t="shared" si="13"/>
        <v>#REF!</v>
      </c>
      <c r="AV133" s="102" t="e">
        <f t="shared" si="13"/>
        <v>#REF!</v>
      </c>
      <c r="AW133" s="102" t="e">
        <f t="shared" si="13"/>
        <v>#REF!</v>
      </c>
      <c r="AX133" s="102" t="e">
        <f t="shared" si="13"/>
        <v>#REF!</v>
      </c>
      <c r="AY133" s="102" t="e">
        <f t="shared" si="13"/>
        <v>#REF!</v>
      </c>
      <c r="AZ133" s="102" t="e">
        <f t="shared" si="13"/>
        <v>#REF!</v>
      </c>
      <c r="BA133" s="102" t="e">
        <f t="shared" si="13"/>
        <v>#REF!</v>
      </c>
      <c r="BB133" s="102" t="e">
        <f t="shared" si="13"/>
        <v>#REF!</v>
      </c>
    </row>
    <row r="134" spans="1:54" ht="13.15" customHeight="1" outlineLevel="2">
      <c r="A134" s="85"/>
      <c r="B134" s="89" t="s">
        <v>283</v>
      </c>
      <c r="C134" s="90"/>
      <c r="D134" s="113"/>
      <c r="E134" s="115" t="e">
        <f t="shared" ref="E134:AJ134" si="14">E83+E77+E71</f>
        <v>#REF!</v>
      </c>
      <c r="F134" s="115" t="e">
        <f t="shared" si="14"/>
        <v>#REF!</v>
      </c>
      <c r="G134" s="115" t="e">
        <f t="shared" si="14"/>
        <v>#REF!</v>
      </c>
      <c r="H134" s="115" t="e">
        <f t="shared" si="14"/>
        <v>#REF!</v>
      </c>
      <c r="I134" s="115" t="e">
        <f t="shared" si="14"/>
        <v>#REF!</v>
      </c>
      <c r="J134" s="115" t="e">
        <f t="shared" si="14"/>
        <v>#REF!</v>
      </c>
      <c r="K134" s="115" t="e">
        <f t="shared" si="14"/>
        <v>#REF!</v>
      </c>
      <c r="L134" s="115" t="e">
        <f t="shared" si="14"/>
        <v>#REF!</v>
      </c>
      <c r="M134" s="115" t="e">
        <f t="shared" si="14"/>
        <v>#REF!</v>
      </c>
      <c r="N134" s="115" t="e">
        <f t="shared" si="14"/>
        <v>#REF!</v>
      </c>
      <c r="O134" s="115" t="e">
        <f t="shared" si="14"/>
        <v>#REF!</v>
      </c>
      <c r="P134" s="115" t="e">
        <f t="shared" si="14"/>
        <v>#REF!</v>
      </c>
      <c r="Q134" s="115" t="e">
        <f t="shared" si="14"/>
        <v>#REF!</v>
      </c>
      <c r="R134" s="115" t="e">
        <f t="shared" si="14"/>
        <v>#REF!</v>
      </c>
      <c r="S134" s="115" t="e">
        <f t="shared" si="14"/>
        <v>#REF!</v>
      </c>
      <c r="T134" s="115" t="e">
        <f t="shared" si="14"/>
        <v>#REF!</v>
      </c>
      <c r="U134" s="115" t="e">
        <f t="shared" si="14"/>
        <v>#REF!</v>
      </c>
      <c r="V134" s="115" t="e">
        <f t="shared" si="14"/>
        <v>#REF!</v>
      </c>
      <c r="W134" s="115" t="e">
        <f t="shared" si="14"/>
        <v>#REF!</v>
      </c>
      <c r="X134" s="115" t="e">
        <f t="shared" si="14"/>
        <v>#REF!</v>
      </c>
      <c r="Y134" s="115" t="e">
        <f t="shared" si="14"/>
        <v>#REF!</v>
      </c>
      <c r="Z134" s="115" t="e">
        <f t="shared" si="14"/>
        <v>#REF!</v>
      </c>
      <c r="AA134" s="115" t="e">
        <f t="shared" si="14"/>
        <v>#REF!</v>
      </c>
      <c r="AB134" s="115" t="e">
        <f t="shared" si="14"/>
        <v>#REF!</v>
      </c>
      <c r="AC134" s="115" t="e">
        <f t="shared" si="14"/>
        <v>#REF!</v>
      </c>
      <c r="AD134" s="115" t="e">
        <f t="shared" si="14"/>
        <v>#REF!</v>
      </c>
      <c r="AE134" s="115" t="e">
        <f t="shared" si="14"/>
        <v>#REF!</v>
      </c>
      <c r="AF134" s="115" t="e">
        <f t="shared" si="14"/>
        <v>#REF!</v>
      </c>
      <c r="AG134" s="115" t="e">
        <f t="shared" si="14"/>
        <v>#REF!</v>
      </c>
      <c r="AH134" s="115" t="e">
        <f t="shared" si="14"/>
        <v>#REF!</v>
      </c>
      <c r="AI134" s="115" t="e">
        <f t="shared" si="14"/>
        <v>#REF!</v>
      </c>
      <c r="AJ134" s="115" t="e">
        <f t="shared" si="14"/>
        <v>#REF!</v>
      </c>
      <c r="AK134" s="115" t="e">
        <f t="shared" ref="AK134:BB134" si="15">AK83+AK77+AK71</f>
        <v>#REF!</v>
      </c>
      <c r="AL134" s="115" t="e">
        <f t="shared" si="15"/>
        <v>#REF!</v>
      </c>
      <c r="AM134" s="115" t="e">
        <f t="shared" si="15"/>
        <v>#REF!</v>
      </c>
      <c r="AN134" s="115" t="e">
        <f t="shared" si="15"/>
        <v>#REF!</v>
      </c>
      <c r="AO134" s="115" t="e">
        <f t="shared" si="15"/>
        <v>#REF!</v>
      </c>
      <c r="AP134" s="115" t="e">
        <f t="shared" si="15"/>
        <v>#REF!</v>
      </c>
      <c r="AQ134" s="115" t="e">
        <f t="shared" si="15"/>
        <v>#REF!</v>
      </c>
      <c r="AR134" s="115" t="e">
        <f t="shared" si="15"/>
        <v>#REF!</v>
      </c>
      <c r="AS134" s="115" t="e">
        <f t="shared" si="15"/>
        <v>#REF!</v>
      </c>
      <c r="AT134" s="115" t="e">
        <f t="shared" si="15"/>
        <v>#REF!</v>
      </c>
      <c r="AU134" s="115" t="e">
        <f t="shared" si="15"/>
        <v>#REF!</v>
      </c>
      <c r="AV134" s="115" t="e">
        <f t="shared" si="15"/>
        <v>#REF!</v>
      </c>
      <c r="AW134" s="115" t="e">
        <f t="shared" si="15"/>
        <v>#REF!</v>
      </c>
      <c r="AX134" s="115" t="e">
        <f t="shared" si="15"/>
        <v>#REF!</v>
      </c>
      <c r="AY134" s="115" t="e">
        <f t="shared" si="15"/>
        <v>#REF!</v>
      </c>
      <c r="AZ134" s="115" t="e">
        <f t="shared" si="15"/>
        <v>#REF!</v>
      </c>
      <c r="BA134" s="115" t="e">
        <f t="shared" si="15"/>
        <v>#REF!</v>
      </c>
      <c r="BB134" s="115" t="e">
        <f t="shared" si="15"/>
        <v>#REF!</v>
      </c>
    </row>
    <row r="135" spans="1:54" ht="13.15" customHeight="1" outlineLevel="2">
      <c r="A135" s="84"/>
      <c r="B135" s="87" t="s">
        <v>284</v>
      </c>
      <c r="C135" s="88"/>
      <c r="D135" s="114"/>
      <c r="E135" s="115" t="e">
        <f>E133+E134</f>
        <v>#REF!</v>
      </c>
      <c r="F135" s="115" t="e">
        <f t="shared" ref="F135:AW135" si="16">F133+F134</f>
        <v>#REF!</v>
      </c>
      <c r="G135" s="115" t="e">
        <f t="shared" si="16"/>
        <v>#REF!</v>
      </c>
      <c r="H135" s="115" t="e">
        <f t="shared" si="16"/>
        <v>#REF!</v>
      </c>
      <c r="I135" s="115" t="e">
        <f t="shared" si="16"/>
        <v>#REF!</v>
      </c>
      <c r="J135" s="115" t="e">
        <f t="shared" si="16"/>
        <v>#REF!</v>
      </c>
      <c r="K135" s="115" t="e">
        <f t="shared" si="16"/>
        <v>#REF!</v>
      </c>
      <c r="L135" s="115" t="e">
        <f t="shared" si="16"/>
        <v>#REF!</v>
      </c>
      <c r="M135" s="115" t="e">
        <f t="shared" si="16"/>
        <v>#REF!</v>
      </c>
      <c r="N135" s="115" t="e">
        <f t="shared" si="16"/>
        <v>#REF!</v>
      </c>
      <c r="O135" s="115" t="e">
        <f t="shared" si="16"/>
        <v>#REF!</v>
      </c>
      <c r="P135" s="115" t="e">
        <f t="shared" si="16"/>
        <v>#REF!</v>
      </c>
      <c r="Q135" s="115" t="e">
        <f t="shared" si="16"/>
        <v>#REF!</v>
      </c>
      <c r="R135" s="115" t="e">
        <f t="shared" si="16"/>
        <v>#REF!</v>
      </c>
      <c r="S135" s="115" t="e">
        <f t="shared" si="16"/>
        <v>#REF!</v>
      </c>
      <c r="T135" s="115" t="e">
        <f t="shared" si="16"/>
        <v>#REF!</v>
      </c>
      <c r="U135" s="115" t="e">
        <f t="shared" si="16"/>
        <v>#REF!</v>
      </c>
      <c r="V135" s="115" t="e">
        <f t="shared" si="16"/>
        <v>#REF!</v>
      </c>
      <c r="W135" s="115" t="e">
        <f t="shared" si="16"/>
        <v>#REF!</v>
      </c>
      <c r="X135" s="115" t="e">
        <f t="shared" si="16"/>
        <v>#REF!</v>
      </c>
      <c r="Y135" s="115" t="e">
        <f t="shared" si="16"/>
        <v>#REF!</v>
      </c>
      <c r="Z135" s="115" t="e">
        <f t="shared" si="16"/>
        <v>#REF!</v>
      </c>
      <c r="AA135" s="115" t="e">
        <f t="shared" si="16"/>
        <v>#REF!</v>
      </c>
      <c r="AB135" s="115" t="e">
        <f t="shared" si="16"/>
        <v>#REF!</v>
      </c>
      <c r="AC135" s="115" t="e">
        <f t="shared" si="16"/>
        <v>#REF!</v>
      </c>
      <c r="AD135" s="115" t="e">
        <f t="shared" si="16"/>
        <v>#REF!</v>
      </c>
      <c r="AE135" s="115" t="e">
        <f t="shared" si="16"/>
        <v>#REF!</v>
      </c>
      <c r="AF135" s="115" t="e">
        <f t="shared" si="16"/>
        <v>#REF!</v>
      </c>
      <c r="AG135" s="115" t="e">
        <f t="shared" si="16"/>
        <v>#REF!</v>
      </c>
      <c r="AH135" s="115" t="e">
        <f t="shared" si="16"/>
        <v>#REF!</v>
      </c>
      <c r="AI135" s="115" t="e">
        <f t="shared" si="16"/>
        <v>#REF!</v>
      </c>
      <c r="AJ135" s="115" t="e">
        <f t="shared" si="16"/>
        <v>#REF!</v>
      </c>
      <c r="AK135" s="115" t="e">
        <f t="shared" si="16"/>
        <v>#REF!</v>
      </c>
      <c r="AL135" s="115" t="e">
        <f t="shared" si="16"/>
        <v>#REF!</v>
      </c>
      <c r="AM135" s="115" t="e">
        <f t="shared" si="16"/>
        <v>#REF!</v>
      </c>
      <c r="AN135" s="115" t="e">
        <f t="shared" si="16"/>
        <v>#REF!</v>
      </c>
      <c r="AO135" s="115" t="e">
        <f t="shared" si="16"/>
        <v>#REF!</v>
      </c>
      <c r="AP135" s="115" t="e">
        <f t="shared" si="16"/>
        <v>#REF!</v>
      </c>
      <c r="AQ135" s="115" t="e">
        <f t="shared" si="16"/>
        <v>#REF!</v>
      </c>
      <c r="AR135" s="115" t="e">
        <f t="shared" si="16"/>
        <v>#REF!</v>
      </c>
      <c r="AS135" s="115" t="e">
        <f t="shared" si="16"/>
        <v>#REF!</v>
      </c>
      <c r="AT135" s="115" t="e">
        <f t="shared" si="16"/>
        <v>#REF!</v>
      </c>
      <c r="AU135" s="115" t="e">
        <f t="shared" si="16"/>
        <v>#REF!</v>
      </c>
      <c r="AV135" s="115" t="e">
        <f t="shared" si="16"/>
        <v>#REF!</v>
      </c>
      <c r="AW135" s="115" t="e">
        <f t="shared" si="16"/>
        <v>#REF!</v>
      </c>
      <c r="AX135" s="115" t="e">
        <f>AX133+AX134</f>
        <v>#REF!</v>
      </c>
      <c r="AY135" s="115" t="e">
        <f>AY133+AY134</f>
        <v>#REF!</v>
      </c>
      <c r="AZ135" s="115" t="e">
        <f>AZ133+AZ134</f>
        <v>#REF!</v>
      </c>
      <c r="BA135" s="115" t="e">
        <f>BA133+BA134</f>
        <v>#REF!</v>
      </c>
      <c r="BB135" s="115" t="e">
        <f>BB133+BB134</f>
        <v>#REF!</v>
      </c>
    </row>
    <row r="136" spans="1:54" outlineLevel="1">
      <c r="A136" s="79"/>
      <c r="B136" s="80"/>
      <c r="C136" s="81"/>
      <c r="D136" s="81"/>
      <c r="E136" s="82"/>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row>
    <row r="137" spans="1:54" outlineLevel="1">
      <c r="A137" s="79"/>
      <c r="B137" s="80"/>
      <c r="C137" s="81"/>
      <c r="D137" s="81"/>
      <c r="E137" s="82"/>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row>
    <row r="138" spans="1:54">
      <c r="A138" s="79"/>
      <c r="B138" s="80"/>
      <c r="C138" s="81"/>
      <c r="D138" s="81"/>
      <c r="E138" s="82"/>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row>
    <row r="139" spans="1:54" ht="16.149999999999999" customHeight="1">
      <c r="A139" s="110" t="s">
        <v>285</v>
      </c>
      <c r="B139" s="80"/>
      <c r="C139" s="81"/>
      <c r="D139" s="81"/>
      <c r="E139" s="82"/>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row>
    <row r="140" spans="1:54" outlineLevel="1">
      <c r="A140" s="109"/>
      <c r="B140" s="80"/>
      <c r="C140" s="81"/>
      <c r="D140" s="81"/>
      <c r="E140" s="82"/>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row>
    <row r="141" spans="1:54" outlineLevel="1">
      <c r="A141" s="109" t="s">
        <v>286</v>
      </c>
      <c r="B141" s="80"/>
      <c r="C141" s="81"/>
      <c r="D141" s="81"/>
      <c r="E141" s="82"/>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row>
    <row r="142" spans="1:54" outlineLevel="2">
      <c r="A142" s="79"/>
      <c r="B142" s="80" t="s">
        <v>287</v>
      </c>
      <c r="C142" s="80" t="s">
        <v>156</v>
      </c>
      <c r="D142" s="81"/>
      <c r="E142" s="70">
        <v>2027</v>
      </c>
      <c r="F142" s="70">
        <v>2028</v>
      </c>
      <c r="G142" s="70">
        <v>2029</v>
      </c>
      <c r="H142" s="70">
        <v>2030</v>
      </c>
      <c r="I142" s="70">
        <v>2031</v>
      </c>
      <c r="J142" s="70">
        <v>2032</v>
      </c>
      <c r="K142" s="70">
        <v>2033</v>
      </c>
      <c r="L142" s="70">
        <v>2034</v>
      </c>
      <c r="M142" s="70">
        <v>2035</v>
      </c>
      <c r="N142" s="70">
        <v>2036</v>
      </c>
      <c r="O142" s="70">
        <v>2037</v>
      </c>
      <c r="P142" s="70">
        <v>2038</v>
      </c>
      <c r="Q142" s="70">
        <v>2039</v>
      </c>
      <c r="R142" s="70">
        <v>2040</v>
      </c>
      <c r="S142" s="70">
        <v>2041</v>
      </c>
      <c r="T142" s="70">
        <v>2042</v>
      </c>
      <c r="U142" s="70">
        <v>2043</v>
      </c>
      <c r="V142" s="70">
        <v>2044</v>
      </c>
      <c r="W142" s="70">
        <v>2045</v>
      </c>
      <c r="X142" s="70">
        <v>2046</v>
      </c>
      <c r="Y142" s="70">
        <v>2047</v>
      </c>
      <c r="Z142" s="70">
        <v>2048</v>
      </c>
      <c r="AA142" s="70">
        <v>2049</v>
      </c>
      <c r="AB142" s="70">
        <v>2050</v>
      </c>
      <c r="AC142" s="70">
        <v>2051</v>
      </c>
      <c r="AD142" s="70">
        <v>2052</v>
      </c>
      <c r="AE142" s="70">
        <v>2053</v>
      </c>
      <c r="AF142" s="70">
        <v>2054</v>
      </c>
      <c r="AG142" s="70">
        <v>2055</v>
      </c>
      <c r="AH142" s="70">
        <v>2056</v>
      </c>
      <c r="AI142" s="70">
        <v>2057</v>
      </c>
      <c r="AJ142" s="70">
        <v>2058</v>
      </c>
      <c r="AK142" s="70">
        <v>2059</v>
      </c>
      <c r="AL142" s="70">
        <v>2060</v>
      </c>
      <c r="AM142" s="70">
        <v>2061</v>
      </c>
      <c r="AN142" s="70">
        <v>2062</v>
      </c>
      <c r="AO142" s="70">
        <v>2063</v>
      </c>
      <c r="AP142" s="70">
        <v>2064</v>
      </c>
      <c r="AQ142" s="70">
        <v>2065</v>
      </c>
      <c r="AR142" s="70">
        <v>2066</v>
      </c>
      <c r="AS142" s="70">
        <v>2067</v>
      </c>
      <c r="AT142" s="70">
        <v>2068</v>
      </c>
      <c r="AU142" s="70">
        <v>2069</v>
      </c>
      <c r="AV142" s="70">
        <v>2070</v>
      </c>
      <c r="AW142" s="70">
        <v>2071</v>
      </c>
      <c r="AX142" s="70">
        <v>2072</v>
      </c>
      <c r="AY142" s="70">
        <v>2073</v>
      </c>
      <c r="AZ142" s="70">
        <v>2074</v>
      </c>
      <c r="BA142" s="70">
        <v>2075</v>
      </c>
      <c r="BB142" s="70">
        <v>2076</v>
      </c>
    </row>
    <row r="143" spans="1:54" ht="12.75" customHeight="1" outlineLevel="2">
      <c r="A143" s="245" t="s">
        <v>288</v>
      </c>
      <c r="B143" s="81" t="s">
        <v>165</v>
      </c>
      <c r="C143" s="81" t="s">
        <v>213</v>
      </c>
      <c r="D143" s="81" t="s">
        <v>207</v>
      </c>
      <c r="E143" s="102" t="e">
        <f>-(E$158*#REF!*#REF!*#REF!*#REF!+E$158*#REF!)*#REF!/10^6</f>
        <v>#REF!</v>
      </c>
      <c r="F143" s="102" t="e">
        <f>-(F$158*#REF!*#REF!*#REF!*#REF!+F$158*#REF!)*#REF!/10^6</f>
        <v>#REF!</v>
      </c>
      <c r="G143" s="102" t="e">
        <f>-(G$158*#REF!*#REF!*#REF!*#REF!+G$158*#REF!)*#REF!/10^6</f>
        <v>#REF!</v>
      </c>
      <c r="H143" s="102" t="e">
        <f>-(H$158*#REF!*#REF!*#REF!*#REF!+H$158*#REF!)*#REF!/10^6</f>
        <v>#REF!</v>
      </c>
      <c r="I143" s="102" t="e">
        <f>-(I$158*#REF!*#REF!*#REF!*#REF!+I$158*#REF!)*#REF!/10^6</f>
        <v>#REF!</v>
      </c>
      <c r="J143" s="102" t="e">
        <f>-(J$158*#REF!*#REF!*#REF!*#REF!+J$158*#REF!)*#REF!/10^6</f>
        <v>#REF!</v>
      </c>
      <c r="K143" s="102" t="e">
        <f>-(K$158*#REF!*#REF!*#REF!*#REF!+K$158*#REF!)*#REF!/10^6</f>
        <v>#REF!</v>
      </c>
      <c r="L143" s="102" t="e">
        <f>-(L$158*#REF!*#REF!*#REF!*#REF!+L$158*#REF!)*#REF!/10^6</f>
        <v>#REF!</v>
      </c>
      <c r="M143" s="102" t="e">
        <f>-(M$158*#REF!*#REF!*#REF!*#REF!+M$158*#REF!)*#REF!/10^6</f>
        <v>#REF!</v>
      </c>
      <c r="N143" s="102" t="e">
        <f>-(N$158*#REF!*#REF!*#REF!*#REF!+N$158*#REF!)*#REF!/10^6</f>
        <v>#REF!</v>
      </c>
      <c r="O143" s="102" t="e">
        <f>-(O$158*#REF!*#REF!*#REF!*#REF!+O$158*#REF!)*#REF!/10^6</f>
        <v>#REF!</v>
      </c>
      <c r="P143" s="102" t="e">
        <f>-(P$158*#REF!*#REF!*#REF!*#REF!+P$158*#REF!)*#REF!/10^6</f>
        <v>#REF!</v>
      </c>
      <c r="Q143" s="102" t="e">
        <f>-(Q$158*#REF!*#REF!*#REF!*#REF!+Q$158*#REF!)*#REF!/10^6</f>
        <v>#REF!</v>
      </c>
      <c r="R143" s="102" t="e">
        <f>-(R$158*#REF!*#REF!*#REF!*#REF!+R$158*#REF!)*#REF!/10^6</f>
        <v>#REF!</v>
      </c>
      <c r="S143" s="102" t="e">
        <f>-(S$158*#REF!*#REF!*#REF!*#REF!+S$158*#REF!)*#REF!/10^6</f>
        <v>#REF!</v>
      </c>
      <c r="T143" s="102" t="e">
        <f>-(T$158*#REF!*#REF!*#REF!*#REF!+T$158*#REF!)*#REF!/10^6</f>
        <v>#REF!</v>
      </c>
      <c r="U143" s="102" t="e">
        <f>-(U$158*#REF!*#REF!*#REF!*#REF!+U$158*#REF!)*#REF!/10^6</f>
        <v>#REF!</v>
      </c>
      <c r="V143" s="102" t="e">
        <f>-(V$158*#REF!*#REF!*#REF!*#REF!+V$158*#REF!)*#REF!/10^6</f>
        <v>#REF!</v>
      </c>
      <c r="W143" s="102" t="e">
        <f>-(W$158*#REF!*#REF!*#REF!*#REF!+W$158*#REF!)*#REF!/10^6</f>
        <v>#REF!</v>
      </c>
      <c r="X143" s="102" t="e">
        <f>-(X$158*#REF!*#REF!*#REF!*#REF!+X$158*#REF!)*#REF!/10^6</f>
        <v>#REF!</v>
      </c>
      <c r="Y143" s="102" t="e">
        <f>-(Y$158*#REF!*#REF!*#REF!*#REF!+Y$158*#REF!)*#REF!/10^6</f>
        <v>#REF!</v>
      </c>
      <c r="Z143" s="102" t="e">
        <f>-(Z$158*#REF!*#REF!*#REF!*#REF!+Z$158*#REF!)*#REF!/10^6</f>
        <v>#REF!</v>
      </c>
      <c r="AA143" s="102" t="e">
        <f>-(AA$158*#REF!*#REF!*#REF!*#REF!+AA$158*#REF!)*#REF!/10^6</f>
        <v>#REF!</v>
      </c>
      <c r="AB143" s="102" t="e">
        <f>-(AB$158*#REF!*#REF!*#REF!*#REF!+AB$158*#REF!)*#REF!/10^6</f>
        <v>#REF!</v>
      </c>
      <c r="AC143" s="102" t="e">
        <f>-(AC$158*#REF!*#REF!*#REF!*#REF!+AC$158*#REF!)*#REF!/10^6</f>
        <v>#REF!</v>
      </c>
      <c r="AD143" s="102" t="e">
        <f>-(AD$158*#REF!*#REF!*#REF!*#REF!+AD$158*#REF!)*#REF!/10^6</f>
        <v>#REF!</v>
      </c>
      <c r="AE143" s="102" t="e">
        <f>-(AE$158*#REF!*#REF!*#REF!*#REF!+AE$158*#REF!)*#REF!/10^6</f>
        <v>#REF!</v>
      </c>
      <c r="AF143" s="102" t="e">
        <f>-(AF$158*#REF!*#REF!*#REF!*#REF!+AF$158*#REF!)*#REF!/10^6</f>
        <v>#REF!</v>
      </c>
      <c r="AG143" s="102" t="e">
        <f>-(AG$158*#REF!*#REF!*#REF!*#REF!+AG$158*#REF!)*#REF!/10^6</f>
        <v>#REF!</v>
      </c>
      <c r="AH143" s="102" t="e">
        <f>-(AH$158*#REF!*#REF!*#REF!*#REF!+AH$158*#REF!)*#REF!/10^6</f>
        <v>#REF!</v>
      </c>
      <c r="AI143" s="102" t="e">
        <f>-(AI$158*#REF!*#REF!*#REF!*#REF!+AI$158*#REF!)*#REF!/10^6</f>
        <v>#REF!</v>
      </c>
      <c r="AJ143" s="102" t="e">
        <f>-(AJ$158*#REF!*#REF!*#REF!*#REF!+AJ$158*#REF!)*#REF!/10^6</f>
        <v>#REF!</v>
      </c>
      <c r="AK143" s="102" t="e">
        <f>-(AK$158*#REF!*#REF!*#REF!*#REF!+AK$158*#REF!)*#REF!/10^6</f>
        <v>#REF!</v>
      </c>
      <c r="AL143" s="102" t="e">
        <f>-(AL$158*#REF!*#REF!*#REF!*#REF!+AL$158*#REF!)*#REF!/10^6</f>
        <v>#REF!</v>
      </c>
      <c r="AM143" s="102" t="e">
        <f>-(AM$158*#REF!*#REF!*#REF!*#REF!+AM$158*#REF!)*#REF!/10^6</f>
        <v>#REF!</v>
      </c>
      <c r="AN143" s="102" t="e">
        <f>-(AN$158*#REF!*#REF!*#REF!*#REF!+AN$158*#REF!)*#REF!/10^6</f>
        <v>#REF!</v>
      </c>
      <c r="AO143" s="102" t="e">
        <f>-(AO$158*#REF!*#REF!*#REF!*#REF!+AO$158*#REF!)*#REF!/10^6</f>
        <v>#REF!</v>
      </c>
      <c r="AP143" s="102" t="e">
        <f>-(AP$158*#REF!*#REF!*#REF!*#REF!+AP$158*#REF!)*#REF!/10^6</f>
        <v>#REF!</v>
      </c>
      <c r="AQ143" s="102" t="e">
        <f>-(AQ$158*#REF!*#REF!*#REF!*#REF!+AQ$158*#REF!)*#REF!/10^6</f>
        <v>#REF!</v>
      </c>
      <c r="AR143" s="102" t="e">
        <f>-(AR$158*#REF!*#REF!*#REF!*#REF!+AR$158*#REF!)*#REF!/10^6</f>
        <v>#REF!</v>
      </c>
      <c r="AS143" s="102" t="e">
        <f>-(AS$158*#REF!*#REF!*#REF!*#REF!+AS$158*#REF!)*#REF!/10^6</f>
        <v>#REF!</v>
      </c>
      <c r="AT143" s="102" t="e">
        <f>-(AT$158*#REF!*#REF!*#REF!*#REF!+AT$158*#REF!)*#REF!/10^6</f>
        <v>#REF!</v>
      </c>
      <c r="AU143" s="102" t="e">
        <f>-(AU$158*#REF!*#REF!*#REF!*#REF!+AU$158*#REF!)*#REF!/10^6</f>
        <v>#REF!</v>
      </c>
      <c r="AV143" s="102" t="e">
        <f>-(AV$158*#REF!*#REF!*#REF!*#REF!+AV$158*#REF!)*#REF!/10^6</f>
        <v>#REF!</v>
      </c>
      <c r="AW143" s="102" t="e">
        <f>-(AW$158*#REF!*#REF!*#REF!*#REF!+AW$158*#REF!)*#REF!/10^6</f>
        <v>#REF!</v>
      </c>
      <c r="AX143" s="102" t="e">
        <f>-(AX$158*#REF!*#REF!*#REF!*#REF!+AX$158*#REF!)*#REF!/10^6</f>
        <v>#REF!</v>
      </c>
      <c r="AY143" s="102" t="e">
        <f>-(AY$158*#REF!*#REF!*#REF!*#REF!+AY$158*#REF!)*#REF!/10^6</f>
        <v>#REF!</v>
      </c>
      <c r="AZ143" s="102" t="e">
        <f>-(AZ$158*#REF!*#REF!*#REF!*#REF!+AZ$158*#REF!)*#REF!/10^6</f>
        <v>#REF!</v>
      </c>
      <c r="BA143" s="102" t="e">
        <f>-(BA$158*#REF!*#REF!*#REF!*#REF!+BA$158*#REF!)*#REF!/10^6</f>
        <v>#REF!</v>
      </c>
      <c r="BB143" s="102" t="e">
        <f>-(BB$158*#REF!*#REF!*#REF!*#REF!+BB$158*#REF!)*#REF!/10^6</f>
        <v>#REF!</v>
      </c>
    </row>
    <row r="144" spans="1:54" outlineLevel="2">
      <c r="A144" s="246"/>
      <c r="B144" s="81" t="s">
        <v>165</v>
      </c>
      <c r="C144" s="81"/>
      <c r="D144" s="81" t="s">
        <v>207</v>
      </c>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E144" s="144"/>
      <c r="AF144" s="144"/>
      <c r="AG144" s="144"/>
      <c r="AH144" s="144"/>
      <c r="AI144" s="144"/>
      <c r="AJ144" s="144"/>
      <c r="AK144" s="144"/>
      <c r="AL144" s="144"/>
      <c r="AM144" s="144"/>
      <c r="AN144" s="144"/>
      <c r="AO144" s="144"/>
      <c r="AP144" s="144"/>
      <c r="AQ144" s="144"/>
      <c r="AR144" s="144"/>
      <c r="AS144" s="144"/>
      <c r="AT144" s="144"/>
      <c r="AU144" s="144"/>
      <c r="AV144" s="144"/>
      <c r="AW144" s="144"/>
      <c r="AX144" s="144"/>
      <c r="AY144" s="144"/>
      <c r="AZ144" s="144"/>
      <c r="BA144" s="144"/>
      <c r="BB144" s="144"/>
    </row>
    <row r="145" spans="1:54" outlineLevel="2">
      <c r="A145" s="246"/>
      <c r="B145" s="81" t="s">
        <v>165</v>
      </c>
      <c r="C145" s="81"/>
      <c r="D145" s="81" t="s">
        <v>207</v>
      </c>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144"/>
      <c r="AK145" s="144"/>
      <c r="AL145" s="144"/>
      <c r="AM145" s="144"/>
      <c r="AN145" s="144"/>
      <c r="AO145" s="144"/>
      <c r="AP145" s="144"/>
      <c r="AQ145" s="144"/>
      <c r="AR145" s="144"/>
      <c r="AS145" s="144"/>
      <c r="AT145" s="144"/>
      <c r="AU145" s="144"/>
      <c r="AV145" s="144"/>
      <c r="AW145" s="144"/>
      <c r="AX145" s="144"/>
      <c r="AY145" s="144"/>
      <c r="AZ145" s="144"/>
      <c r="BA145" s="144"/>
      <c r="BB145" s="144"/>
    </row>
    <row r="146" spans="1:54" outlineLevel="2">
      <c r="A146" s="246"/>
      <c r="B146" s="81" t="s">
        <v>166</v>
      </c>
      <c r="C146" s="81" t="s">
        <v>289</v>
      </c>
      <c r="D146" s="81" t="s">
        <v>207</v>
      </c>
      <c r="E146" s="102" t="e">
        <f>-E$161*#REF!*#REF!</f>
        <v>#REF!</v>
      </c>
      <c r="F146" s="102" t="e">
        <f>-F$161*#REF!*#REF!</f>
        <v>#REF!</v>
      </c>
      <c r="G146" s="102" t="e">
        <f>-G$161*#REF!*#REF!</f>
        <v>#REF!</v>
      </c>
      <c r="H146" s="102" t="e">
        <f>-H$161*#REF!*#REF!</f>
        <v>#REF!</v>
      </c>
      <c r="I146" s="102" t="e">
        <f>-I$161*#REF!*#REF!</f>
        <v>#REF!</v>
      </c>
      <c r="J146" s="102" t="e">
        <f>-J$161*#REF!*#REF!</f>
        <v>#REF!</v>
      </c>
      <c r="K146" s="102" t="e">
        <f>-K$161*#REF!*#REF!</f>
        <v>#REF!</v>
      </c>
      <c r="L146" s="102" t="e">
        <f>-L$161*#REF!*#REF!</f>
        <v>#REF!</v>
      </c>
      <c r="M146" s="102" t="e">
        <f>-M$161*#REF!*#REF!</f>
        <v>#REF!</v>
      </c>
      <c r="N146" s="102" t="e">
        <f>-N$161*#REF!*#REF!</f>
        <v>#REF!</v>
      </c>
      <c r="O146" s="102" t="e">
        <f>-O$161*#REF!*#REF!</f>
        <v>#REF!</v>
      </c>
      <c r="P146" s="102" t="e">
        <f>-P$161*#REF!*#REF!</f>
        <v>#REF!</v>
      </c>
      <c r="Q146" s="102" t="e">
        <f>-Q$161*#REF!*#REF!</f>
        <v>#REF!</v>
      </c>
      <c r="R146" s="102" t="e">
        <f>-R$161*#REF!*#REF!</f>
        <v>#REF!</v>
      </c>
      <c r="S146" s="102" t="e">
        <f>-S$161*#REF!*#REF!</f>
        <v>#REF!</v>
      </c>
      <c r="T146" s="102" t="e">
        <f>-T$161*#REF!*#REF!</f>
        <v>#REF!</v>
      </c>
      <c r="U146" s="102" t="e">
        <f>-U$161*#REF!*#REF!</f>
        <v>#REF!</v>
      </c>
      <c r="V146" s="102" t="e">
        <f>-V$161*#REF!*#REF!</f>
        <v>#REF!</v>
      </c>
      <c r="W146" s="102" t="e">
        <f>-W$161*#REF!*#REF!</f>
        <v>#REF!</v>
      </c>
      <c r="X146" s="102" t="e">
        <f>-X$161*#REF!*#REF!</f>
        <v>#REF!</v>
      </c>
      <c r="Y146" s="102" t="e">
        <f>-Y$161*#REF!*#REF!</f>
        <v>#REF!</v>
      </c>
      <c r="Z146" s="102" t="e">
        <f>-Z$161*#REF!*#REF!</f>
        <v>#REF!</v>
      </c>
      <c r="AA146" s="102" t="e">
        <f>-AA$161*#REF!*#REF!</f>
        <v>#REF!</v>
      </c>
      <c r="AB146" s="102" t="e">
        <f>-AB$161*#REF!*#REF!</f>
        <v>#REF!</v>
      </c>
      <c r="AC146" s="102" t="e">
        <f>-AC$161*#REF!*#REF!</f>
        <v>#REF!</v>
      </c>
      <c r="AD146" s="102" t="e">
        <f>-AD$161*#REF!*#REF!</f>
        <v>#REF!</v>
      </c>
      <c r="AE146" s="102" t="e">
        <f>-AE$161*#REF!*#REF!</f>
        <v>#REF!</v>
      </c>
      <c r="AF146" s="102" t="e">
        <f>-AF$161*#REF!*#REF!</f>
        <v>#REF!</v>
      </c>
      <c r="AG146" s="102" t="e">
        <f>-AG$161*#REF!*#REF!</f>
        <v>#REF!</v>
      </c>
      <c r="AH146" s="102" t="e">
        <f>-AH$161*#REF!*#REF!</f>
        <v>#REF!</v>
      </c>
      <c r="AI146" s="102" t="e">
        <f>-AI$161*#REF!*#REF!</f>
        <v>#REF!</v>
      </c>
      <c r="AJ146" s="102" t="e">
        <f>-AJ$161*#REF!*#REF!</f>
        <v>#REF!</v>
      </c>
      <c r="AK146" s="102" t="e">
        <f>-AK$161*#REF!*#REF!</f>
        <v>#REF!</v>
      </c>
      <c r="AL146" s="102" t="e">
        <f>-AL$161*#REF!*#REF!</f>
        <v>#REF!</v>
      </c>
      <c r="AM146" s="102" t="e">
        <f>-AM$161*#REF!*#REF!</f>
        <v>#REF!</v>
      </c>
      <c r="AN146" s="102" t="e">
        <f>-AN$161*#REF!*#REF!</f>
        <v>#REF!</v>
      </c>
      <c r="AO146" s="102" t="e">
        <f>-AO$161*#REF!*#REF!</f>
        <v>#REF!</v>
      </c>
      <c r="AP146" s="102" t="e">
        <f>-AP$161*#REF!*#REF!</f>
        <v>#REF!</v>
      </c>
      <c r="AQ146" s="102" t="e">
        <f>-AQ$161*#REF!*#REF!</f>
        <v>#REF!</v>
      </c>
      <c r="AR146" s="102" t="e">
        <f>-AR$161*#REF!*#REF!</f>
        <v>#REF!</v>
      </c>
      <c r="AS146" s="102" t="e">
        <f>-AS$161*#REF!*#REF!</f>
        <v>#REF!</v>
      </c>
      <c r="AT146" s="102" t="e">
        <f>-AT$161*#REF!*#REF!</f>
        <v>#REF!</v>
      </c>
      <c r="AU146" s="102" t="e">
        <f>-AU$161*#REF!*#REF!</f>
        <v>#REF!</v>
      </c>
      <c r="AV146" s="102" t="e">
        <f>-AV$161*#REF!*#REF!</f>
        <v>#REF!</v>
      </c>
      <c r="AW146" s="102" t="e">
        <f>-AW$161*#REF!*#REF!</f>
        <v>#REF!</v>
      </c>
      <c r="AX146" s="102" t="e">
        <f>-AX$161*#REF!*#REF!</f>
        <v>#REF!</v>
      </c>
      <c r="AY146" s="102" t="e">
        <f>-AY$161*#REF!*#REF!</f>
        <v>#REF!</v>
      </c>
      <c r="AZ146" s="102" t="e">
        <f>-AZ$161*#REF!*#REF!</f>
        <v>#REF!</v>
      </c>
      <c r="BA146" s="102" t="e">
        <f>-BA$161*#REF!*#REF!</f>
        <v>#REF!</v>
      </c>
      <c r="BB146" s="102" t="e">
        <f>-BB$161*#REF!*#REF!</f>
        <v>#REF!</v>
      </c>
    </row>
    <row r="147" spans="1:54" outlineLevel="2">
      <c r="A147" s="246"/>
      <c r="B147" s="81" t="s">
        <v>166</v>
      </c>
      <c r="C147" s="81" t="s">
        <v>290</v>
      </c>
      <c r="D147" s="81" t="s">
        <v>207</v>
      </c>
      <c r="E147" s="102" t="e">
        <f>-E$162*#REF!*#REF!</f>
        <v>#REF!</v>
      </c>
      <c r="F147" s="102" t="e">
        <f>-F$162*#REF!*#REF!</f>
        <v>#REF!</v>
      </c>
      <c r="G147" s="102" t="e">
        <f>-G$162*#REF!*#REF!</f>
        <v>#REF!</v>
      </c>
      <c r="H147" s="102" t="e">
        <f>-H$162*#REF!*#REF!</f>
        <v>#REF!</v>
      </c>
      <c r="I147" s="102" t="e">
        <f>-I$162*#REF!*#REF!</f>
        <v>#REF!</v>
      </c>
      <c r="J147" s="102" t="e">
        <f>-J$162*#REF!*#REF!</f>
        <v>#REF!</v>
      </c>
      <c r="K147" s="102" t="e">
        <f>-K$162*#REF!*#REF!</f>
        <v>#REF!</v>
      </c>
      <c r="L147" s="102" t="e">
        <f>-L$162*#REF!*#REF!</f>
        <v>#REF!</v>
      </c>
      <c r="M147" s="102" t="e">
        <f>-M$162*#REF!*#REF!</f>
        <v>#REF!</v>
      </c>
      <c r="N147" s="102" t="e">
        <f>-N$162*#REF!*#REF!</f>
        <v>#REF!</v>
      </c>
      <c r="O147" s="102" t="e">
        <f>-O$162*#REF!*#REF!</f>
        <v>#REF!</v>
      </c>
      <c r="P147" s="102" t="e">
        <f>-P$162*#REF!*#REF!</f>
        <v>#REF!</v>
      </c>
      <c r="Q147" s="102" t="e">
        <f>-Q$162*#REF!*#REF!</f>
        <v>#REF!</v>
      </c>
      <c r="R147" s="102" t="e">
        <f>-R$162*#REF!*#REF!</f>
        <v>#REF!</v>
      </c>
      <c r="S147" s="102" t="e">
        <f>-S$162*#REF!*#REF!</f>
        <v>#REF!</v>
      </c>
      <c r="T147" s="102" t="e">
        <f>-T$162*#REF!*#REF!</f>
        <v>#REF!</v>
      </c>
      <c r="U147" s="102" t="e">
        <f>-U$162*#REF!*#REF!</f>
        <v>#REF!</v>
      </c>
      <c r="V147" s="102" t="e">
        <f>-V$162*#REF!*#REF!</f>
        <v>#REF!</v>
      </c>
      <c r="W147" s="102" t="e">
        <f>-W$162*#REF!*#REF!</f>
        <v>#REF!</v>
      </c>
      <c r="X147" s="102" t="e">
        <f>-X$162*#REF!*#REF!</f>
        <v>#REF!</v>
      </c>
      <c r="Y147" s="102" t="e">
        <f>-Y$162*#REF!*#REF!</f>
        <v>#REF!</v>
      </c>
      <c r="Z147" s="102" t="e">
        <f>-Z$162*#REF!*#REF!</f>
        <v>#REF!</v>
      </c>
      <c r="AA147" s="102" t="e">
        <f>-AA$162*#REF!*#REF!</f>
        <v>#REF!</v>
      </c>
      <c r="AB147" s="102" t="e">
        <f>-AB$162*#REF!*#REF!</f>
        <v>#REF!</v>
      </c>
      <c r="AC147" s="102" t="e">
        <f>-AC$162*#REF!*#REF!</f>
        <v>#REF!</v>
      </c>
      <c r="AD147" s="102" t="e">
        <f>-AD$162*#REF!*#REF!</f>
        <v>#REF!</v>
      </c>
      <c r="AE147" s="102" t="e">
        <f>-AE$162*#REF!*#REF!</f>
        <v>#REF!</v>
      </c>
      <c r="AF147" s="102" t="e">
        <f>-AF$162*#REF!*#REF!</f>
        <v>#REF!</v>
      </c>
      <c r="AG147" s="102" t="e">
        <f>-AG$162*#REF!*#REF!</f>
        <v>#REF!</v>
      </c>
      <c r="AH147" s="102" t="e">
        <f>-AH$162*#REF!*#REF!</f>
        <v>#REF!</v>
      </c>
      <c r="AI147" s="102" t="e">
        <f>-AI$162*#REF!*#REF!</f>
        <v>#REF!</v>
      </c>
      <c r="AJ147" s="102" t="e">
        <f>-AJ$162*#REF!*#REF!</f>
        <v>#REF!</v>
      </c>
      <c r="AK147" s="102" t="e">
        <f>-AK$162*#REF!*#REF!</f>
        <v>#REF!</v>
      </c>
      <c r="AL147" s="102" t="e">
        <f>-AL$162*#REF!*#REF!</f>
        <v>#REF!</v>
      </c>
      <c r="AM147" s="102" t="e">
        <f>-AM$162*#REF!*#REF!</f>
        <v>#REF!</v>
      </c>
      <c r="AN147" s="102" t="e">
        <f>-AN$162*#REF!*#REF!</f>
        <v>#REF!</v>
      </c>
      <c r="AO147" s="102" t="e">
        <f>-AO$162*#REF!*#REF!</f>
        <v>#REF!</v>
      </c>
      <c r="AP147" s="102" t="e">
        <f>-AP$162*#REF!*#REF!</f>
        <v>#REF!</v>
      </c>
      <c r="AQ147" s="102" t="e">
        <f>-AQ$162*#REF!*#REF!</f>
        <v>#REF!</v>
      </c>
      <c r="AR147" s="102" t="e">
        <f>-AR$162*#REF!*#REF!</f>
        <v>#REF!</v>
      </c>
      <c r="AS147" s="102" t="e">
        <f>-AS$162*#REF!*#REF!</f>
        <v>#REF!</v>
      </c>
      <c r="AT147" s="102" t="e">
        <f>-AT$162*#REF!*#REF!</f>
        <v>#REF!</v>
      </c>
      <c r="AU147" s="102" t="e">
        <f>-AU$162*#REF!*#REF!</f>
        <v>#REF!</v>
      </c>
      <c r="AV147" s="102" t="e">
        <f>-AV$162*#REF!*#REF!</f>
        <v>#REF!</v>
      </c>
      <c r="AW147" s="102" t="e">
        <f>-AW$162*#REF!*#REF!</f>
        <v>#REF!</v>
      </c>
      <c r="AX147" s="102" t="e">
        <f>-AX$162*#REF!*#REF!</f>
        <v>#REF!</v>
      </c>
      <c r="AY147" s="102" t="e">
        <f>-AY$162*#REF!*#REF!</f>
        <v>#REF!</v>
      </c>
      <c r="AZ147" s="102" t="e">
        <f>-AZ$162*#REF!*#REF!</f>
        <v>#REF!</v>
      </c>
      <c r="BA147" s="102" t="e">
        <f>-BA$162*#REF!*#REF!</f>
        <v>#REF!</v>
      </c>
      <c r="BB147" s="102" t="e">
        <f>-BB$162*#REF!*#REF!</f>
        <v>#REF!</v>
      </c>
    </row>
    <row r="148" spans="1:54" outlineLevel="2">
      <c r="A148" s="246"/>
      <c r="B148" s="81" t="s">
        <v>166</v>
      </c>
      <c r="C148" s="81"/>
      <c r="D148" s="81" t="s">
        <v>207</v>
      </c>
      <c r="E148" s="144"/>
      <c r="F148" s="144"/>
      <c r="G148" s="144"/>
      <c r="H148" s="144"/>
      <c r="I148" s="144"/>
      <c r="J148" s="144"/>
      <c r="K148" s="144"/>
      <c r="L148" s="144"/>
      <c r="M148" s="144"/>
      <c r="N148" s="144"/>
      <c r="O148" s="144"/>
      <c r="P148" s="144"/>
      <c r="Q148" s="144"/>
      <c r="R148" s="144"/>
      <c r="S148" s="144"/>
      <c r="T148" s="144"/>
      <c r="U148" s="144"/>
      <c r="V148" s="144"/>
      <c r="W148" s="144"/>
      <c r="X148" s="144"/>
      <c r="Y148" s="144"/>
      <c r="Z148" s="144"/>
      <c r="AA148" s="144"/>
      <c r="AB148" s="144"/>
      <c r="AC148" s="144"/>
      <c r="AD148" s="144"/>
      <c r="AE148" s="144"/>
      <c r="AF148" s="144"/>
      <c r="AG148" s="144"/>
      <c r="AH148" s="144"/>
      <c r="AI148" s="144"/>
      <c r="AJ148" s="144"/>
      <c r="AK148" s="144"/>
      <c r="AL148" s="144"/>
      <c r="AM148" s="144"/>
      <c r="AN148" s="144"/>
      <c r="AO148" s="144"/>
      <c r="AP148" s="144"/>
      <c r="AQ148" s="144"/>
      <c r="AR148" s="144"/>
      <c r="AS148" s="144"/>
      <c r="AT148" s="144"/>
      <c r="AU148" s="144"/>
      <c r="AV148" s="144"/>
      <c r="AW148" s="144"/>
      <c r="AX148" s="144"/>
      <c r="AY148" s="144"/>
      <c r="AZ148" s="144"/>
      <c r="BA148" s="144"/>
      <c r="BB148" s="144"/>
    </row>
    <row r="149" spans="1:54" outlineLevel="2">
      <c r="A149" s="246"/>
      <c r="B149" s="81" t="s">
        <v>166</v>
      </c>
      <c r="C149" s="81"/>
      <c r="D149" s="81" t="s">
        <v>207</v>
      </c>
      <c r="E149" s="144"/>
      <c r="F149" s="144"/>
      <c r="G149" s="144"/>
      <c r="H149" s="144"/>
      <c r="I149" s="144"/>
      <c r="J149" s="144"/>
      <c r="K149" s="144"/>
      <c r="L149" s="144"/>
      <c r="M149" s="144"/>
      <c r="N149" s="144"/>
      <c r="O149" s="144"/>
      <c r="P149" s="144"/>
      <c r="Q149" s="144"/>
      <c r="R149" s="144"/>
      <c r="S149" s="144"/>
      <c r="T149" s="144"/>
      <c r="U149" s="144"/>
      <c r="V149" s="144"/>
      <c r="W149" s="144"/>
      <c r="X149" s="144"/>
      <c r="Y149" s="144"/>
      <c r="Z149" s="144"/>
      <c r="AA149" s="144"/>
      <c r="AB149" s="144"/>
      <c r="AC149" s="144"/>
      <c r="AD149" s="144"/>
      <c r="AE149" s="144"/>
      <c r="AF149" s="144"/>
      <c r="AG149" s="144"/>
      <c r="AH149" s="144"/>
      <c r="AI149" s="144"/>
      <c r="AJ149" s="144"/>
      <c r="AK149" s="144"/>
      <c r="AL149" s="144"/>
      <c r="AM149" s="144"/>
      <c r="AN149" s="144"/>
      <c r="AO149" s="144"/>
      <c r="AP149" s="144"/>
      <c r="AQ149" s="144"/>
      <c r="AR149" s="144"/>
      <c r="AS149" s="144"/>
      <c r="AT149" s="144"/>
      <c r="AU149" s="144"/>
      <c r="AV149" s="144"/>
      <c r="AW149" s="144"/>
      <c r="AX149" s="144"/>
      <c r="AY149" s="144"/>
      <c r="AZ149" s="144"/>
      <c r="BA149" s="144"/>
      <c r="BB149" s="144"/>
    </row>
    <row r="150" spans="1:54" outlineLevel="2">
      <c r="A150" s="246"/>
      <c r="B150" s="81" t="s">
        <v>167</v>
      </c>
      <c r="C150" s="81"/>
      <c r="D150" s="81" t="s">
        <v>207</v>
      </c>
      <c r="E150" s="144"/>
      <c r="F150" s="144"/>
      <c r="G150" s="144"/>
      <c r="H150" s="144"/>
      <c r="I150" s="144"/>
      <c r="J150" s="144"/>
      <c r="K150" s="144"/>
      <c r="L150" s="144"/>
      <c r="M150" s="144"/>
      <c r="N150" s="144"/>
      <c r="O150" s="144"/>
      <c r="P150" s="144"/>
      <c r="Q150" s="144"/>
      <c r="R150" s="144"/>
      <c r="S150" s="144"/>
      <c r="T150" s="144"/>
      <c r="U150" s="144"/>
      <c r="V150" s="144"/>
      <c r="W150" s="144"/>
      <c r="X150" s="144"/>
      <c r="Y150" s="144"/>
      <c r="Z150" s="144"/>
      <c r="AA150" s="144"/>
      <c r="AB150" s="144"/>
      <c r="AC150" s="144"/>
      <c r="AD150" s="144"/>
      <c r="AE150" s="144"/>
      <c r="AF150" s="144"/>
      <c r="AG150" s="144"/>
      <c r="AH150" s="144"/>
      <c r="AI150" s="144"/>
      <c r="AJ150" s="144"/>
      <c r="AK150" s="144"/>
      <c r="AL150" s="144"/>
      <c r="AM150" s="144"/>
      <c r="AN150" s="144"/>
      <c r="AO150" s="144"/>
      <c r="AP150" s="144"/>
      <c r="AQ150" s="144"/>
      <c r="AR150" s="144"/>
      <c r="AS150" s="144"/>
      <c r="AT150" s="144"/>
      <c r="AU150" s="144"/>
      <c r="AV150" s="144"/>
      <c r="AW150" s="144"/>
      <c r="AX150" s="144"/>
      <c r="AY150" s="144"/>
      <c r="AZ150" s="144"/>
      <c r="BA150" s="144"/>
      <c r="BB150" s="144"/>
    </row>
    <row r="151" spans="1:54" outlineLevel="2">
      <c r="A151" s="246"/>
      <c r="B151" s="81" t="s">
        <v>167</v>
      </c>
      <c r="C151" s="81"/>
      <c r="D151" s="81" t="s">
        <v>207</v>
      </c>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144"/>
      <c r="AE151" s="144"/>
      <c r="AF151" s="144"/>
      <c r="AG151" s="144"/>
      <c r="AH151" s="144"/>
      <c r="AI151" s="144"/>
      <c r="AJ151" s="144"/>
      <c r="AK151" s="144"/>
      <c r="AL151" s="144"/>
      <c r="AM151" s="144"/>
      <c r="AN151" s="144"/>
      <c r="AO151" s="144"/>
      <c r="AP151" s="144"/>
      <c r="AQ151" s="144"/>
      <c r="AR151" s="144"/>
      <c r="AS151" s="144"/>
      <c r="AT151" s="144"/>
      <c r="AU151" s="144"/>
      <c r="AV151" s="144"/>
      <c r="AW151" s="144"/>
      <c r="AX151" s="144"/>
      <c r="AY151" s="144"/>
      <c r="AZ151" s="144"/>
      <c r="BA151" s="144"/>
      <c r="BB151" s="144"/>
    </row>
    <row r="152" spans="1:54" outlineLevel="2">
      <c r="A152" s="246"/>
      <c r="B152" s="81" t="s">
        <v>291</v>
      </c>
      <c r="C152" s="81"/>
      <c r="D152" s="81" t="s">
        <v>207</v>
      </c>
      <c r="E152" s="144"/>
      <c r="F152" s="144"/>
      <c r="G152" s="144"/>
      <c r="H152" s="144"/>
      <c r="I152" s="144"/>
      <c r="J152" s="144"/>
      <c r="K152" s="144"/>
      <c r="L152" s="144"/>
      <c r="M152" s="144"/>
      <c r="N152" s="144"/>
      <c r="O152" s="144"/>
      <c r="P152" s="144"/>
      <c r="Q152" s="144"/>
      <c r="R152" s="144"/>
      <c r="S152" s="144"/>
      <c r="T152" s="144"/>
      <c r="U152" s="144"/>
      <c r="V152" s="144"/>
      <c r="W152" s="144"/>
      <c r="X152" s="144"/>
      <c r="Y152" s="144"/>
      <c r="Z152" s="144"/>
      <c r="AA152" s="144"/>
      <c r="AB152" s="144"/>
      <c r="AC152" s="144"/>
      <c r="AD152" s="144"/>
      <c r="AE152" s="144"/>
      <c r="AF152" s="144"/>
      <c r="AG152" s="144"/>
      <c r="AH152" s="144"/>
      <c r="AI152" s="144"/>
      <c r="AJ152" s="144"/>
      <c r="AK152" s="144"/>
      <c r="AL152" s="144"/>
      <c r="AM152" s="144"/>
      <c r="AN152" s="144"/>
      <c r="AO152" s="144"/>
      <c r="AP152" s="144"/>
      <c r="AQ152" s="144"/>
      <c r="AR152" s="144"/>
      <c r="AS152" s="144"/>
      <c r="AT152" s="144"/>
      <c r="AU152" s="144"/>
      <c r="AV152" s="144"/>
      <c r="AW152" s="144"/>
      <c r="AX152" s="144"/>
      <c r="AY152" s="144"/>
      <c r="AZ152" s="144"/>
      <c r="BA152" s="144"/>
      <c r="BB152" s="144"/>
    </row>
    <row r="153" spans="1:54" outlineLevel="2">
      <c r="A153" s="246"/>
      <c r="B153" s="81" t="s">
        <v>291</v>
      </c>
      <c r="C153" s="81"/>
      <c r="D153" s="81" t="s">
        <v>207</v>
      </c>
      <c r="E153" s="144"/>
      <c r="F153" s="144"/>
      <c r="G153" s="144"/>
      <c r="H153" s="144"/>
      <c r="I153" s="144"/>
      <c r="J153" s="144"/>
      <c r="K153" s="144"/>
      <c r="L153" s="144"/>
      <c r="M153" s="144"/>
      <c r="N153" s="144"/>
      <c r="O153" s="144"/>
      <c r="P153" s="144"/>
      <c r="Q153" s="144"/>
      <c r="R153" s="144"/>
      <c r="S153" s="144"/>
      <c r="T153" s="144"/>
      <c r="U153" s="144"/>
      <c r="V153" s="144"/>
      <c r="W153" s="144"/>
      <c r="X153" s="144"/>
      <c r="Y153" s="144"/>
      <c r="Z153" s="144"/>
      <c r="AA153" s="144"/>
      <c r="AB153" s="144"/>
      <c r="AC153" s="144"/>
      <c r="AD153" s="144"/>
      <c r="AE153" s="144"/>
      <c r="AF153" s="144"/>
      <c r="AG153" s="144"/>
      <c r="AH153" s="144"/>
      <c r="AI153" s="144"/>
      <c r="AJ153" s="144"/>
      <c r="AK153" s="144"/>
      <c r="AL153" s="144"/>
      <c r="AM153" s="144"/>
      <c r="AN153" s="144"/>
      <c r="AO153" s="144"/>
      <c r="AP153" s="144"/>
      <c r="AQ153" s="144"/>
      <c r="AR153" s="144"/>
      <c r="AS153" s="144"/>
      <c r="AT153" s="144"/>
      <c r="AU153" s="144"/>
      <c r="AV153" s="144"/>
      <c r="AW153" s="144"/>
      <c r="AX153" s="144"/>
      <c r="AY153" s="144"/>
      <c r="AZ153" s="144"/>
      <c r="BA153" s="144"/>
      <c r="BB153" s="144"/>
    </row>
    <row r="154" spans="1:54" outlineLevel="2">
      <c r="A154" s="247"/>
      <c r="B154" s="81" t="s">
        <v>291</v>
      </c>
      <c r="C154" s="81"/>
      <c r="D154" s="81" t="s">
        <v>207</v>
      </c>
      <c r="E154" s="144"/>
      <c r="F154" s="144"/>
      <c r="G154" s="144"/>
      <c r="H154" s="144"/>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144"/>
      <c r="AE154" s="144"/>
      <c r="AF154" s="144"/>
      <c r="AG154" s="144"/>
      <c r="AH154" s="144"/>
      <c r="AI154" s="144"/>
      <c r="AJ154" s="144"/>
      <c r="AK154" s="144"/>
      <c r="AL154" s="144"/>
      <c r="AM154" s="144"/>
      <c r="AN154" s="144"/>
      <c r="AO154" s="144"/>
      <c r="AP154" s="144"/>
      <c r="AQ154" s="144"/>
      <c r="AR154" s="144"/>
      <c r="AS154" s="144"/>
      <c r="AT154" s="144"/>
      <c r="AU154" s="144"/>
      <c r="AV154" s="144"/>
      <c r="AW154" s="144"/>
      <c r="AX154" s="144"/>
      <c r="AY154" s="144"/>
      <c r="AZ154" s="144"/>
      <c r="BA154" s="144"/>
      <c r="BB154" s="144"/>
    </row>
    <row r="155" spans="1:54" outlineLevel="1">
      <c r="A155" s="79"/>
      <c r="B155" s="80"/>
      <c r="C155" s="81"/>
      <c r="D155" s="81"/>
      <c r="E155" s="82"/>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row>
    <row r="156" spans="1:54" outlineLevel="1">
      <c r="A156" s="80" t="s">
        <v>198</v>
      </c>
      <c r="B156" s="80"/>
      <c r="C156" s="81"/>
      <c r="D156" s="81"/>
      <c r="E156" s="82"/>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row>
    <row r="157" spans="1:54" outlineLevel="2">
      <c r="A157" s="79"/>
      <c r="B157" s="80" t="s">
        <v>287</v>
      </c>
      <c r="C157" s="80" t="s">
        <v>156</v>
      </c>
      <c r="D157" s="81"/>
      <c r="E157" s="70">
        <v>2027</v>
      </c>
      <c r="F157" s="70">
        <v>2028</v>
      </c>
      <c r="G157" s="70">
        <v>2029</v>
      </c>
      <c r="H157" s="70">
        <v>2030</v>
      </c>
      <c r="I157" s="70">
        <v>2031</v>
      </c>
      <c r="J157" s="70">
        <v>2032</v>
      </c>
      <c r="K157" s="70">
        <v>2033</v>
      </c>
      <c r="L157" s="70">
        <v>2034</v>
      </c>
      <c r="M157" s="70">
        <v>2035</v>
      </c>
      <c r="N157" s="70">
        <v>2036</v>
      </c>
      <c r="O157" s="70">
        <v>2037</v>
      </c>
      <c r="P157" s="70">
        <v>2038</v>
      </c>
      <c r="Q157" s="70">
        <v>2039</v>
      </c>
      <c r="R157" s="70">
        <v>2040</v>
      </c>
      <c r="S157" s="70">
        <v>2041</v>
      </c>
      <c r="T157" s="70">
        <v>2042</v>
      </c>
      <c r="U157" s="70">
        <v>2043</v>
      </c>
      <c r="V157" s="70">
        <v>2044</v>
      </c>
      <c r="W157" s="70">
        <v>2045</v>
      </c>
      <c r="X157" s="70">
        <v>2046</v>
      </c>
      <c r="Y157" s="70">
        <v>2047</v>
      </c>
      <c r="Z157" s="70">
        <v>2048</v>
      </c>
      <c r="AA157" s="70">
        <v>2049</v>
      </c>
      <c r="AB157" s="70">
        <v>2050</v>
      </c>
      <c r="AC157" s="70">
        <v>2051</v>
      </c>
      <c r="AD157" s="70">
        <v>2052</v>
      </c>
      <c r="AE157" s="70">
        <v>2053</v>
      </c>
      <c r="AF157" s="70">
        <v>2054</v>
      </c>
      <c r="AG157" s="70">
        <v>2055</v>
      </c>
      <c r="AH157" s="70">
        <v>2056</v>
      </c>
      <c r="AI157" s="70">
        <v>2057</v>
      </c>
      <c r="AJ157" s="70">
        <v>2058</v>
      </c>
      <c r="AK157" s="70">
        <v>2059</v>
      </c>
      <c r="AL157" s="70">
        <v>2060</v>
      </c>
      <c r="AM157" s="70">
        <v>2061</v>
      </c>
      <c r="AN157" s="70">
        <v>2062</v>
      </c>
      <c r="AO157" s="70">
        <v>2063</v>
      </c>
      <c r="AP157" s="70">
        <v>2064</v>
      </c>
      <c r="AQ157" s="70">
        <v>2065</v>
      </c>
      <c r="AR157" s="70">
        <v>2066</v>
      </c>
      <c r="AS157" s="70">
        <v>2067</v>
      </c>
      <c r="AT157" s="70">
        <v>2068</v>
      </c>
      <c r="AU157" s="70">
        <v>2069</v>
      </c>
      <c r="AV157" s="70">
        <v>2070</v>
      </c>
      <c r="AW157" s="70">
        <v>2071</v>
      </c>
      <c r="AX157" s="70">
        <v>2072</v>
      </c>
      <c r="AY157" s="70">
        <v>2073</v>
      </c>
      <c r="AZ157" s="70">
        <v>2074</v>
      </c>
      <c r="BA157" s="70">
        <v>2075</v>
      </c>
      <c r="BB157" s="70">
        <v>2076</v>
      </c>
    </row>
    <row r="158" spans="1:54" ht="12.75" customHeight="1" outlineLevel="2">
      <c r="A158" s="245" t="s">
        <v>292</v>
      </c>
      <c r="B158" s="81" t="s">
        <v>165</v>
      </c>
      <c r="C158" s="81" t="s">
        <v>213</v>
      </c>
      <c r="D158" s="81" t="s">
        <v>293</v>
      </c>
      <c r="E158" s="108"/>
      <c r="F158" s="161"/>
      <c r="G158" s="161"/>
      <c r="H158" s="161"/>
      <c r="I158" s="161"/>
      <c r="J158" s="161"/>
      <c r="K158" s="161"/>
      <c r="L158" s="161"/>
      <c r="M158" s="161"/>
      <c r="N158" s="161"/>
      <c r="O158" s="161"/>
      <c r="P158" s="161"/>
      <c r="Q158" s="161"/>
      <c r="R158" s="161"/>
      <c r="S158" s="161"/>
      <c r="T158" s="161"/>
      <c r="U158" s="161"/>
      <c r="V158" s="161"/>
      <c r="W158" s="161"/>
      <c r="X158" s="161"/>
      <c r="Y158" s="161"/>
      <c r="Z158" s="161"/>
      <c r="AA158" s="161"/>
      <c r="AB158" s="161"/>
      <c r="AC158" s="161"/>
      <c r="AD158" s="161"/>
      <c r="AE158" s="161"/>
      <c r="AF158" s="161"/>
      <c r="AG158" s="161"/>
      <c r="AH158" s="161"/>
      <c r="AI158" s="161"/>
      <c r="AJ158" s="161"/>
      <c r="AK158" s="161"/>
      <c r="AL158" s="161"/>
      <c r="AM158" s="161"/>
      <c r="AN158" s="161"/>
      <c r="AO158" s="161"/>
      <c r="AP158" s="161"/>
      <c r="AQ158" s="161"/>
      <c r="AR158" s="161"/>
      <c r="AS158" s="161"/>
      <c r="AT158" s="161"/>
      <c r="AU158" s="161"/>
      <c r="AV158" s="161"/>
      <c r="AW158" s="161"/>
      <c r="AX158" s="161"/>
      <c r="AY158" s="161"/>
      <c r="AZ158" s="161"/>
      <c r="BA158" s="161"/>
      <c r="BB158" s="161"/>
    </row>
    <row r="159" spans="1:54" outlineLevel="2">
      <c r="A159" s="246"/>
      <c r="B159" s="81" t="s">
        <v>165</v>
      </c>
      <c r="C159" s="81"/>
      <c r="D159" s="81"/>
      <c r="E159" s="108"/>
      <c r="F159" s="161"/>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c r="AC159" s="161"/>
      <c r="AD159" s="161"/>
      <c r="AE159" s="161"/>
      <c r="AF159" s="161"/>
      <c r="AG159" s="161"/>
      <c r="AH159" s="161"/>
      <c r="AI159" s="161"/>
      <c r="AJ159" s="161"/>
      <c r="AK159" s="161"/>
      <c r="AL159" s="161"/>
      <c r="AM159" s="161"/>
      <c r="AN159" s="161"/>
      <c r="AO159" s="161"/>
      <c r="AP159" s="161"/>
      <c r="AQ159" s="161"/>
      <c r="AR159" s="161"/>
      <c r="AS159" s="161"/>
      <c r="AT159" s="161"/>
      <c r="AU159" s="161"/>
      <c r="AV159" s="161"/>
      <c r="AW159" s="161"/>
      <c r="AX159" s="161"/>
      <c r="AY159" s="161"/>
      <c r="AZ159" s="161"/>
      <c r="BA159" s="161"/>
      <c r="BB159" s="161"/>
    </row>
    <row r="160" spans="1:54" outlineLevel="2">
      <c r="A160" s="246"/>
      <c r="B160" s="81" t="s">
        <v>165</v>
      </c>
      <c r="C160" s="81"/>
      <c r="D160" s="81"/>
      <c r="E160" s="108"/>
      <c r="F160" s="161"/>
      <c r="G160" s="161"/>
      <c r="H160" s="161"/>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161"/>
      <c r="AE160" s="161"/>
      <c r="AF160" s="161"/>
      <c r="AG160" s="161"/>
      <c r="AH160" s="161"/>
      <c r="AI160" s="161"/>
      <c r="AJ160" s="161"/>
      <c r="AK160" s="161"/>
      <c r="AL160" s="161"/>
      <c r="AM160" s="161"/>
      <c r="AN160" s="161"/>
      <c r="AO160" s="161"/>
      <c r="AP160" s="161"/>
      <c r="AQ160" s="161"/>
      <c r="AR160" s="161"/>
      <c r="AS160" s="161"/>
      <c r="AT160" s="161"/>
      <c r="AU160" s="161"/>
      <c r="AV160" s="161"/>
      <c r="AW160" s="161"/>
      <c r="AX160" s="161"/>
      <c r="AY160" s="161"/>
      <c r="AZ160" s="161"/>
      <c r="BA160" s="161"/>
      <c r="BB160" s="161"/>
    </row>
    <row r="161" spans="1:54" outlineLevel="2">
      <c r="A161" s="246"/>
      <c r="B161" s="81" t="s">
        <v>166</v>
      </c>
      <c r="C161" s="81" t="s">
        <v>289</v>
      </c>
      <c r="D161" s="81"/>
      <c r="E161" s="108"/>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1"/>
      <c r="AS161" s="161"/>
      <c r="AT161" s="161"/>
      <c r="AU161" s="161"/>
      <c r="AV161" s="161"/>
      <c r="AW161" s="161"/>
      <c r="AX161" s="161"/>
      <c r="AY161" s="161"/>
      <c r="AZ161" s="161"/>
      <c r="BA161" s="161"/>
      <c r="BB161" s="161"/>
    </row>
    <row r="162" spans="1:54" outlineLevel="2">
      <c r="A162" s="246"/>
      <c r="B162" s="81" t="s">
        <v>166</v>
      </c>
      <c r="C162" s="81" t="s">
        <v>290</v>
      </c>
      <c r="D162" s="81"/>
      <c r="E162" s="108"/>
      <c r="F162" s="161"/>
      <c r="G162" s="161"/>
      <c r="H162" s="161"/>
      <c r="I162" s="161"/>
      <c r="J162" s="161"/>
      <c r="K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c r="AG162" s="161"/>
      <c r="AH162" s="161"/>
      <c r="AI162" s="161"/>
      <c r="AJ162" s="161"/>
      <c r="AK162" s="161"/>
      <c r="AL162" s="161"/>
      <c r="AM162" s="161"/>
      <c r="AN162" s="161"/>
      <c r="AO162" s="161"/>
      <c r="AP162" s="161"/>
      <c r="AQ162" s="161"/>
      <c r="AR162" s="161"/>
      <c r="AS162" s="161"/>
      <c r="AT162" s="161"/>
      <c r="AU162" s="161"/>
      <c r="AV162" s="161"/>
      <c r="AW162" s="161"/>
      <c r="AX162" s="161"/>
      <c r="AY162" s="161"/>
      <c r="AZ162" s="161"/>
      <c r="BA162" s="161"/>
      <c r="BB162" s="161"/>
    </row>
    <row r="163" spans="1:54" outlineLevel="2">
      <c r="A163" s="246"/>
      <c r="B163" s="81" t="s">
        <v>166</v>
      </c>
      <c r="C163" s="81"/>
      <c r="D163" s="81"/>
      <c r="E163" s="108"/>
      <c r="F163" s="161"/>
      <c r="G163" s="161"/>
      <c r="H163" s="161"/>
      <c r="I163" s="161"/>
      <c r="J163" s="161"/>
      <c r="K163" s="161"/>
      <c r="L163" s="161"/>
      <c r="M163" s="161"/>
      <c r="N163" s="161"/>
      <c r="O163" s="161"/>
      <c r="P163" s="161"/>
      <c r="Q163" s="161"/>
      <c r="R163" s="161"/>
      <c r="S163" s="161"/>
      <c r="T163" s="161"/>
      <c r="U163" s="161"/>
      <c r="V163" s="161"/>
      <c r="W163" s="161"/>
      <c r="X163" s="161"/>
      <c r="Y163" s="161"/>
      <c r="Z163" s="161"/>
      <c r="AA163" s="161"/>
      <c r="AB163" s="161"/>
      <c r="AC163" s="161"/>
      <c r="AD163" s="161"/>
      <c r="AE163" s="161"/>
      <c r="AF163" s="161"/>
      <c r="AG163" s="161"/>
      <c r="AH163" s="161"/>
      <c r="AI163" s="161"/>
      <c r="AJ163" s="161"/>
      <c r="AK163" s="161"/>
      <c r="AL163" s="161"/>
      <c r="AM163" s="161"/>
      <c r="AN163" s="161"/>
      <c r="AO163" s="161"/>
      <c r="AP163" s="161"/>
      <c r="AQ163" s="161"/>
      <c r="AR163" s="161"/>
      <c r="AS163" s="161"/>
      <c r="AT163" s="161"/>
      <c r="AU163" s="161"/>
      <c r="AV163" s="161"/>
      <c r="AW163" s="161"/>
      <c r="AX163" s="161"/>
      <c r="AY163" s="161"/>
      <c r="AZ163" s="161"/>
      <c r="BA163" s="161"/>
      <c r="BB163" s="161"/>
    </row>
    <row r="164" spans="1:54" outlineLevel="2">
      <c r="A164" s="246"/>
      <c r="B164" s="81" t="s">
        <v>166</v>
      </c>
      <c r="C164" s="81"/>
      <c r="D164" s="81"/>
      <c r="E164" s="108"/>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161"/>
      <c r="AB164" s="161"/>
      <c r="AC164" s="161"/>
      <c r="AD164" s="161"/>
      <c r="AE164" s="161"/>
      <c r="AF164" s="161"/>
      <c r="AG164" s="161"/>
      <c r="AH164" s="161"/>
      <c r="AI164" s="161"/>
      <c r="AJ164" s="161"/>
      <c r="AK164" s="161"/>
      <c r="AL164" s="161"/>
      <c r="AM164" s="161"/>
      <c r="AN164" s="161"/>
      <c r="AO164" s="161"/>
      <c r="AP164" s="161"/>
      <c r="AQ164" s="161"/>
      <c r="AR164" s="161"/>
      <c r="AS164" s="161"/>
      <c r="AT164" s="161"/>
      <c r="AU164" s="161"/>
      <c r="AV164" s="161"/>
      <c r="AW164" s="161"/>
      <c r="AX164" s="161"/>
      <c r="AY164" s="161"/>
      <c r="AZ164" s="161"/>
      <c r="BA164" s="161"/>
      <c r="BB164" s="161"/>
    </row>
    <row r="165" spans="1:54" outlineLevel="2">
      <c r="A165" s="246"/>
      <c r="B165" s="81" t="s">
        <v>291</v>
      </c>
      <c r="C165" s="81"/>
      <c r="D165" s="81"/>
      <c r="E165" s="108"/>
      <c r="F165" s="161"/>
      <c r="G165" s="161"/>
      <c r="H165" s="161"/>
      <c r="I165" s="161"/>
      <c r="J165" s="161"/>
      <c r="K165" s="161"/>
      <c r="L165" s="161"/>
      <c r="M165" s="161"/>
      <c r="N165" s="161"/>
      <c r="O165" s="161"/>
      <c r="P165" s="161"/>
      <c r="Q165" s="161"/>
      <c r="R165" s="161"/>
      <c r="S165" s="161"/>
      <c r="T165" s="161"/>
      <c r="U165" s="161"/>
      <c r="V165" s="161"/>
      <c r="W165" s="161"/>
      <c r="X165" s="161"/>
      <c r="Y165" s="161"/>
      <c r="Z165" s="161"/>
      <c r="AA165" s="161"/>
      <c r="AB165" s="161"/>
      <c r="AC165" s="161"/>
      <c r="AD165" s="161"/>
      <c r="AE165" s="161"/>
      <c r="AF165" s="161"/>
      <c r="AG165" s="161"/>
      <c r="AH165" s="161"/>
      <c r="AI165" s="161"/>
      <c r="AJ165" s="161"/>
      <c r="AK165" s="161"/>
      <c r="AL165" s="161"/>
      <c r="AM165" s="161"/>
      <c r="AN165" s="161"/>
      <c r="AO165" s="161"/>
      <c r="AP165" s="161"/>
      <c r="AQ165" s="161"/>
      <c r="AR165" s="161"/>
      <c r="AS165" s="161"/>
      <c r="AT165" s="161"/>
      <c r="AU165" s="161"/>
      <c r="AV165" s="161"/>
      <c r="AW165" s="161"/>
      <c r="AX165" s="161"/>
      <c r="AY165" s="161"/>
      <c r="AZ165" s="161"/>
      <c r="BA165" s="161"/>
      <c r="BB165" s="161"/>
    </row>
    <row r="166" spans="1:54" outlineLevel="2">
      <c r="A166" s="246"/>
      <c r="B166" s="81" t="s">
        <v>291</v>
      </c>
      <c r="C166" s="81"/>
      <c r="D166" s="81"/>
      <c r="E166" s="108"/>
      <c r="F166" s="161"/>
      <c r="G166" s="161"/>
      <c r="H166" s="161"/>
      <c r="I166" s="161"/>
      <c r="J166" s="161"/>
      <c r="K166" s="161"/>
      <c r="L166" s="161"/>
      <c r="M166" s="161"/>
      <c r="N166" s="161"/>
      <c r="O166" s="161"/>
      <c r="P166" s="161"/>
      <c r="Q166" s="161"/>
      <c r="R166" s="161"/>
      <c r="S166" s="161"/>
      <c r="T166" s="161"/>
      <c r="U166" s="161"/>
      <c r="V166" s="161"/>
      <c r="W166" s="161"/>
      <c r="X166" s="161"/>
      <c r="Y166" s="161"/>
      <c r="Z166" s="161"/>
      <c r="AA166" s="161"/>
      <c r="AB166" s="161"/>
      <c r="AC166" s="161"/>
      <c r="AD166" s="161"/>
      <c r="AE166" s="161"/>
      <c r="AF166" s="161"/>
      <c r="AG166" s="161"/>
      <c r="AH166" s="161"/>
      <c r="AI166" s="161"/>
      <c r="AJ166" s="161"/>
      <c r="AK166" s="161"/>
      <c r="AL166" s="161"/>
      <c r="AM166" s="161"/>
      <c r="AN166" s="161"/>
      <c r="AO166" s="161"/>
      <c r="AP166" s="161"/>
      <c r="AQ166" s="161"/>
      <c r="AR166" s="161"/>
      <c r="AS166" s="161"/>
      <c r="AT166" s="161"/>
      <c r="AU166" s="161"/>
      <c r="AV166" s="161"/>
      <c r="AW166" s="161"/>
      <c r="AX166" s="161"/>
      <c r="AY166" s="161"/>
      <c r="AZ166" s="161"/>
      <c r="BA166" s="161"/>
      <c r="BB166" s="161"/>
    </row>
    <row r="167" spans="1:54" outlineLevel="2">
      <c r="A167" s="246"/>
      <c r="B167" s="81" t="s">
        <v>291</v>
      </c>
      <c r="C167" s="81"/>
      <c r="D167" s="81"/>
      <c r="E167" s="108"/>
      <c r="F167" s="161"/>
      <c r="G167" s="161"/>
      <c r="H167" s="161"/>
      <c r="I167" s="161"/>
      <c r="J167" s="161"/>
      <c r="K167" s="161"/>
      <c r="L167" s="161"/>
      <c r="M167" s="161"/>
      <c r="N167" s="161"/>
      <c r="O167" s="161"/>
      <c r="P167" s="161"/>
      <c r="Q167" s="161"/>
      <c r="R167" s="161"/>
      <c r="S167" s="161"/>
      <c r="T167" s="161"/>
      <c r="U167" s="161"/>
      <c r="V167" s="161"/>
      <c r="W167" s="161"/>
      <c r="X167" s="161"/>
      <c r="Y167" s="161"/>
      <c r="Z167" s="161"/>
      <c r="AA167" s="161"/>
      <c r="AB167" s="161"/>
      <c r="AC167" s="161"/>
      <c r="AD167" s="161"/>
      <c r="AE167" s="161"/>
      <c r="AF167" s="161"/>
      <c r="AG167" s="161"/>
      <c r="AH167" s="161"/>
      <c r="AI167" s="161"/>
      <c r="AJ167" s="161"/>
      <c r="AK167" s="161"/>
      <c r="AL167" s="161"/>
      <c r="AM167" s="161"/>
      <c r="AN167" s="161"/>
      <c r="AO167" s="161"/>
      <c r="AP167" s="161"/>
      <c r="AQ167" s="161"/>
      <c r="AR167" s="161"/>
      <c r="AS167" s="161"/>
      <c r="AT167" s="161"/>
      <c r="AU167" s="161"/>
      <c r="AV167" s="161"/>
      <c r="AW167" s="161"/>
      <c r="AX167" s="161"/>
      <c r="AY167" s="161"/>
      <c r="AZ167" s="161"/>
      <c r="BA167" s="161"/>
      <c r="BB167" s="161"/>
    </row>
    <row r="168" spans="1:54" outlineLevel="2">
      <c r="A168" s="246"/>
      <c r="B168" s="81" t="s">
        <v>291</v>
      </c>
      <c r="C168" s="81"/>
      <c r="D168" s="81"/>
      <c r="E168" s="108"/>
      <c r="F168" s="161"/>
      <c r="G168" s="161"/>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161"/>
      <c r="AE168" s="161"/>
      <c r="AF168" s="161"/>
      <c r="AG168" s="161"/>
      <c r="AH168" s="161"/>
      <c r="AI168" s="161"/>
      <c r="AJ168" s="161"/>
      <c r="AK168" s="161"/>
      <c r="AL168" s="161"/>
      <c r="AM168" s="161"/>
      <c r="AN168" s="161"/>
      <c r="AO168" s="161"/>
      <c r="AP168" s="161"/>
      <c r="AQ168" s="161"/>
      <c r="AR168" s="161"/>
      <c r="AS168" s="161"/>
      <c r="AT168" s="161"/>
      <c r="AU168" s="161"/>
      <c r="AV168" s="161"/>
      <c r="AW168" s="161"/>
      <c r="AX168" s="161"/>
      <c r="AY168" s="161"/>
      <c r="AZ168" s="161"/>
      <c r="BA168" s="161"/>
      <c r="BB168" s="161"/>
    </row>
    <row r="169" spans="1:54" outlineLevel="2">
      <c r="A169" s="247"/>
      <c r="B169" s="81" t="s">
        <v>291</v>
      </c>
      <c r="C169" s="81"/>
      <c r="D169" s="81"/>
      <c r="E169" s="108"/>
      <c r="F169" s="161"/>
      <c r="G169" s="161"/>
      <c r="H169" s="161"/>
      <c r="I169" s="161"/>
      <c r="J169" s="161"/>
      <c r="K169" s="161"/>
      <c r="L169" s="161"/>
      <c r="M169" s="161"/>
      <c r="N169" s="161"/>
      <c r="O169" s="161"/>
      <c r="P169" s="161"/>
      <c r="Q169" s="161"/>
      <c r="R169" s="161"/>
      <c r="S169" s="161"/>
      <c r="T169" s="161"/>
      <c r="U169" s="161"/>
      <c r="V169" s="161"/>
      <c r="W169" s="161"/>
      <c r="X169" s="161"/>
      <c r="Y169" s="161"/>
      <c r="Z169" s="161"/>
      <c r="AA169" s="161"/>
      <c r="AB169" s="161"/>
      <c r="AC169" s="161"/>
      <c r="AD169" s="161"/>
      <c r="AE169" s="161"/>
      <c r="AF169" s="161"/>
      <c r="AG169" s="161"/>
      <c r="AH169" s="161"/>
      <c r="AI169" s="161"/>
      <c r="AJ169" s="161"/>
      <c r="AK169" s="161"/>
      <c r="AL169" s="161"/>
      <c r="AM169" s="161"/>
      <c r="AN169" s="161"/>
      <c r="AO169" s="161"/>
      <c r="AP169" s="161"/>
      <c r="AQ169" s="161"/>
      <c r="AR169" s="161"/>
      <c r="AS169" s="161"/>
      <c r="AT169" s="161"/>
      <c r="AU169" s="161"/>
      <c r="AV169" s="161"/>
      <c r="AW169" s="161"/>
      <c r="AX169" s="161"/>
      <c r="AY169" s="161"/>
      <c r="AZ169" s="161"/>
      <c r="BA169" s="161"/>
      <c r="BB169" s="161"/>
    </row>
    <row r="170" spans="1:54" outlineLevel="1">
      <c r="B170" s="100"/>
      <c r="C170" s="100"/>
      <c r="D170" s="100"/>
      <c r="E170" s="91"/>
    </row>
    <row r="171" spans="1:54" outlineLevel="1">
      <c r="A171" s="62" t="s">
        <v>294</v>
      </c>
      <c r="B171" s="100"/>
      <c r="C171" s="100"/>
      <c r="D171" s="100"/>
      <c r="E171" s="70">
        <v>2027</v>
      </c>
      <c r="F171" s="70">
        <v>2028</v>
      </c>
      <c r="G171" s="70">
        <v>2029</v>
      </c>
      <c r="H171" s="70">
        <v>2030</v>
      </c>
      <c r="I171" s="70">
        <v>2031</v>
      </c>
      <c r="J171" s="70">
        <v>2032</v>
      </c>
      <c r="K171" s="70">
        <v>2033</v>
      </c>
      <c r="L171" s="70">
        <v>2034</v>
      </c>
      <c r="M171" s="70">
        <v>2035</v>
      </c>
      <c r="N171" s="70">
        <v>2036</v>
      </c>
      <c r="O171" s="70">
        <v>2037</v>
      </c>
      <c r="P171" s="70">
        <v>2038</v>
      </c>
      <c r="Q171" s="70">
        <v>2039</v>
      </c>
      <c r="R171" s="70">
        <v>2040</v>
      </c>
      <c r="S171" s="70">
        <v>2041</v>
      </c>
      <c r="T171" s="70">
        <v>2042</v>
      </c>
      <c r="U171" s="70">
        <v>2043</v>
      </c>
      <c r="V171" s="70">
        <v>2044</v>
      </c>
      <c r="W171" s="70">
        <v>2045</v>
      </c>
      <c r="X171" s="70">
        <v>2046</v>
      </c>
      <c r="Y171" s="70">
        <v>2047</v>
      </c>
      <c r="Z171" s="70">
        <v>2048</v>
      </c>
      <c r="AA171" s="70">
        <v>2049</v>
      </c>
      <c r="AB171" s="70">
        <v>2050</v>
      </c>
      <c r="AC171" s="70">
        <v>2051</v>
      </c>
      <c r="AD171" s="70">
        <v>2052</v>
      </c>
      <c r="AE171" s="70">
        <v>2053</v>
      </c>
      <c r="AF171" s="70">
        <v>2054</v>
      </c>
      <c r="AG171" s="70">
        <v>2055</v>
      </c>
      <c r="AH171" s="70">
        <v>2056</v>
      </c>
      <c r="AI171" s="70">
        <v>2057</v>
      </c>
      <c r="AJ171" s="70">
        <v>2058</v>
      </c>
      <c r="AK171" s="70">
        <v>2059</v>
      </c>
      <c r="AL171" s="70">
        <v>2060</v>
      </c>
      <c r="AM171" s="70">
        <v>2061</v>
      </c>
      <c r="AN171" s="70">
        <v>2062</v>
      </c>
      <c r="AO171" s="70">
        <v>2063</v>
      </c>
      <c r="AP171" s="70">
        <v>2064</v>
      </c>
      <c r="AQ171" s="70">
        <v>2065</v>
      </c>
      <c r="AR171" s="70">
        <v>2066</v>
      </c>
      <c r="AS171" s="70">
        <v>2067</v>
      </c>
      <c r="AT171" s="70">
        <v>2068</v>
      </c>
      <c r="AU171" s="70">
        <v>2069</v>
      </c>
      <c r="AV171" s="70">
        <v>2070</v>
      </c>
      <c r="AW171" s="70">
        <v>2071</v>
      </c>
      <c r="AX171" s="70">
        <v>2072</v>
      </c>
      <c r="AY171" s="70">
        <v>2073</v>
      </c>
      <c r="AZ171" s="70">
        <v>2074</v>
      </c>
      <c r="BA171" s="70">
        <v>2075</v>
      </c>
      <c r="BB171" s="70">
        <v>2076</v>
      </c>
    </row>
    <row r="172" spans="1:54" ht="12.75" customHeight="1" outlineLevel="2">
      <c r="A172" s="245" t="s">
        <v>295</v>
      </c>
      <c r="B172" s="81" t="s">
        <v>165</v>
      </c>
      <c r="C172" s="81" t="s">
        <v>213</v>
      </c>
      <c r="D172" s="81" t="s">
        <v>207</v>
      </c>
      <c r="E172" s="131" t="e">
        <f>-(E$158*#REF!*#REF!*#REF!*#REF!+E$158*#REF!)*#REF!/10^6</f>
        <v>#REF!</v>
      </c>
      <c r="F172" s="131" t="e">
        <f>-(F$158*#REF!*#REF!*#REF!*#REF!+F$158*#REF!)*#REF!/10^6</f>
        <v>#REF!</v>
      </c>
      <c r="G172" s="131" t="e">
        <f>-(G$158*#REF!*#REF!*#REF!*#REF!+G$158*#REF!)*#REF!/10^6</f>
        <v>#REF!</v>
      </c>
      <c r="H172" s="131" t="e">
        <f>-(H$158*#REF!*#REF!*#REF!*#REF!+H$158*#REF!)*#REF!/10^6</f>
        <v>#REF!</v>
      </c>
      <c r="I172" s="131" t="e">
        <f>-(I$158*#REF!*#REF!*#REF!*#REF!+I$158*#REF!)*#REF!/10^6</f>
        <v>#REF!</v>
      </c>
      <c r="J172" s="131" t="e">
        <f>-(J$158*#REF!*#REF!*#REF!*#REF!+J$158*#REF!)*#REF!/10^6</f>
        <v>#REF!</v>
      </c>
      <c r="K172" s="131" t="e">
        <f>-(K$158*#REF!*#REF!*#REF!*#REF!+K$158*#REF!)*#REF!/10^6</f>
        <v>#REF!</v>
      </c>
      <c r="L172" s="131" t="e">
        <f>-(L$158*#REF!*#REF!*#REF!*#REF!+L$158*#REF!)*#REF!/10^6</f>
        <v>#REF!</v>
      </c>
      <c r="M172" s="131" t="e">
        <f>-(M$158*#REF!*#REF!*#REF!*#REF!+M$158*#REF!)*#REF!/10^6</f>
        <v>#REF!</v>
      </c>
      <c r="N172" s="131" t="e">
        <f>-(N$158*#REF!*#REF!*#REF!*#REF!+N$158*#REF!)*#REF!/10^6</f>
        <v>#REF!</v>
      </c>
      <c r="O172" s="131" t="e">
        <f>-(O$158*#REF!*#REF!*#REF!*#REF!+O$158*#REF!)*#REF!/10^6</f>
        <v>#REF!</v>
      </c>
      <c r="P172" s="131" t="e">
        <f>-(P$158*#REF!*#REF!*#REF!*#REF!+P$158*#REF!)*#REF!/10^6</f>
        <v>#REF!</v>
      </c>
      <c r="Q172" s="131" t="e">
        <f>-(Q$158*#REF!*#REF!*#REF!*#REF!+Q$158*#REF!)*#REF!/10^6</f>
        <v>#REF!</v>
      </c>
      <c r="R172" s="131" t="e">
        <f>-(R$158*#REF!*#REF!*#REF!*#REF!+R$158*#REF!)*#REF!/10^6</f>
        <v>#REF!</v>
      </c>
      <c r="S172" s="131" t="e">
        <f>-(S$158*#REF!*#REF!*#REF!*#REF!+S$158*#REF!)*#REF!/10^6</f>
        <v>#REF!</v>
      </c>
      <c r="T172" s="131" t="e">
        <f>-(T$158*#REF!*#REF!*#REF!*#REF!+T$158*#REF!)*#REF!/10^6</f>
        <v>#REF!</v>
      </c>
      <c r="U172" s="131" t="e">
        <f>-(U$158*#REF!*#REF!*#REF!*#REF!+U$158*#REF!)*#REF!/10^6</f>
        <v>#REF!</v>
      </c>
      <c r="V172" s="131" t="e">
        <f>-(V$158*#REF!*#REF!*#REF!*#REF!+V$158*#REF!)*#REF!/10^6</f>
        <v>#REF!</v>
      </c>
      <c r="W172" s="131" t="e">
        <f>-(W$158*#REF!*#REF!*#REF!*#REF!+W$158*#REF!)*#REF!/10^6</f>
        <v>#REF!</v>
      </c>
      <c r="X172" s="131" t="e">
        <f>-(X$158*#REF!*#REF!*#REF!*#REF!+X$158*#REF!)*#REF!/10^6</f>
        <v>#REF!</v>
      </c>
      <c r="Y172" s="131" t="e">
        <f>-(Y$158*#REF!*#REF!*#REF!*#REF!+Y$158*#REF!)*#REF!/10^6</f>
        <v>#REF!</v>
      </c>
      <c r="Z172" s="131" t="e">
        <f>-(Z$158*#REF!*#REF!*#REF!*#REF!+Z$158*#REF!)*#REF!/10^6</f>
        <v>#REF!</v>
      </c>
      <c r="AA172" s="131" t="e">
        <f>-(AA$158*#REF!*#REF!*#REF!*#REF!+AA$158*#REF!)*#REF!/10^6</f>
        <v>#REF!</v>
      </c>
      <c r="AB172" s="131" t="e">
        <f>-(AB$158*#REF!*#REF!*#REF!*#REF!+AB$158*#REF!)*#REF!/10^6</f>
        <v>#REF!</v>
      </c>
      <c r="AC172" s="131" t="e">
        <f>-(AC$158*#REF!*#REF!*#REF!*#REF!+AC$158*#REF!)*#REF!/10^6</f>
        <v>#REF!</v>
      </c>
      <c r="AD172" s="131" t="e">
        <f>-(AD$158*#REF!*#REF!*#REF!*#REF!+AD$158*#REF!)*#REF!/10^6</f>
        <v>#REF!</v>
      </c>
      <c r="AE172" s="131" t="e">
        <f>-(AE$158*#REF!*#REF!*#REF!*#REF!+AE$158*#REF!)*#REF!/10^6</f>
        <v>#REF!</v>
      </c>
      <c r="AF172" s="131" t="e">
        <f>-(AF$158*#REF!*#REF!*#REF!*#REF!+AF$158*#REF!)*#REF!/10^6</f>
        <v>#REF!</v>
      </c>
      <c r="AG172" s="131" t="e">
        <f>-(AG$158*#REF!*#REF!*#REF!*#REF!+AG$158*#REF!)*#REF!/10^6</f>
        <v>#REF!</v>
      </c>
      <c r="AH172" s="131" t="e">
        <f>-(AH$158*#REF!*#REF!*#REF!*#REF!+AH$158*#REF!)*#REF!/10^6</f>
        <v>#REF!</v>
      </c>
      <c r="AI172" s="131" t="e">
        <f>-(AI$158*#REF!*#REF!*#REF!*#REF!+AI$158*#REF!)*#REF!/10^6</f>
        <v>#REF!</v>
      </c>
      <c r="AJ172" s="131" t="e">
        <f>-(AJ$158*#REF!*#REF!*#REF!*#REF!+AJ$158*#REF!)*#REF!/10^6</f>
        <v>#REF!</v>
      </c>
      <c r="AK172" s="131" t="e">
        <f>-(AK$158*#REF!*#REF!*#REF!*#REF!+AK$158*#REF!)*#REF!/10^6</f>
        <v>#REF!</v>
      </c>
      <c r="AL172" s="131" t="e">
        <f>-(AL$158*#REF!*#REF!*#REF!*#REF!+AL$158*#REF!)*#REF!/10^6</f>
        <v>#REF!</v>
      </c>
      <c r="AM172" s="131" t="e">
        <f>-(AM$158*#REF!*#REF!*#REF!*#REF!+AM$158*#REF!)*#REF!/10^6</f>
        <v>#REF!</v>
      </c>
      <c r="AN172" s="131" t="e">
        <f>-(AN$158*#REF!*#REF!*#REF!*#REF!+AN$158*#REF!)*#REF!/10^6</f>
        <v>#REF!</v>
      </c>
      <c r="AO172" s="131" t="e">
        <f>-(AO$158*#REF!*#REF!*#REF!*#REF!+AO$158*#REF!)*#REF!/10^6</f>
        <v>#REF!</v>
      </c>
      <c r="AP172" s="131" t="e">
        <f>-(AP$158*#REF!*#REF!*#REF!*#REF!+AP$158*#REF!)*#REF!/10^6</f>
        <v>#REF!</v>
      </c>
      <c r="AQ172" s="131" t="e">
        <f>-(AQ$158*#REF!*#REF!*#REF!*#REF!+AQ$158*#REF!)*#REF!/10^6</f>
        <v>#REF!</v>
      </c>
      <c r="AR172" s="131" t="e">
        <f>-(AR$158*#REF!*#REF!*#REF!*#REF!+AR$158*#REF!)*#REF!/10^6</f>
        <v>#REF!</v>
      </c>
      <c r="AS172" s="131" t="e">
        <f>-(AS$158*#REF!*#REF!*#REF!*#REF!+AS$158*#REF!)*#REF!/10^6</f>
        <v>#REF!</v>
      </c>
      <c r="AT172" s="131" t="e">
        <f>-(AT$158*#REF!*#REF!*#REF!*#REF!+AT$158*#REF!)*#REF!/10^6</f>
        <v>#REF!</v>
      </c>
      <c r="AU172" s="131" t="e">
        <f>-(AU$158*#REF!*#REF!*#REF!*#REF!+AU$158*#REF!)*#REF!/10^6</f>
        <v>#REF!</v>
      </c>
      <c r="AV172" s="131" t="e">
        <f>-(AV$158*#REF!*#REF!*#REF!*#REF!+AV$158*#REF!)*#REF!/10^6</f>
        <v>#REF!</v>
      </c>
      <c r="AW172" s="131" t="e">
        <f>-(AW$158*#REF!*#REF!*#REF!*#REF!+AW$158*#REF!)*#REF!/10^6</f>
        <v>#REF!</v>
      </c>
      <c r="AX172" s="131" t="e">
        <f>-(AX$158*#REF!*#REF!*#REF!*#REF!+AX$158*#REF!)*#REF!/10^6</f>
        <v>#REF!</v>
      </c>
      <c r="AY172" s="131" t="e">
        <f>-(AY$158*#REF!*#REF!*#REF!*#REF!+AY$158*#REF!)*#REF!/10^6</f>
        <v>#REF!</v>
      </c>
      <c r="AZ172" s="131" t="e">
        <f>-(AZ$158*#REF!*#REF!*#REF!*#REF!+AZ$158*#REF!)*#REF!/10^6</f>
        <v>#REF!</v>
      </c>
      <c r="BA172" s="131" t="e">
        <f>-(BA$158*#REF!*#REF!*#REF!*#REF!+BA$158*#REF!)*#REF!/10^6</f>
        <v>#REF!</v>
      </c>
      <c r="BB172" s="131" t="e">
        <f>-(BB$158*#REF!*#REF!*#REF!*#REF!+BB$158*#REF!)*#REF!/10^6</f>
        <v>#REF!</v>
      </c>
    </row>
    <row r="173" spans="1:54" outlineLevel="2">
      <c r="A173" s="246"/>
      <c r="B173" s="81" t="s">
        <v>165</v>
      </c>
      <c r="C173" s="81"/>
      <c r="D173" s="81" t="s">
        <v>207</v>
      </c>
      <c r="E173" s="145"/>
      <c r="F173" s="144"/>
      <c r="G173" s="144"/>
      <c r="H173" s="144"/>
      <c r="I173" s="144"/>
      <c r="J173" s="144"/>
      <c r="K173" s="144"/>
      <c r="L173" s="144"/>
      <c r="M173" s="144"/>
      <c r="N173" s="144"/>
      <c r="O173" s="144"/>
      <c r="P173" s="144"/>
      <c r="Q173" s="144"/>
      <c r="R173" s="144"/>
      <c r="S173" s="144"/>
      <c r="T173" s="144"/>
      <c r="U173" s="144"/>
      <c r="V173" s="144"/>
      <c r="W173" s="144"/>
      <c r="X173" s="144"/>
      <c r="Y173" s="144"/>
      <c r="Z173" s="144"/>
      <c r="AA173" s="144"/>
      <c r="AB173" s="144"/>
      <c r="AC173" s="144"/>
      <c r="AD173" s="144"/>
      <c r="AE173" s="144"/>
      <c r="AF173" s="144"/>
      <c r="AG173" s="144"/>
      <c r="AH173" s="144"/>
      <c r="AI173" s="144"/>
      <c r="AJ173" s="144"/>
      <c r="AK173" s="144"/>
      <c r="AL173" s="144"/>
      <c r="AM173" s="144"/>
      <c r="AN173" s="144"/>
      <c r="AO173" s="144"/>
      <c r="AP173" s="144"/>
      <c r="AQ173" s="144"/>
      <c r="AR173" s="144"/>
      <c r="AS173" s="144"/>
      <c r="AT173" s="144"/>
      <c r="AU173" s="144"/>
      <c r="AV173" s="144"/>
      <c r="AW173" s="144"/>
      <c r="AX173" s="144"/>
      <c r="AY173" s="144"/>
      <c r="AZ173" s="144"/>
      <c r="BA173" s="144"/>
      <c r="BB173" s="144"/>
    </row>
    <row r="174" spans="1:54" outlineLevel="2">
      <c r="A174" s="247"/>
      <c r="B174" s="81" t="s">
        <v>165</v>
      </c>
      <c r="C174" s="81"/>
      <c r="D174" s="81" t="s">
        <v>207</v>
      </c>
      <c r="E174" s="145"/>
      <c r="F174" s="144"/>
      <c r="G174" s="144"/>
      <c r="H174" s="144"/>
      <c r="I174" s="144"/>
      <c r="J174" s="144"/>
      <c r="K174" s="144"/>
      <c r="L174" s="144"/>
      <c r="M174" s="144"/>
      <c r="N174" s="144"/>
      <c r="O174" s="144"/>
      <c r="P174" s="144"/>
      <c r="Q174" s="144"/>
      <c r="R174" s="144"/>
      <c r="S174" s="144"/>
      <c r="T174" s="144"/>
      <c r="U174" s="144"/>
      <c r="V174" s="144"/>
      <c r="W174" s="144"/>
      <c r="X174" s="144"/>
      <c r="Y174" s="144"/>
      <c r="Z174" s="144"/>
      <c r="AA174" s="144"/>
      <c r="AB174" s="144"/>
      <c r="AC174" s="144"/>
      <c r="AD174" s="144"/>
      <c r="AE174" s="144"/>
      <c r="AF174" s="144"/>
      <c r="AG174" s="144"/>
      <c r="AH174" s="144"/>
      <c r="AI174" s="144"/>
      <c r="AJ174" s="144"/>
      <c r="AK174" s="144"/>
      <c r="AL174" s="144"/>
      <c r="AM174" s="144"/>
      <c r="AN174" s="144"/>
      <c r="AO174" s="144"/>
      <c r="AP174" s="144"/>
      <c r="AQ174" s="144"/>
      <c r="AR174" s="144"/>
      <c r="AS174" s="144"/>
      <c r="AT174" s="144"/>
      <c r="AU174" s="144"/>
      <c r="AV174" s="144"/>
      <c r="AW174" s="144"/>
      <c r="AX174" s="144"/>
      <c r="AY174" s="144"/>
      <c r="AZ174" s="144"/>
      <c r="BA174" s="144"/>
      <c r="BB174" s="144"/>
    </row>
    <row r="175" spans="1:54" outlineLevel="2">
      <c r="B175" s="81"/>
      <c r="C175" s="81"/>
      <c r="D175" s="81"/>
      <c r="E175" s="132"/>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row>
    <row r="176" spans="1:54" ht="12.75" customHeight="1" outlineLevel="2">
      <c r="A176" s="245" t="s">
        <v>296</v>
      </c>
      <c r="B176" s="81" t="s">
        <v>165</v>
      </c>
      <c r="C176" s="81" t="s">
        <v>213</v>
      </c>
      <c r="D176" s="81" t="s">
        <v>207</v>
      </c>
      <c r="E176" s="131" t="e">
        <f>-(E$158*#REF!*#REF!*#REF!*#REF!+E$158*#REF!)*#REF!/10^6</f>
        <v>#REF!</v>
      </c>
      <c r="F176" s="131" t="e">
        <f>-(F$158*#REF!*#REF!*#REF!*#REF!+F$158*#REF!)*#REF!/10^6</f>
        <v>#REF!</v>
      </c>
      <c r="G176" s="131" t="e">
        <f>-(G$158*#REF!*#REF!*#REF!*#REF!+G$158*#REF!)*#REF!/10^6</f>
        <v>#REF!</v>
      </c>
      <c r="H176" s="131" t="e">
        <f>-(H$158*#REF!*#REF!*#REF!*#REF!+H$158*#REF!)*#REF!/10^6</f>
        <v>#REF!</v>
      </c>
      <c r="I176" s="131" t="e">
        <f>-(I$158*#REF!*#REF!*#REF!*#REF!+I$158*#REF!)*#REF!/10^6</f>
        <v>#REF!</v>
      </c>
      <c r="J176" s="131" t="e">
        <f>-(J$158*#REF!*#REF!*#REF!*#REF!+J$158*#REF!)*#REF!/10^6</f>
        <v>#REF!</v>
      </c>
      <c r="K176" s="131" t="e">
        <f>-(K$158*#REF!*#REF!*#REF!*#REF!+K$158*#REF!)*#REF!/10^6</f>
        <v>#REF!</v>
      </c>
      <c r="L176" s="131" t="e">
        <f>-(L$158*#REF!*#REF!*#REF!*#REF!+L$158*#REF!)*#REF!/10^6</f>
        <v>#REF!</v>
      </c>
      <c r="M176" s="131" t="e">
        <f>-(M$158*#REF!*#REF!*#REF!*#REF!+M$158*#REF!)*#REF!/10^6</f>
        <v>#REF!</v>
      </c>
      <c r="N176" s="131" t="e">
        <f>-(N$158*#REF!*#REF!*#REF!*#REF!+N$158*#REF!)*#REF!/10^6</f>
        <v>#REF!</v>
      </c>
      <c r="O176" s="131" t="e">
        <f>-(O$158*#REF!*#REF!*#REF!*#REF!+O$158*#REF!)*#REF!/10^6</f>
        <v>#REF!</v>
      </c>
      <c r="P176" s="131" t="e">
        <f>-(P$158*#REF!*#REF!*#REF!*#REF!+P$158*#REF!)*#REF!/10^6</f>
        <v>#REF!</v>
      </c>
      <c r="Q176" s="131" t="e">
        <f>-(Q$158*#REF!*#REF!*#REF!*#REF!+Q$158*#REF!)*#REF!/10^6</f>
        <v>#REF!</v>
      </c>
      <c r="R176" s="131" t="e">
        <f>-(R$158*#REF!*#REF!*#REF!*#REF!+R$158*#REF!)*#REF!/10^6</f>
        <v>#REF!</v>
      </c>
      <c r="S176" s="131" t="e">
        <f>-(S$158*#REF!*#REF!*#REF!*#REF!+S$158*#REF!)*#REF!/10^6</f>
        <v>#REF!</v>
      </c>
      <c r="T176" s="131" t="e">
        <f>-(T$158*#REF!*#REF!*#REF!*#REF!+T$158*#REF!)*#REF!/10^6</f>
        <v>#REF!</v>
      </c>
      <c r="U176" s="131" t="e">
        <f>-(U$158*#REF!*#REF!*#REF!*#REF!+U$158*#REF!)*#REF!/10^6</f>
        <v>#REF!</v>
      </c>
      <c r="V176" s="131" t="e">
        <f>-(V$158*#REF!*#REF!*#REF!*#REF!+V$158*#REF!)*#REF!/10^6</f>
        <v>#REF!</v>
      </c>
      <c r="W176" s="131" t="e">
        <f>-(W$158*#REF!*#REF!*#REF!*#REF!+W$158*#REF!)*#REF!/10^6</f>
        <v>#REF!</v>
      </c>
      <c r="X176" s="131" t="e">
        <f>-(X$158*#REF!*#REF!*#REF!*#REF!+X$158*#REF!)*#REF!/10^6</f>
        <v>#REF!</v>
      </c>
      <c r="Y176" s="131" t="e">
        <f>-(Y$158*#REF!*#REF!*#REF!*#REF!+Y$158*#REF!)*#REF!/10^6</f>
        <v>#REF!</v>
      </c>
      <c r="Z176" s="131" t="e">
        <f>-(Z$158*#REF!*#REF!*#REF!*#REF!+Z$158*#REF!)*#REF!/10^6</f>
        <v>#REF!</v>
      </c>
      <c r="AA176" s="131" t="e">
        <f>-(AA$158*#REF!*#REF!*#REF!*#REF!+AA$158*#REF!)*#REF!/10^6</f>
        <v>#REF!</v>
      </c>
      <c r="AB176" s="131" t="e">
        <f>-(AB$158*#REF!*#REF!*#REF!*#REF!+AB$158*#REF!)*#REF!/10^6</f>
        <v>#REF!</v>
      </c>
      <c r="AC176" s="131" t="e">
        <f>-(AC$158*#REF!*#REF!*#REF!*#REF!+AC$158*#REF!)*#REF!/10^6</f>
        <v>#REF!</v>
      </c>
      <c r="AD176" s="131" t="e">
        <f>-(AD$158*#REF!*#REF!*#REF!*#REF!+AD$158*#REF!)*#REF!/10^6</f>
        <v>#REF!</v>
      </c>
      <c r="AE176" s="131" t="e">
        <f>-(AE$158*#REF!*#REF!*#REF!*#REF!+AE$158*#REF!)*#REF!/10^6</f>
        <v>#REF!</v>
      </c>
      <c r="AF176" s="131" t="e">
        <f>-(AF$158*#REF!*#REF!*#REF!*#REF!+AF$158*#REF!)*#REF!/10^6</f>
        <v>#REF!</v>
      </c>
      <c r="AG176" s="131" t="e">
        <f>-(AG$158*#REF!*#REF!*#REF!*#REF!+AG$158*#REF!)*#REF!/10^6</f>
        <v>#REF!</v>
      </c>
      <c r="AH176" s="131" t="e">
        <f>-(AH$158*#REF!*#REF!*#REF!*#REF!+AH$158*#REF!)*#REF!/10^6</f>
        <v>#REF!</v>
      </c>
      <c r="AI176" s="131" t="e">
        <f>-(AI$158*#REF!*#REF!*#REF!*#REF!+AI$158*#REF!)*#REF!/10^6</f>
        <v>#REF!</v>
      </c>
      <c r="AJ176" s="131" t="e">
        <f>-(AJ$158*#REF!*#REF!*#REF!*#REF!+AJ$158*#REF!)*#REF!/10^6</f>
        <v>#REF!</v>
      </c>
      <c r="AK176" s="131" t="e">
        <f>-(AK$158*#REF!*#REF!*#REF!*#REF!+AK$158*#REF!)*#REF!/10^6</f>
        <v>#REF!</v>
      </c>
      <c r="AL176" s="131" t="e">
        <f>-(AL$158*#REF!*#REF!*#REF!*#REF!+AL$158*#REF!)*#REF!/10^6</f>
        <v>#REF!</v>
      </c>
      <c r="AM176" s="131" t="e">
        <f>-(AM$158*#REF!*#REF!*#REF!*#REF!+AM$158*#REF!)*#REF!/10^6</f>
        <v>#REF!</v>
      </c>
      <c r="AN176" s="131" t="e">
        <f>-(AN$158*#REF!*#REF!*#REF!*#REF!+AN$158*#REF!)*#REF!/10^6</f>
        <v>#REF!</v>
      </c>
      <c r="AO176" s="131" t="e">
        <f>-(AO$158*#REF!*#REF!*#REF!*#REF!+AO$158*#REF!)*#REF!/10^6</f>
        <v>#REF!</v>
      </c>
      <c r="AP176" s="131" t="e">
        <f>-(AP$158*#REF!*#REF!*#REF!*#REF!+AP$158*#REF!)*#REF!/10^6</f>
        <v>#REF!</v>
      </c>
      <c r="AQ176" s="131" t="e">
        <f>-(AQ$158*#REF!*#REF!*#REF!*#REF!+AQ$158*#REF!)*#REF!/10^6</f>
        <v>#REF!</v>
      </c>
      <c r="AR176" s="131" t="e">
        <f>-(AR$158*#REF!*#REF!*#REF!*#REF!+AR$158*#REF!)*#REF!/10^6</f>
        <v>#REF!</v>
      </c>
      <c r="AS176" s="131" t="e">
        <f>-(AS$158*#REF!*#REF!*#REF!*#REF!+AS$158*#REF!)*#REF!/10^6</f>
        <v>#REF!</v>
      </c>
      <c r="AT176" s="131" t="e">
        <f>-(AT$158*#REF!*#REF!*#REF!*#REF!+AT$158*#REF!)*#REF!/10^6</f>
        <v>#REF!</v>
      </c>
      <c r="AU176" s="131" t="e">
        <f>-(AU$158*#REF!*#REF!*#REF!*#REF!+AU$158*#REF!)*#REF!/10^6</f>
        <v>#REF!</v>
      </c>
      <c r="AV176" s="131" t="e">
        <f>-(AV$158*#REF!*#REF!*#REF!*#REF!+AV$158*#REF!)*#REF!/10^6</f>
        <v>#REF!</v>
      </c>
      <c r="AW176" s="131" t="e">
        <f>-(AW$158*#REF!*#REF!*#REF!*#REF!+AW$158*#REF!)*#REF!/10^6</f>
        <v>#REF!</v>
      </c>
      <c r="AX176" s="131" t="e">
        <f>-(AX$158*#REF!*#REF!*#REF!*#REF!+AX$158*#REF!)*#REF!/10^6</f>
        <v>#REF!</v>
      </c>
      <c r="AY176" s="131" t="e">
        <f>-(AY$158*#REF!*#REF!*#REF!*#REF!+AY$158*#REF!)*#REF!/10^6</f>
        <v>#REF!</v>
      </c>
      <c r="AZ176" s="131" t="e">
        <f>-(AZ$158*#REF!*#REF!*#REF!*#REF!+AZ$158*#REF!)*#REF!/10^6</f>
        <v>#REF!</v>
      </c>
      <c r="BA176" s="131" t="e">
        <f>-(BA$158*#REF!*#REF!*#REF!*#REF!+BA$158*#REF!)*#REF!/10^6</f>
        <v>#REF!</v>
      </c>
      <c r="BB176" s="131" t="e">
        <f>-(BB$158*#REF!*#REF!*#REF!*#REF!+BB$158*#REF!)*#REF!/10^6</f>
        <v>#REF!</v>
      </c>
    </row>
    <row r="177" spans="1:54" outlineLevel="2">
      <c r="A177" s="246"/>
      <c r="B177" s="81" t="s">
        <v>165</v>
      </c>
      <c r="C177" s="81"/>
      <c r="D177" s="81" t="s">
        <v>207</v>
      </c>
      <c r="E177" s="145"/>
      <c r="F177" s="144"/>
      <c r="G177" s="144"/>
      <c r="H177" s="144"/>
      <c r="I177" s="144"/>
      <c r="J177" s="144"/>
      <c r="K177" s="144"/>
      <c r="L177" s="144"/>
      <c r="M177" s="144"/>
      <c r="N177" s="144"/>
      <c r="O177" s="144"/>
      <c r="P177" s="144"/>
      <c r="Q177" s="144"/>
      <c r="R177" s="144"/>
      <c r="S177" s="144"/>
      <c r="T177" s="144"/>
      <c r="U177" s="144"/>
      <c r="V177" s="144"/>
      <c r="W177" s="144"/>
      <c r="X177" s="144"/>
      <c r="Y177" s="144"/>
      <c r="Z177" s="144"/>
      <c r="AA177" s="144"/>
      <c r="AB177" s="144"/>
      <c r="AC177" s="144"/>
      <c r="AD177" s="144"/>
      <c r="AE177" s="144"/>
      <c r="AF177" s="144"/>
      <c r="AG177" s="144"/>
      <c r="AH177" s="144"/>
      <c r="AI177" s="144"/>
      <c r="AJ177" s="144"/>
      <c r="AK177" s="144"/>
      <c r="AL177" s="144"/>
      <c r="AM177" s="144"/>
      <c r="AN177" s="144"/>
      <c r="AO177" s="144"/>
      <c r="AP177" s="144"/>
      <c r="AQ177" s="144"/>
      <c r="AR177" s="144"/>
      <c r="AS177" s="144"/>
      <c r="AT177" s="144"/>
      <c r="AU177" s="144"/>
      <c r="AV177" s="144"/>
      <c r="AW177" s="144"/>
      <c r="AX177" s="144"/>
      <c r="AY177" s="144"/>
      <c r="AZ177" s="144"/>
      <c r="BA177" s="144"/>
      <c r="BB177" s="144"/>
    </row>
    <row r="178" spans="1:54" outlineLevel="2">
      <c r="A178" s="247"/>
      <c r="B178" s="81" t="s">
        <v>165</v>
      </c>
      <c r="C178" s="81"/>
      <c r="D178" s="81" t="s">
        <v>207</v>
      </c>
      <c r="E178" s="145"/>
      <c r="F178" s="144"/>
      <c r="G178" s="144"/>
      <c r="H178" s="144"/>
      <c r="I178" s="144"/>
      <c r="J178" s="144"/>
      <c r="K178" s="144"/>
      <c r="L178" s="144"/>
      <c r="M178" s="144"/>
      <c r="N178" s="144"/>
      <c r="O178" s="144"/>
      <c r="P178" s="144"/>
      <c r="Q178" s="144"/>
      <c r="R178" s="144"/>
      <c r="S178" s="144"/>
      <c r="T178" s="144"/>
      <c r="U178" s="144"/>
      <c r="V178" s="144"/>
      <c r="W178" s="144"/>
      <c r="X178" s="144"/>
      <c r="Y178" s="144"/>
      <c r="Z178" s="144"/>
      <c r="AA178" s="144"/>
      <c r="AB178" s="144"/>
      <c r="AC178" s="144"/>
      <c r="AD178" s="144"/>
      <c r="AE178" s="144"/>
      <c r="AF178" s="144"/>
      <c r="AG178" s="144"/>
      <c r="AH178" s="144"/>
      <c r="AI178" s="144"/>
      <c r="AJ178" s="144"/>
      <c r="AK178" s="144"/>
      <c r="AL178" s="144"/>
      <c r="AM178" s="144"/>
      <c r="AN178" s="144"/>
      <c r="AO178" s="144"/>
      <c r="AP178" s="144"/>
      <c r="AQ178" s="144"/>
      <c r="AR178" s="144"/>
      <c r="AS178" s="144"/>
      <c r="AT178" s="144"/>
      <c r="AU178" s="144"/>
      <c r="AV178" s="144"/>
      <c r="AW178" s="144"/>
      <c r="AX178" s="144"/>
      <c r="AY178" s="144"/>
      <c r="AZ178" s="144"/>
      <c r="BA178" s="144"/>
      <c r="BB178" s="144"/>
    </row>
    <row r="179" spans="1:54" outlineLevel="1">
      <c r="B179" s="100"/>
      <c r="C179" s="100"/>
      <c r="D179" s="100"/>
      <c r="E179" s="91"/>
    </row>
    <row r="180" spans="1:54" outlineLevel="1">
      <c r="B180" s="100"/>
      <c r="C180" s="100"/>
      <c r="D180" s="100"/>
      <c r="E180" s="91"/>
    </row>
    <row r="181" spans="1:54">
      <c r="B181" s="100"/>
      <c r="C181" s="100"/>
      <c r="D181" s="100"/>
      <c r="E181" s="91"/>
    </row>
    <row r="182" spans="1:54" ht="16.149999999999999" customHeight="1">
      <c r="A182" s="71" t="s">
        <v>297</v>
      </c>
      <c r="B182" s="100"/>
      <c r="C182" s="100"/>
      <c r="D182" s="100"/>
      <c r="E182" s="91"/>
    </row>
    <row r="183" spans="1:54" ht="16.149999999999999" customHeight="1" outlineLevel="1">
      <c r="A183" s="71"/>
      <c r="B183" s="100"/>
      <c r="C183" s="100"/>
      <c r="D183" s="100"/>
      <c r="E183" s="91"/>
    </row>
    <row r="184" spans="1:54" outlineLevel="1">
      <c r="A184" s="62" t="s">
        <v>298</v>
      </c>
      <c r="B184" s="93"/>
      <c r="C184" s="93"/>
      <c r="D184" s="93"/>
      <c r="E184" s="94"/>
    </row>
    <row r="185" spans="1:54" outlineLevel="2">
      <c r="B185" s="93"/>
      <c r="C185" s="93"/>
      <c r="D185" s="93"/>
      <c r="E185" s="70">
        <v>2027</v>
      </c>
      <c r="F185" s="70">
        <v>2028</v>
      </c>
      <c r="G185" s="70">
        <v>2029</v>
      </c>
      <c r="H185" s="70">
        <v>2030</v>
      </c>
      <c r="I185" s="70">
        <v>2031</v>
      </c>
      <c r="J185" s="70">
        <v>2032</v>
      </c>
      <c r="K185" s="70">
        <v>2033</v>
      </c>
      <c r="L185" s="70">
        <v>2034</v>
      </c>
      <c r="M185" s="70">
        <v>2035</v>
      </c>
      <c r="N185" s="70">
        <v>2036</v>
      </c>
      <c r="O185" s="70">
        <v>2037</v>
      </c>
      <c r="P185" s="70">
        <v>2038</v>
      </c>
      <c r="Q185" s="70">
        <v>2039</v>
      </c>
      <c r="R185" s="70">
        <v>2040</v>
      </c>
      <c r="S185" s="70">
        <v>2041</v>
      </c>
      <c r="T185" s="70">
        <v>2042</v>
      </c>
      <c r="U185" s="70">
        <v>2043</v>
      </c>
      <c r="V185" s="70">
        <v>2044</v>
      </c>
      <c r="W185" s="70">
        <v>2045</v>
      </c>
      <c r="X185" s="70">
        <v>2046</v>
      </c>
      <c r="Y185" s="70">
        <v>2047</v>
      </c>
      <c r="Z185" s="70">
        <v>2048</v>
      </c>
      <c r="AA185" s="70">
        <v>2049</v>
      </c>
      <c r="AB185" s="70">
        <v>2050</v>
      </c>
      <c r="AC185" s="70">
        <v>2051</v>
      </c>
      <c r="AD185" s="70">
        <v>2052</v>
      </c>
      <c r="AE185" s="70">
        <v>2053</v>
      </c>
      <c r="AF185" s="70">
        <v>2054</v>
      </c>
      <c r="AG185" s="70">
        <v>2055</v>
      </c>
      <c r="AH185" s="70">
        <v>2056</v>
      </c>
      <c r="AI185" s="70">
        <v>2057</v>
      </c>
      <c r="AJ185" s="70">
        <v>2058</v>
      </c>
      <c r="AK185" s="70">
        <v>2059</v>
      </c>
      <c r="AL185" s="70">
        <v>2060</v>
      </c>
      <c r="AM185" s="70">
        <v>2061</v>
      </c>
      <c r="AN185" s="70">
        <v>2062</v>
      </c>
      <c r="AO185" s="70">
        <v>2063</v>
      </c>
      <c r="AP185" s="70">
        <v>2064</v>
      </c>
      <c r="AQ185" s="70">
        <v>2065</v>
      </c>
      <c r="AR185" s="70">
        <v>2066</v>
      </c>
      <c r="AS185" s="70">
        <v>2067</v>
      </c>
      <c r="AT185" s="70">
        <v>2068</v>
      </c>
      <c r="AU185" s="70">
        <v>2069</v>
      </c>
      <c r="AV185" s="70">
        <v>2070</v>
      </c>
      <c r="AW185" s="70">
        <v>2071</v>
      </c>
      <c r="AX185" s="70">
        <v>2072</v>
      </c>
      <c r="AY185" s="70">
        <v>2073</v>
      </c>
      <c r="AZ185" s="70">
        <v>2074</v>
      </c>
      <c r="BA185" s="70">
        <v>2075</v>
      </c>
      <c r="BB185" s="70">
        <v>2076</v>
      </c>
    </row>
    <row r="186" spans="1:54" outlineLevel="2">
      <c r="A186" s="248" t="s">
        <v>299</v>
      </c>
      <c r="B186" s="92" t="s">
        <v>300</v>
      </c>
      <c r="C186" s="63" t="s">
        <v>301</v>
      </c>
      <c r="D186" s="63" t="s">
        <v>218</v>
      </c>
      <c r="E186" s="78" t="e">
        <f>IF(E52&lt;($E$52),1,IF((E52-1)&gt;30,(D$186/(1+#REF!)),(1/(1+#REF!)^(E$52-$E$52))))</f>
        <v>#REF!</v>
      </c>
      <c r="F186" s="78" t="e">
        <f>IF(F52&lt;($E$52),1,IF((F52-1)&gt;30,(E$186/(1+#REF!)),(1/(1+#REF!)^(F$52-$E$52))))</f>
        <v>#REF!</v>
      </c>
      <c r="G186" s="78" t="e">
        <f>IF(G52&lt;($E$52),1,IF((G52-1)&gt;30,(F$186/(1+#REF!)),(1/(1+#REF!)^(G$52-$E$52))))</f>
        <v>#REF!</v>
      </c>
      <c r="H186" s="78" t="e">
        <f>IF(H52&lt;($E$52),1,IF((H52-1)&gt;30,(G$186/(1+#REF!)),(1/(1+#REF!)^(H$52-$E$52))))</f>
        <v>#REF!</v>
      </c>
      <c r="I186" s="78" t="e">
        <f>IF(I52&lt;($E$52),1,IF((I52-1)&gt;30,(H$186/(1+#REF!)),(1/(1+#REF!)^(I$52-$E$52))))</f>
        <v>#REF!</v>
      </c>
      <c r="J186" s="78" t="e">
        <f>IF(J52&lt;($E$52),1,IF((J52-1)&gt;30,(I$186/(1+#REF!)),(1/(1+#REF!)^(J$52-$E$52))))</f>
        <v>#REF!</v>
      </c>
      <c r="K186" s="78" t="e">
        <f>IF(K52&lt;($E$52),1,IF((K52-1)&gt;30,(J$186/(1+#REF!)),(1/(1+#REF!)^(K$52-$E$52))))</f>
        <v>#REF!</v>
      </c>
      <c r="L186" s="78" t="e">
        <f>IF(L52&lt;($E$52),1,IF((L52-1)&gt;30,(K$186/(1+#REF!)),(1/(1+#REF!)^(L$52-$E$52))))</f>
        <v>#REF!</v>
      </c>
      <c r="M186" s="78" t="e">
        <f>IF(M52&lt;($E$52),1,IF((M52-1)&gt;30,(L$186/(1+#REF!)),(1/(1+#REF!)^(M$52-$E$52))))</f>
        <v>#REF!</v>
      </c>
      <c r="N186" s="78" t="e">
        <f>IF(N52&lt;($E$52),1,IF((N52-1)&gt;30,(M$186/(1+#REF!)),(1/(1+#REF!)^(N$52-$E$52))))</f>
        <v>#REF!</v>
      </c>
      <c r="O186" s="78" t="e">
        <f>IF(O52&lt;($E$52),1,IF((O52-1)&gt;30,(N$186/(1+#REF!)),(1/(1+#REF!)^(O$52-$E$52))))</f>
        <v>#REF!</v>
      </c>
      <c r="P186" s="78" t="e">
        <f>IF(P52&lt;($E$52),1,IF((P52-1)&gt;30,(O$186/(1+#REF!)),(1/(1+#REF!)^(P$52-$E$52))))</f>
        <v>#REF!</v>
      </c>
      <c r="Q186" s="78" t="e">
        <f>IF(Q52&lt;($E$52),1,IF((Q52-1)&gt;30,(P$186/(1+#REF!)),(1/(1+#REF!)^(Q$52-$E$52))))</f>
        <v>#REF!</v>
      </c>
      <c r="R186" s="78" t="e">
        <f>IF(R52&lt;($E$52),1,IF((R52-1)&gt;30,(Q$186/(1+#REF!)),(1/(1+#REF!)^(R$52-$E$52))))</f>
        <v>#REF!</v>
      </c>
      <c r="S186" s="78" t="e">
        <f>IF(S52&lt;($E$52),1,IF((S52-1)&gt;30,(R$186/(1+#REF!)),(1/(1+#REF!)^(S$52-$E$52))))</f>
        <v>#REF!</v>
      </c>
      <c r="T186" s="78" t="e">
        <f>IF(T52&lt;($E$52),1,IF((T52-1)&gt;30,(S$186/(1+#REF!)),(1/(1+#REF!)^(T$52-$E$52))))</f>
        <v>#REF!</v>
      </c>
      <c r="U186" s="78" t="e">
        <f>IF(U52&lt;($E$52),1,IF((U52-1)&gt;30,(T$186/(1+#REF!)),(1/(1+#REF!)^(U$52-$E$52))))</f>
        <v>#REF!</v>
      </c>
      <c r="V186" s="78" t="e">
        <f>IF(V52&lt;($E$52),1,IF((V52-1)&gt;30,(U$186/(1+#REF!)),(1/(1+#REF!)^(V$52-$E$52))))</f>
        <v>#REF!</v>
      </c>
      <c r="W186" s="78" t="e">
        <f>IF(W52&lt;($E$52),1,IF((W52-1)&gt;30,(V$186/(1+#REF!)),(1/(1+#REF!)^(W$52-$E$52))))</f>
        <v>#REF!</v>
      </c>
      <c r="X186" s="78" t="e">
        <f>IF(X52&lt;($E$52),1,IF((X52-1)&gt;30,(W$186/(1+#REF!)),(1/(1+#REF!)^(X$52-$E$52))))</f>
        <v>#REF!</v>
      </c>
      <c r="Y186" s="78" t="e">
        <f>IF(Y52&lt;($E$52),1,IF((Y52-1)&gt;30,(X$186/(1+#REF!)),(1/(1+#REF!)^(Y$52-$E$52))))</f>
        <v>#REF!</v>
      </c>
      <c r="Z186" s="78" t="e">
        <f>IF(Z52&lt;($E$52),1,IF((Z52-1)&gt;30,(Y$186/(1+#REF!)),(1/(1+#REF!)^(Z$52-$E$52))))</f>
        <v>#REF!</v>
      </c>
      <c r="AA186" s="78" t="e">
        <f>IF(AA52&lt;($E$52),1,IF((AA52-1)&gt;30,(Z$186/(1+#REF!)),(1/(1+#REF!)^(AA$52-$E$52))))</f>
        <v>#REF!</v>
      </c>
      <c r="AB186" s="78" t="e">
        <f>IF(AB52&lt;($E$52),1,IF((AB52-1)&gt;30,(AA$186/(1+#REF!)),(1/(1+#REF!)^(AB$52-$E$52))))</f>
        <v>#REF!</v>
      </c>
      <c r="AC186" s="78" t="e">
        <f>IF(AC52&lt;($E$52),1,IF((AC52-1)&gt;30,(AB$186/(1+#REF!)),(1/(1+#REF!)^(AC$52-$E$52))))</f>
        <v>#REF!</v>
      </c>
      <c r="AD186" s="78" t="e">
        <f>IF(AD52&lt;($E$52),1,IF((AD52-1)&gt;30,(AC$186/(1+#REF!)),(1/(1+#REF!)^(AD$52-$E$52))))</f>
        <v>#REF!</v>
      </c>
      <c r="AE186" s="78" t="e">
        <f>IF(AE52&lt;($E$52),1,IF((AE52-1)&gt;30,(AD$186/(1+#REF!)),(1/(1+#REF!)^(AE$52-$E$52))))</f>
        <v>#REF!</v>
      </c>
      <c r="AF186" s="78" t="e">
        <f>IF(AF52&lt;($E$52),1,IF((AF52-1)&gt;30,(AE$186/(1+#REF!)),(1/(1+#REF!)^(AF$52-$E$52))))</f>
        <v>#REF!</v>
      </c>
      <c r="AG186" s="78" t="e">
        <f>IF(AG52&lt;($E$52),1,IF((AG52-1)&gt;30,(AF$186/(1+#REF!)),(1/(1+#REF!)^(AG$52-$E$52))))</f>
        <v>#REF!</v>
      </c>
      <c r="AH186" s="78" t="e">
        <f>IF(AH52&lt;($E$52),1,IF((AH52-1)&gt;30,(AG$186/(1+#REF!)),(1/(1+#REF!)^(AH$52-$E$52))))</f>
        <v>#REF!</v>
      </c>
      <c r="AI186" s="78" t="e">
        <f>IF(AI52&lt;($E$52),1,IF((AI52-1)&gt;30,(AH$186/(1+#REF!)),(1/(1+#REF!)^(AI$52-$E$52))))</f>
        <v>#REF!</v>
      </c>
      <c r="AJ186" s="78" t="e">
        <f>IF(AJ52&lt;($E$52),1,IF((AJ52-1)&gt;30,(AI$186/(1+#REF!)),(1/(1+#REF!)^(AJ$52-$E$52))))</f>
        <v>#REF!</v>
      </c>
      <c r="AK186" s="78" t="e">
        <f>IF(AK52&lt;($E$52),1,IF((AK52-1)&gt;30,(AJ$186/(1+#REF!)),(1/(1+#REF!)^(AK$52-$E$52))))</f>
        <v>#REF!</v>
      </c>
      <c r="AL186" s="78" t="e">
        <f>IF(AL52&lt;($E$52),1,IF((AL52-1)&gt;30,(AK$186/(1+#REF!)),(1/(1+#REF!)^(AL$52-$E$52))))</f>
        <v>#REF!</v>
      </c>
      <c r="AM186" s="78" t="e">
        <f>IF(AM52&lt;($E$52),1,IF((AM52-1)&gt;30,(AL$186/(1+#REF!)),(1/(1+#REF!)^(AM$52-$E$52))))</f>
        <v>#REF!</v>
      </c>
      <c r="AN186" s="78" t="e">
        <f>IF(AN52&lt;($E$52),1,IF((AN52-1)&gt;30,(AM$186/(1+#REF!)),(1/(1+#REF!)^(AN$52-$E$52))))</f>
        <v>#REF!</v>
      </c>
      <c r="AO186" s="78" t="e">
        <f>IF(AO52&lt;($E$52),1,IF((AO52-1)&gt;30,(AN$186/(1+#REF!)),(1/(1+#REF!)^(AO$52-$E$52))))</f>
        <v>#REF!</v>
      </c>
      <c r="AP186" s="78" t="e">
        <f>IF(AP52&lt;($E$52),1,IF((AP52-1)&gt;30,(AO$186/(1+#REF!)),(1/(1+#REF!)^(AP$52-$E$52))))</f>
        <v>#REF!</v>
      </c>
      <c r="AQ186" s="78" t="e">
        <f>IF(AQ52&lt;($E$52),1,IF((AQ52-1)&gt;30,(AP$186/(1+#REF!)),(1/(1+#REF!)^(AQ$52-$E$52))))</f>
        <v>#REF!</v>
      </c>
      <c r="AR186" s="78" t="e">
        <f>IF(AR52&lt;($E$52),1,IF((AR52-1)&gt;30,(AQ$186/(1+#REF!)),(1/(1+#REF!)^(AR$52-$E$52))))</f>
        <v>#REF!</v>
      </c>
      <c r="AS186" s="78" t="e">
        <f>IF(AS52&lt;($E$52),1,IF((AS52-1)&gt;30,(AR$186/(1+#REF!)),(1/(1+#REF!)^(AS$52-$E$52))))</f>
        <v>#REF!</v>
      </c>
      <c r="AT186" s="78" t="e">
        <f>IF(AT52&lt;($E$52),1,IF((AT52-1)&gt;30,(AS$186/(1+#REF!)),(1/(1+#REF!)^(AT$52-$E$52))))</f>
        <v>#REF!</v>
      </c>
      <c r="AU186" s="78" t="e">
        <f>IF(AU52&lt;($E$52),1,IF((AU52-1)&gt;30,(AT$186/(1+#REF!)),(1/(1+#REF!)^(AU$52-$E$52))))</f>
        <v>#REF!</v>
      </c>
      <c r="AV186" s="78" t="e">
        <f>IF(AV52&lt;($E$52),1,IF((AV52-1)&gt;30,(AU$186/(1+#REF!)),(1/(1+#REF!)^(AV$52-$E$52))))</f>
        <v>#REF!</v>
      </c>
      <c r="AW186" s="78" t="e">
        <f>IF(AW52&lt;($E$52),1,IF((AW52-1)&gt;30,(AV$186/(1+#REF!)),(1/(1+#REF!)^(AW$52-$E$52))))</f>
        <v>#REF!</v>
      </c>
      <c r="AX186" s="78" t="e">
        <f>IF(AX52&lt;($E$52),1,IF((AX52-1)&gt;30,(AW$186/(1+#REF!)),(1/(1+#REF!)^(AX$52-$E$52))))</f>
        <v>#REF!</v>
      </c>
      <c r="AY186" s="78" t="e">
        <f>IF(AY52&lt;($E$52),1,IF((AY52-1)&gt;30,(AX$186/(1+#REF!)),(1/(1+#REF!)^(AY$52-$E$52))))</f>
        <v>#REF!</v>
      </c>
      <c r="AZ186" s="78" t="e">
        <f>IF(AZ52&lt;($E$52),1,IF((AZ52-1)&gt;30,(AY$186/(1+#REF!)),(1/(1+#REF!)^(AZ$52-$E$52))))</f>
        <v>#REF!</v>
      </c>
      <c r="BA186" s="78" t="e">
        <f>IF(BA52&lt;($E$52),1,IF((BA52-1)&gt;30,(AZ$186/(1+#REF!)),(1/(1+#REF!)^(BA$52-$E$52))))</f>
        <v>#REF!</v>
      </c>
      <c r="BB186" s="78" t="e">
        <f>IF(BB52&lt;($E$52),1,IF((BB52-1)&gt;30,(BA$186/(1+#REF!)),(1/(1+#REF!)^(BB$52-$E$52))))</f>
        <v>#REF!</v>
      </c>
    </row>
    <row r="187" spans="1:54" outlineLevel="2">
      <c r="A187" s="249"/>
      <c r="B187" s="92" t="s">
        <v>302</v>
      </c>
      <c r="C187" s="63" t="s">
        <v>303</v>
      </c>
      <c r="D187" s="63" t="s">
        <v>218</v>
      </c>
      <c r="E187" s="158" t="e">
        <f>IF(E52&lt;($E$52),1,IF((E52-1)&gt;30,(D$187/(1+#REF!)),(1/(1+#REF!)^(E$52-$E$52))))</f>
        <v>#REF!</v>
      </c>
      <c r="F187" s="158" t="e">
        <f>IF(F52&lt;($E$52),1,IF((F52-1)&gt;30,(E$187/(1+#REF!)),(1/(1+#REF!)^(F$52-$E$52))))</f>
        <v>#REF!</v>
      </c>
      <c r="G187" s="158" t="e">
        <f>IF(G52&lt;($E$52),1,IF((G52-1)&gt;30,(F$187/(1+#REF!)),(1/(1+#REF!)^(G$52-$E$52))))</f>
        <v>#REF!</v>
      </c>
      <c r="H187" s="158" t="e">
        <f>IF(H52&lt;($E$52),1,IF((H52-1)&gt;30,(G$187/(1+#REF!)),(1/(1+#REF!)^(H$52-$E$52))))</f>
        <v>#REF!</v>
      </c>
      <c r="I187" s="158" t="e">
        <f>IF(I52&lt;($E$52),1,IF((I52-1)&gt;30,(H$187/(1+#REF!)),(1/(1+#REF!)^(I$52-$E$52))))</f>
        <v>#REF!</v>
      </c>
      <c r="J187" s="158" t="e">
        <f>IF(J52&lt;($E$52),1,IF((J52-1)&gt;30,(I$187/(1+#REF!)),(1/(1+#REF!)^(J$52-$E$52))))</f>
        <v>#REF!</v>
      </c>
      <c r="K187" s="158" t="e">
        <f>IF(K52&lt;($E$52),1,IF((K52-1)&gt;30,(J$187/(1+#REF!)),(1/(1+#REF!)^(K$52-$E$52))))</f>
        <v>#REF!</v>
      </c>
      <c r="L187" s="158" t="e">
        <f>IF(L52&lt;($E$52),1,IF((L52-1)&gt;30,(K$187/(1+#REF!)),(1/(1+#REF!)^(L$52-$E$52))))</f>
        <v>#REF!</v>
      </c>
      <c r="M187" s="158" t="e">
        <f>IF(M52&lt;($E$52),1,IF((M52-1)&gt;30,(L$187/(1+#REF!)),(1/(1+#REF!)^(M$52-$E$52))))</f>
        <v>#REF!</v>
      </c>
      <c r="N187" s="158" t="e">
        <f>IF(N52&lt;($E$52),1,IF((N52-1)&gt;30,(M$187/(1+#REF!)),(1/(1+#REF!)^(N$52-$E$52))))</f>
        <v>#REF!</v>
      </c>
      <c r="O187" s="158" t="e">
        <f>IF(O52&lt;($E$52),1,IF((O52-1)&gt;30,(N$187/(1+#REF!)),(1/(1+#REF!)^(O$52-$E$52))))</f>
        <v>#REF!</v>
      </c>
      <c r="P187" s="158" t="e">
        <f>IF(P52&lt;($E$52),1,IF((P52-1)&gt;30,(O$187/(1+#REF!)),(1/(1+#REF!)^(P$52-$E$52))))</f>
        <v>#REF!</v>
      </c>
      <c r="Q187" s="158" t="e">
        <f>IF(Q52&lt;($E$52),1,IF((Q52-1)&gt;30,(P$187/(1+#REF!)),(1/(1+#REF!)^(Q$52-$E$52))))</f>
        <v>#REF!</v>
      </c>
      <c r="R187" s="158" t="e">
        <f>IF(R52&lt;($E$52),1,IF((R52-1)&gt;30,(Q$187/(1+#REF!)),(1/(1+#REF!)^(R$52-$E$52))))</f>
        <v>#REF!</v>
      </c>
      <c r="S187" s="158" t="e">
        <f>IF(S52&lt;($E$52),1,IF((S52-1)&gt;30,(R$187/(1+#REF!)),(1/(1+#REF!)^(S$52-$E$52))))</f>
        <v>#REF!</v>
      </c>
      <c r="T187" s="158" t="e">
        <f>IF(T52&lt;($E$52),1,IF((T52-1)&gt;30,(S$187/(1+#REF!)),(1/(1+#REF!)^(T$52-$E$52))))</f>
        <v>#REF!</v>
      </c>
      <c r="U187" s="158" t="e">
        <f>IF(U52&lt;($E$52),1,IF((U52-1)&gt;30,(T$187/(1+#REF!)),(1/(1+#REF!)^(U$52-$E$52))))</f>
        <v>#REF!</v>
      </c>
      <c r="V187" s="158" t="e">
        <f>IF(V52&lt;($E$52),1,IF((V52-1)&gt;30,(U$187/(1+#REF!)),(1/(1+#REF!)^(V$52-$E$52))))</f>
        <v>#REF!</v>
      </c>
      <c r="W187" s="158" t="e">
        <f>IF(W52&lt;($E$52),1,IF((W52-1)&gt;30,(V$187/(1+#REF!)),(1/(1+#REF!)^(W$52-$E$52))))</f>
        <v>#REF!</v>
      </c>
      <c r="X187" s="158" t="e">
        <f>IF(X52&lt;($E$52),1,IF((X52-1)&gt;30,(W$187/(1+#REF!)),(1/(1+#REF!)^(X$52-$E$52))))</f>
        <v>#REF!</v>
      </c>
      <c r="Y187" s="158" t="e">
        <f>IF(Y52&lt;($E$52),1,IF((Y52-1)&gt;30,(X$187/(1+#REF!)),(1/(1+#REF!)^(Y$52-$E$52))))</f>
        <v>#REF!</v>
      </c>
      <c r="Z187" s="158" t="e">
        <f>IF(Z52&lt;($E$52),1,IF((Z52-1)&gt;30,(Y$187/(1+#REF!)),(1/(1+#REF!)^(Z$52-$E$52))))</f>
        <v>#REF!</v>
      </c>
      <c r="AA187" s="158" t="e">
        <f>IF(AA52&lt;($E$52),1,IF((AA52-1)&gt;30,(Z$187/(1+#REF!)),(1/(1+#REF!)^(AA$52-$E$52))))</f>
        <v>#REF!</v>
      </c>
      <c r="AB187" s="158" t="e">
        <f>IF(AB52&lt;($E$52),1,IF((AB52-1)&gt;30,(AA$187/(1+#REF!)),(1/(1+#REF!)^(AB$52-$E$52))))</f>
        <v>#REF!</v>
      </c>
      <c r="AC187" s="158" t="e">
        <f>IF(AC52&lt;($E$52),1,IF((AC52-1)&gt;30,(AB$187/(1+#REF!)),(1/(1+#REF!)^(AC$52-$E$52))))</f>
        <v>#REF!</v>
      </c>
      <c r="AD187" s="158" t="e">
        <f>IF(AD52&lt;($E$52),1,IF((AD52-1)&gt;30,(AC$187/(1+#REF!)),(1/(1+#REF!)^(AD$52-$E$52))))</f>
        <v>#REF!</v>
      </c>
      <c r="AE187" s="158" t="e">
        <f>IF(AE52&lt;($E$52),1,IF((AE52-1)&gt;30,(AD$187/(1+#REF!)),(1/(1+#REF!)^(AE$52-$E$52))))</f>
        <v>#REF!</v>
      </c>
      <c r="AF187" s="158" t="e">
        <f>IF(AF52&lt;($E$52),1,IF((AF52-1)&gt;30,(AE$187/(1+#REF!)),(1/(1+#REF!)^(AF$52-$E$52))))</f>
        <v>#REF!</v>
      </c>
      <c r="AG187" s="158" t="e">
        <f>IF(AG52&lt;($E$52),1,IF((AG52-1)&gt;30,(AF$187/(1+#REF!)),(1/(1+#REF!)^(AG$52-$E$52))))</f>
        <v>#REF!</v>
      </c>
      <c r="AH187" s="158" t="e">
        <f>IF(AH52&lt;($E$52),1,IF((AH52-1)&gt;30,(AG$187/(1+#REF!)),(1/(1+#REF!)^(AH$52-$E$52))))</f>
        <v>#REF!</v>
      </c>
      <c r="AI187" s="158" t="e">
        <f>IF(AI52&lt;($E$52),1,IF((AI52-1)&gt;30,(AH$187/(1+#REF!)),(1/(1+#REF!)^(AI$52-$E$52))))</f>
        <v>#REF!</v>
      </c>
      <c r="AJ187" s="158" t="e">
        <f>IF(AJ52&lt;($E$52),1,IF((AJ52-1)&gt;30,(AI$187/(1+#REF!)),(1/(1+#REF!)^(AJ$52-$E$52))))</f>
        <v>#REF!</v>
      </c>
      <c r="AK187" s="158" t="e">
        <f>IF(AK52&lt;($E$52),1,IF((AK52-1)&gt;30,(AJ$187/(1+#REF!)),(1/(1+#REF!)^(AK$52-$E$52))))</f>
        <v>#REF!</v>
      </c>
      <c r="AL187" s="158" t="e">
        <f>IF(AL52&lt;($E$52),1,IF((AL52-1)&gt;30,(AK$187/(1+#REF!)),(1/(1+#REF!)^(AL$52-$E$52))))</f>
        <v>#REF!</v>
      </c>
      <c r="AM187" s="158" t="e">
        <f>IF(AM52&lt;($E$52),1,IF((AM52-1)&gt;30,(AL$187/(1+#REF!)),(1/(1+#REF!)^(AM$52-$E$52))))</f>
        <v>#REF!</v>
      </c>
      <c r="AN187" s="158" t="e">
        <f>IF(AN52&lt;($E$52),1,IF((AN52-1)&gt;30,(AM$187/(1+#REF!)),(1/(1+#REF!)^(AN$52-$E$52))))</f>
        <v>#REF!</v>
      </c>
      <c r="AO187" s="158" t="e">
        <f>IF(AO52&lt;($E$52),1,IF((AO52-1)&gt;30,(AN$187/(1+#REF!)),(1/(1+#REF!)^(AO$52-$E$52))))</f>
        <v>#REF!</v>
      </c>
      <c r="AP187" s="158" t="e">
        <f>IF(AP52&lt;($E$52),1,IF((AP52-1)&gt;30,(AO$187/(1+#REF!)),(1/(1+#REF!)^(AP$52-$E$52))))</f>
        <v>#REF!</v>
      </c>
      <c r="AQ187" s="158" t="e">
        <f>IF(AQ52&lt;($E$52),1,IF((AQ52-1)&gt;30,(AP$187/(1+#REF!)),(1/(1+#REF!)^(AQ$52-$E$52))))</f>
        <v>#REF!</v>
      </c>
      <c r="AR187" s="158" t="e">
        <f>IF(AR52&lt;($E$52),1,IF((AR52-1)&gt;30,(AQ$187/(1+#REF!)),(1/(1+#REF!)^(AR$52-$E$52))))</f>
        <v>#REF!</v>
      </c>
      <c r="AS187" s="158" t="e">
        <f>IF(AS52&lt;($E$52),1,IF((AS52-1)&gt;30,(AR$187/(1+#REF!)),(1/(1+#REF!)^(AS$52-$E$52))))</f>
        <v>#REF!</v>
      </c>
      <c r="AT187" s="158" t="e">
        <f>IF(AT52&lt;($E$52),1,IF((AT52-1)&gt;30,(AS$187/(1+#REF!)),(1/(1+#REF!)^(AT$52-$E$52))))</f>
        <v>#REF!</v>
      </c>
      <c r="AU187" s="158" t="e">
        <f>IF(AU52&lt;($E$52),1,IF((AU52-1)&gt;30,(AT$187/(1+#REF!)),(1/(1+#REF!)^(AU$52-$E$52))))</f>
        <v>#REF!</v>
      </c>
      <c r="AV187" s="158" t="e">
        <f>IF(AV52&lt;($E$52),1,IF((AV52-1)&gt;30,(AU$187/(1+#REF!)),(1/(1+#REF!)^(AV$52-$E$52))))</f>
        <v>#REF!</v>
      </c>
      <c r="AW187" s="158" t="e">
        <f>IF(AW52&lt;($E$52),1,IF((AW52-1)&gt;30,(AV$187/(1+#REF!)),(1/(1+#REF!)^(AW$52-$E$52))))</f>
        <v>#REF!</v>
      </c>
      <c r="AX187" s="158" t="e">
        <f>IF(AX52&lt;($E$52),1,IF((AX52-1)&gt;30,(AW$187/(1+#REF!)),(1/(1+#REF!)^(AX$52-$E$52))))</f>
        <v>#REF!</v>
      </c>
      <c r="AY187" s="158" t="e">
        <f>IF(AY52&lt;($E$52),1,IF((AY52-1)&gt;30,(AX$187/(1+#REF!)),(1/(1+#REF!)^(AY$52-$E$52))))</f>
        <v>#REF!</v>
      </c>
      <c r="AZ187" s="158" t="e">
        <f>IF(AZ52&lt;($E$52),1,IF((AZ52-1)&gt;30,(AY$187/(1+#REF!)),(1/(1+#REF!)^(AZ$52-$E$52))))</f>
        <v>#REF!</v>
      </c>
      <c r="BA187" s="158" t="e">
        <f>IF(BA52&lt;($E$52),1,IF((BA52-1)&gt;30,(AZ$187/(1+#REF!)),(1/(1+#REF!)^(BA$52-$E$52))))</f>
        <v>#REF!</v>
      </c>
      <c r="BB187" s="158" t="e">
        <f>IF(BB52&lt;($E$52),1,IF((BB52-1)&gt;30,(BA$187/(1+#REF!)),(1/(1+#REF!)^(BB$52-$E$52))))</f>
        <v>#REF!</v>
      </c>
    </row>
    <row r="188" spans="1:54" outlineLevel="2">
      <c r="B188" s="100"/>
      <c r="C188" s="100"/>
      <c r="D188" s="100"/>
      <c r="E188" s="91"/>
    </row>
    <row r="189" spans="1:54" outlineLevel="2">
      <c r="A189" s="63"/>
      <c r="B189" s="100"/>
      <c r="C189" s="100"/>
      <c r="D189" s="100"/>
      <c r="E189" s="91"/>
    </row>
    <row r="190" spans="1:54" ht="12.75" customHeight="1" outlineLevel="2">
      <c r="A190" s="245" t="s">
        <v>304</v>
      </c>
      <c r="B190" s="92" t="s">
        <v>305</v>
      </c>
      <c r="C190" s="100"/>
      <c r="D190" s="81" t="s">
        <v>207</v>
      </c>
      <c r="E190" s="102" t="e">
        <f>(E133+E83)*E186</f>
        <v>#REF!</v>
      </c>
      <c r="F190" s="102" t="e">
        <f t="shared" ref="F190:BB190" si="17">(F133+F83)*F186</f>
        <v>#REF!</v>
      </c>
      <c r="G190" s="102" t="e">
        <f t="shared" si="17"/>
        <v>#REF!</v>
      </c>
      <c r="H190" s="102" t="e">
        <f t="shared" si="17"/>
        <v>#REF!</v>
      </c>
      <c r="I190" s="102" t="e">
        <f t="shared" si="17"/>
        <v>#REF!</v>
      </c>
      <c r="J190" s="102" t="e">
        <f t="shared" si="17"/>
        <v>#REF!</v>
      </c>
      <c r="K190" s="102" t="e">
        <f t="shared" si="17"/>
        <v>#REF!</v>
      </c>
      <c r="L190" s="102" t="e">
        <f t="shared" si="17"/>
        <v>#REF!</v>
      </c>
      <c r="M190" s="102" t="e">
        <f t="shared" si="17"/>
        <v>#REF!</v>
      </c>
      <c r="N190" s="102" t="e">
        <f t="shared" si="17"/>
        <v>#REF!</v>
      </c>
      <c r="O190" s="102" t="e">
        <f t="shared" si="17"/>
        <v>#REF!</v>
      </c>
      <c r="P190" s="102" t="e">
        <f t="shared" si="17"/>
        <v>#REF!</v>
      </c>
      <c r="Q190" s="102" t="e">
        <f t="shared" si="17"/>
        <v>#REF!</v>
      </c>
      <c r="R190" s="102" t="e">
        <f t="shared" si="17"/>
        <v>#REF!</v>
      </c>
      <c r="S190" s="102" t="e">
        <f t="shared" si="17"/>
        <v>#REF!</v>
      </c>
      <c r="T190" s="102" t="e">
        <f t="shared" si="17"/>
        <v>#REF!</v>
      </c>
      <c r="U190" s="102" t="e">
        <f t="shared" si="17"/>
        <v>#REF!</v>
      </c>
      <c r="V190" s="102" t="e">
        <f t="shared" si="17"/>
        <v>#REF!</v>
      </c>
      <c r="W190" s="102" t="e">
        <f t="shared" si="17"/>
        <v>#REF!</v>
      </c>
      <c r="X190" s="102" t="e">
        <f t="shared" si="17"/>
        <v>#REF!</v>
      </c>
      <c r="Y190" s="102" t="e">
        <f t="shared" si="17"/>
        <v>#REF!</v>
      </c>
      <c r="Z190" s="102" t="e">
        <f t="shared" si="17"/>
        <v>#REF!</v>
      </c>
      <c r="AA190" s="102" t="e">
        <f t="shared" si="17"/>
        <v>#REF!</v>
      </c>
      <c r="AB190" s="102" t="e">
        <f t="shared" si="17"/>
        <v>#REF!</v>
      </c>
      <c r="AC190" s="102" t="e">
        <f t="shared" si="17"/>
        <v>#REF!</v>
      </c>
      <c r="AD190" s="102" t="e">
        <f t="shared" si="17"/>
        <v>#REF!</v>
      </c>
      <c r="AE190" s="102" t="e">
        <f t="shared" si="17"/>
        <v>#REF!</v>
      </c>
      <c r="AF190" s="102" t="e">
        <f t="shared" si="17"/>
        <v>#REF!</v>
      </c>
      <c r="AG190" s="102" t="e">
        <f t="shared" si="17"/>
        <v>#REF!</v>
      </c>
      <c r="AH190" s="102" t="e">
        <f t="shared" si="17"/>
        <v>#REF!</v>
      </c>
      <c r="AI190" s="102" t="e">
        <f t="shared" si="17"/>
        <v>#REF!</v>
      </c>
      <c r="AJ190" s="102" t="e">
        <f t="shared" si="17"/>
        <v>#REF!</v>
      </c>
      <c r="AK190" s="102" t="e">
        <f t="shared" si="17"/>
        <v>#REF!</v>
      </c>
      <c r="AL190" s="102" t="e">
        <f t="shared" si="17"/>
        <v>#REF!</v>
      </c>
      <c r="AM190" s="102" t="e">
        <f t="shared" si="17"/>
        <v>#REF!</v>
      </c>
      <c r="AN190" s="102" t="e">
        <f t="shared" si="17"/>
        <v>#REF!</v>
      </c>
      <c r="AO190" s="102" t="e">
        <f t="shared" si="17"/>
        <v>#REF!</v>
      </c>
      <c r="AP190" s="102" t="e">
        <f t="shared" si="17"/>
        <v>#REF!</v>
      </c>
      <c r="AQ190" s="102" t="e">
        <f t="shared" si="17"/>
        <v>#REF!</v>
      </c>
      <c r="AR190" s="102" t="e">
        <f t="shared" si="17"/>
        <v>#REF!</v>
      </c>
      <c r="AS190" s="102" t="e">
        <f t="shared" si="17"/>
        <v>#REF!</v>
      </c>
      <c r="AT190" s="102" t="e">
        <f t="shared" si="17"/>
        <v>#REF!</v>
      </c>
      <c r="AU190" s="102" t="e">
        <f t="shared" si="17"/>
        <v>#REF!</v>
      </c>
      <c r="AV190" s="102" t="e">
        <f t="shared" si="17"/>
        <v>#REF!</v>
      </c>
      <c r="AW190" s="102" t="e">
        <f t="shared" si="17"/>
        <v>#REF!</v>
      </c>
      <c r="AX190" s="102" t="e">
        <f t="shared" si="17"/>
        <v>#REF!</v>
      </c>
      <c r="AY190" s="102" t="e">
        <f t="shared" si="17"/>
        <v>#REF!</v>
      </c>
      <c r="AZ190" s="102" t="e">
        <f t="shared" si="17"/>
        <v>#REF!</v>
      </c>
      <c r="BA190" s="102" t="e">
        <f t="shared" si="17"/>
        <v>#REF!</v>
      </c>
      <c r="BB190" s="102" t="e">
        <f t="shared" si="17"/>
        <v>#REF!</v>
      </c>
    </row>
    <row r="191" spans="1:54" outlineLevel="2">
      <c r="A191" s="246"/>
      <c r="B191" s="92" t="s">
        <v>306</v>
      </c>
      <c r="C191" s="100"/>
      <c r="D191" s="81" t="s">
        <v>207</v>
      </c>
      <c r="E191" s="102" t="e">
        <f>E71*E186</f>
        <v>#REF!</v>
      </c>
      <c r="F191" s="102" t="e">
        <f t="shared" ref="F191:BB191" si="18">F71*F186</f>
        <v>#REF!</v>
      </c>
      <c r="G191" s="102" t="e">
        <f t="shared" si="18"/>
        <v>#REF!</v>
      </c>
      <c r="H191" s="102" t="e">
        <f t="shared" si="18"/>
        <v>#REF!</v>
      </c>
      <c r="I191" s="102" t="e">
        <f t="shared" si="18"/>
        <v>#REF!</v>
      </c>
      <c r="J191" s="102" t="e">
        <f t="shared" si="18"/>
        <v>#REF!</v>
      </c>
      <c r="K191" s="102" t="e">
        <f t="shared" si="18"/>
        <v>#REF!</v>
      </c>
      <c r="L191" s="102" t="e">
        <f t="shared" si="18"/>
        <v>#REF!</v>
      </c>
      <c r="M191" s="102" t="e">
        <f t="shared" si="18"/>
        <v>#REF!</v>
      </c>
      <c r="N191" s="102" t="e">
        <f t="shared" si="18"/>
        <v>#REF!</v>
      </c>
      <c r="O191" s="102" t="e">
        <f t="shared" si="18"/>
        <v>#REF!</v>
      </c>
      <c r="P191" s="102" t="e">
        <f t="shared" si="18"/>
        <v>#REF!</v>
      </c>
      <c r="Q191" s="102" t="e">
        <f t="shared" si="18"/>
        <v>#REF!</v>
      </c>
      <c r="R191" s="102" t="e">
        <f t="shared" si="18"/>
        <v>#REF!</v>
      </c>
      <c r="S191" s="102" t="e">
        <f t="shared" si="18"/>
        <v>#REF!</v>
      </c>
      <c r="T191" s="102" t="e">
        <f t="shared" si="18"/>
        <v>#REF!</v>
      </c>
      <c r="U191" s="102" t="e">
        <f t="shared" si="18"/>
        <v>#REF!</v>
      </c>
      <c r="V191" s="102" t="e">
        <f t="shared" si="18"/>
        <v>#REF!</v>
      </c>
      <c r="W191" s="102" t="e">
        <f t="shared" si="18"/>
        <v>#REF!</v>
      </c>
      <c r="X191" s="102" t="e">
        <f t="shared" si="18"/>
        <v>#REF!</v>
      </c>
      <c r="Y191" s="102" t="e">
        <f t="shared" si="18"/>
        <v>#REF!</v>
      </c>
      <c r="Z191" s="102" t="e">
        <f t="shared" si="18"/>
        <v>#REF!</v>
      </c>
      <c r="AA191" s="102" t="e">
        <f t="shared" si="18"/>
        <v>#REF!</v>
      </c>
      <c r="AB191" s="102" t="e">
        <f t="shared" si="18"/>
        <v>#REF!</v>
      </c>
      <c r="AC191" s="102" t="e">
        <f t="shared" si="18"/>
        <v>#REF!</v>
      </c>
      <c r="AD191" s="102" t="e">
        <f t="shared" si="18"/>
        <v>#REF!</v>
      </c>
      <c r="AE191" s="102" t="e">
        <f t="shared" si="18"/>
        <v>#REF!</v>
      </c>
      <c r="AF191" s="102" t="e">
        <f t="shared" si="18"/>
        <v>#REF!</v>
      </c>
      <c r="AG191" s="102" t="e">
        <f t="shared" si="18"/>
        <v>#REF!</v>
      </c>
      <c r="AH191" s="102" t="e">
        <f t="shared" si="18"/>
        <v>#REF!</v>
      </c>
      <c r="AI191" s="102" t="e">
        <f t="shared" si="18"/>
        <v>#REF!</v>
      </c>
      <c r="AJ191" s="102" t="e">
        <f t="shared" si="18"/>
        <v>#REF!</v>
      </c>
      <c r="AK191" s="102" t="e">
        <f t="shared" si="18"/>
        <v>#REF!</v>
      </c>
      <c r="AL191" s="102" t="e">
        <f t="shared" si="18"/>
        <v>#REF!</v>
      </c>
      <c r="AM191" s="102" t="e">
        <f t="shared" si="18"/>
        <v>#REF!</v>
      </c>
      <c r="AN191" s="102" t="e">
        <f t="shared" si="18"/>
        <v>#REF!</v>
      </c>
      <c r="AO191" s="102" t="e">
        <f t="shared" si="18"/>
        <v>#REF!</v>
      </c>
      <c r="AP191" s="102" t="e">
        <f t="shared" si="18"/>
        <v>#REF!</v>
      </c>
      <c r="AQ191" s="102" t="e">
        <f t="shared" si="18"/>
        <v>#REF!</v>
      </c>
      <c r="AR191" s="102" t="e">
        <f t="shared" si="18"/>
        <v>#REF!</v>
      </c>
      <c r="AS191" s="102" t="e">
        <f t="shared" si="18"/>
        <v>#REF!</v>
      </c>
      <c r="AT191" s="102" t="e">
        <f t="shared" si="18"/>
        <v>#REF!</v>
      </c>
      <c r="AU191" s="102" t="e">
        <f t="shared" si="18"/>
        <v>#REF!</v>
      </c>
      <c r="AV191" s="102" t="e">
        <f t="shared" si="18"/>
        <v>#REF!</v>
      </c>
      <c r="AW191" s="102" t="e">
        <f t="shared" si="18"/>
        <v>#REF!</v>
      </c>
      <c r="AX191" s="102" t="e">
        <f t="shared" si="18"/>
        <v>#REF!</v>
      </c>
      <c r="AY191" s="102" t="e">
        <f t="shared" si="18"/>
        <v>#REF!</v>
      </c>
      <c r="AZ191" s="102" t="e">
        <f t="shared" si="18"/>
        <v>#REF!</v>
      </c>
      <c r="BA191" s="102" t="e">
        <f t="shared" si="18"/>
        <v>#REF!</v>
      </c>
      <c r="BB191" s="102" t="e">
        <f t="shared" si="18"/>
        <v>#REF!</v>
      </c>
    </row>
    <row r="192" spans="1:54" outlineLevel="2">
      <c r="A192" s="246"/>
      <c r="B192" s="92" t="s">
        <v>359</v>
      </c>
      <c r="C192" s="100"/>
      <c r="D192" s="81" t="s">
        <v>207</v>
      </c>
      <c r="E192" s="102" t="e">
        <f>E77*E186</f>
        <v>#REF!</v>
      </c>
      <c r="F192" s="102" t="e">
        <f t="shared" ref="F192:BB192" si="19">F77*F186</f>
        <v>#REF!</v>
      </c>
      <c r="G192" s="102" t="e">
        <f t="shared" si="19"/>
        <v>#REF!</v>
      </c>
      <c r="H192" s="102" t="e">
        <f t="shared" si="19"/>
        <v>#REF!</v>
      </c>
      <c r="I192" s="102" t="e">
        <f t="shared" si="19"/>
        <v>#REF!</v>
      </c>
      <c r="J192" s="102" t="e">
        <f t="shared" si="19"/>
        <v>#REF!</v>
      </c>
      <c r="K192" s="102" t="e">
        <f t="shared" si="19"/>
        <v>#REF!</v>
      </c>
      <c r="L192" s="102" t="e">
        <f t="shared" si="19"/>
        <v>#REF!</v>
      </c>
      <c r="M192" s="102" t="e">
        <f t="shared" si="19"/>
        <v>#REF!</v>
      </c>
      <c r="N192" s="102" t="e">
        <f t="shared" si="19"/>
        <v>#REF!</v>
      </c>
      <c r="O192" s="102" t="e">
        <f t="shared" si="19"/>
        <v>#REF!</v>
      </c>
      <c r="P192" s="102" t="e">
        <f t="shared" si="19"/>
        <v>#REF!</v>
      </c>
      <c r="Q192" s="102" t="e">
        <f t="shared" si="19"/>
        <v>#REF!</v>
      </c>
      <c r="R192" s="102" t="e">
        <f t="shared" si="19"/>
        <v>#REF!</v>
      </c>
      <c r="S192" s="102" t="e">
        <f t="shared" si="19"/>
        <v>#REF!</v>
      </c>
      <c r="T192" s="102" t="e">
        <f t="shared" si="19"/>
        <v>#REF!</v>
      </c>
      <c r="U192" s="102" t="e">
        <f t="shared" si="19"/>
        <v>#REF!</v>
      </c>
      <c r="V192" s="102" t="e">
        <f t="shared" si="19"/>
        <v>#REF!</v>
      </c>
      <c r="W192" s="102" t="e">
        <f t="shared" si="19"/>
        <v>#REF!</v>
      </c>
      <c r="X192" s="102" t="e">
        <f t="shared" si="19"/>
        <v>#REF!</v>
      </c>
      <c r="Y192" s="102" t="e">
        <f t="shared" si="19"/>
        <v>#REF!</v>
      </c>
      <c r="Z192" s="102" t="e">
        <f t="shared" si="19"/>
        <v>#REF!</v>
      </c>
      <c r="AA192" s="102" t="e">
        <f t="shared" si="19"/>
        <v>#REF!</v>
      </c>
      <c r="AB192" s="102" t="e">
        <f t="shared" si="19"/>
        <v>#REF!</v>
      </c>
      <c r="AC192" s="102" t="e">
        <f t="shared" si="19"/>
        <v>#REF!</v>
      </c>
      <c r="AD192" s="102" t="e">
        <f t="shared" si="19"/>
        <v>#REF!</v>
      </c>
      <c r="AE192" s="102" t="e">
        <f t="shared" si="19"/>
        <v>#REF!</v>
      </c>
      <c r="AF192" s="102" t="e">
        <f t="shared" si="19"/>
        <v>#REF!</v>
      </c>
      <c r="AG192" s="102" t="e">
        <f t="shared" si="19"/>
        <v>#REF!</v>
      </c>
      <c r="AH192" s="102" t="e">
        <f t="shared" si="19"/>
        <v>#REF!</v>
      </c>
      <c r="AI192" s="102" t="e">
        <f t="shared" si="19"/>
        <v>#REF!</v>
      </c>
      <c r="AJ192" s="102" t="e">
        <f t="shared" si="19"/>
        <v>#REF!</v>
      </c>
      <c r="AK192" s="102" t="e">
        <f t="shared" si="19"/>
        <v>#REF!</v>
      </c>
      <c r="AL192" s="102" t="e">
        <f t="shared" si="19"/>
        <v>#REF!</v>
      </c>
      <c r="AM192" s="102" t="e">
        <f t="shared" si="19"/>
        <v>#REF!</v>
      </c>
      <c r="AN192" s="102" t="e">
        <f t="shared" si="19"/>
        <v>#REF!</v>
      </c>
      <c r="AO192" s="102" t="e">
        <f t="shared" si="19"/>
        <v>#REF!</v>
      </c>
      <c r="AP192" s="102" t="e">
        <f t="shared" si="19"/>
        <v>#REF!</v>
      </c>
      <c r="AQ192" s="102" t="e">
        <f t="shared" si="19"/>
        <v>#REF!</v>
      </c>
      <c r="AR192" s="102" t="e">
        <f t="shared" si="19"/>
        <v>#REF!</v>
      </c>
      <c r="AS192" s="102" t="e">
        <f t="shared" si="19"/>
        <v>#REF!</v>
      </c>
      <c r="AT192" s="102" t="e">
        <f t="shared" si="19"/>
        <v>#REF!</v>
      </c>
      <c r="AU192" s="102" t="e">
        <f t="shared" si="19"/>
        <v>#REF!</v>
      </c>
      <c r="AV192" s="102" t="e">
        <f t="shared" si="19"/>
        <v>#REF!</v>
      </c>
      <c r="AW192" s="102" t="e">
        <f t="shared" si="19"/>
        <v>#REF!</v>
      </c>
      <c r="AX192" s="102" t="e">
        <f t="shared" si="19"/>
        <v>#REF!</v>
      </c>
      <c r="AY192" s="102" t="e">
        <f t="shared" si="19"/>
        <v>#REF!</v>
      </c>
      <c r="AZ192" s="102" t="e">
        <f t="shared" si="19"/>
        <v>#REF!</v>
      </c>
      <c r="BA192" s="102" t="e">
        <f t="shared" si="19"/>
        <v>#REF!</v>
      </c>
      <c r="BB192" s="102" t="e">
        <f t="shared" si="19"/>
        <v>#REF!</v>
      </c>
    </row>
    <row r="193" spans="1:54" outlineLevel="2">
      <c r="A193" s="246"/>
      <c r="B193" s="92" t="s">
        <v>307</v>
      </c>
      <c r="C193" s="100"/>
      <c r="D193" s="81" t="s">
        <v>207</v>
      </c>
      <c r="E193" s="102" t="e">
        <f t="shared" ref="E193:BB193" si="20">SUMIF($B$143:$B$154,"Environmental",E$143:E$154)*E186</f>
        <v>#REF!</v>
      </c>
      <c r="F193" s="102" t="e">
        <f t="shared" si="20"/>
        <v>#REF!</v>
      </c>
      <c r="G193" s="102" t="e">
        <f t="shared" si="20"/>
        <v>#REF!</v>
      </c>
      <c r="H193" s="102" t="e">
        <f t="shared" si="20"/>
        <v>#REF!</v>
      </c>
      <c r="I193" s="102" t="e">
        <f t="shared" si="20"/>
        <v>#REF!</v>
      </c>
      <c r="J193" s="102" t="e">
        <f t="shared" si="20"/>
        <v>#REF!</v>
      </c>
      <c r="K193" s="102" t="e">
        <f t="shared" si="20"/>
        <v>#REF!</v>
      </c>
      <c r="L193" s="102" t="e">
        <f t="shared" si="20"/>
        <v>#REF!</v>
      </c>
      <c r="M193" s="102" t="e">
        <f t="shared" si="20"/>
        <v>#REF!</v>
      </c>
      <c r="N193" s="102" t="e">
        <f t="shared" si="20"/>
        <v>#REF!</v>
      </c>
      <c r="O193" s="102" t="e">
        <f t="shared" si="20"/>
        <v>#REF!</v>
      </c>
      <c r="P193" s="102" t="e">
        <f t="shared" si="20"/>
        <v>#REF!</v>
      </c>
      <c r="Q193" s="102" t="e">
        <f t="shared" si="20"/>
        <v>#REF!</v>
      </c>
      <c r="R193" s="102" t="e">
        <f t="shared" si="20"/>
        <v>#REF!</v>
      </c>
      <c r="S193" s="102" t="e">
        <f t="shared" si="20"/>
        <v>#REF!</v>
      </c>
      <c r="T193" s="102" t="e">
        <f t="shared" si="20"/>
        <v>#REF!</v>
      </c>
      <c r="U193" s="102" t="e">
        <f t="shared" si="20"/>
        <v>#REF!</v>
      </c>
      <c r="V193" s="102" t="e">
        <f t="shared" si="20"/>
        <v>#REF!</v>
      </c>
      <c r="W193" s="102" t="e">
        <f t="shared" si="20"/>
        <v>#REF!</v>
      </c>
      <c r="X193" s="102" t="e">
        <f t="shared" si="20"/>
        <v>#REF!</v>
      </c>
      <c r="Y193" s="102" t="e">
        <f t="shared" si="20"/>
        <v>#REF!</v>
      </c>
      <c r="Z193" s="102" t="e">
        <f t="shared" si="20"/>
        <v>#REF!</v>
      </c>
      <c r="AA193" s="102" t="e">
        <f t="shared" si="20"/>
        <v>#REF!</v>
      </c>
      <c r="AB193" s="102" t="e">
        <f t="shared" si="20"/>
        <v>#REF!</v>
      </c>
      <c r="AC193" s="102" t="e">
        <f t="shared" si="20"/>
        <v>#REF!</v>
      </c>
      <c r="AD193" s="102" t="e">
        <f t="shared" si="20"/>
        <v>#REF!</v>
      </c>
      <c r="AE193" s="102" t="e">
        <f t="shared" si="20"/>
        <v>#REF!</v>
      </c>
      <c r="AF193" s="102" t="e">
        <f t="shared" si="20"/>
        <v>#REF!</v>
      </c>
      <c r="AG193" s="102" t="e">
        <f t="shared" si="20"/>
        <v>#REF!</v>
      </c>
      <c r="AH193" s="102" t="e">
        <f t="shared" si="20"/>
        <v>#REF!</v>
      </c>
      <c r="AI193" s="102" t="e">
        <f t="shared" si="20"/>
        <v>#REF!</v>
      </c>
      <c r="AJ193" s="102" t="e">
        <f t="shared" si="20"/>
        <v>#REF!</v>
      </c>
      <c r="AK193" s="102" t="e">
        <f t="shared" si="20"/>
        <v>#REF!</v>
      </c>
      <c r="AL193" s="102" t="e">
        <f t="shared" si="20"/>
        <v>#REF!</v>
      </c>
      <c r="AM193" s="102" t="e">
        <f t="shared" si="20"/>
        <v>#REF!</v>
      </c>
      <c r="AN193" s="102" t="e">
        <f t="shared" si="20"/>
        <v>#REF!</v>
      </c>
      <c r="AO193" s="102" t="e">
        <f t="shared" si="20"/>
        <v>#REF!</v>
      </c>
      <c r="AP193" s="102" t="e">
        <f t="shared" si="20"/>
        <v>#REF!</v>
      </c>
      <c r="AQ193" s="102" t="e">
        <f t="shared" si="20"/>
        <v>#REF!</v>
      </c>
      <c r="AR193" s="102" t="e">
        <f t="shared" si="20"/>
        <v>#REF!</v>
      </c>
      <c r="AS193" s="102" t="e">
        <f t="shared" si="20"/>
        <v>#REF!</v>
      </c>
      <c r="AT193" s="102" t="e">
        <f t="shared" si="20"/>
        <v>#REF!</v>
      </c>
      <c r="AU193" s="102" t="e">
        <f t="shared" si="20"/>
        <v>#REF!</v>
      </c>
      <c r="AV193" s="102" t="e">
        <f t="shared" si="20"/>
        <v>#REF!</v>
      </c>
      <c r="AW193" s="102" t="e">
        <f t="shared" si="20"/>
        <v>#REF!</v>
      </c>
      <c r="AX193" s="102" t="e">
        <f t="shared" si="20"/>
        <v>#REF!</v>
      </c>
      <c r="AY193" s="102" t="e">
        <f t="shared" si="20"/>
        <v>#REF!</v>
      </c>
      <c r="AZ193" s="102" t="e">
        <f t="shared" si="20"/>
        <v>#REF!</v>
      </c>
      <c r="BA193" s="102" t="e">
        <f t="shared" si="20"/>
        <v>#REF!</v>
      </c>
      <c r="BB193" s="102" t="e">
        <f t="shared" si="20"/>
        <v>#REF!</v>
      </c>
    </row>
    <row r="194" spans="1:54" outlineLevel="2">
      <c r="A194" s="246"/>
      <c r="B194" s="92" t="s">
        <v>308</v>
      </c>
      <c r="C194" s="100"/>
      <c r="D194" s="81" t="s">
        <v>207</v>
      </c>
      <c r="E194" s="102" t="e">
        <f t="shared" ref="E194:BB194" si="21">SUM(E172:E174)*E186</f>
        <v>#REF!</v>
      </c>
      <c r="F194" s="102" t="e">
        <f t="shared" si="21"/>
        <v>#REF!</v>
      </c>
      <c r="G194" s="102" t="e">
        <f t="shared" si="21"/>
        <v>#REF!</v>
      </c>
      <c r="H194" s="102" t="e">
        <f t="shared" si="21"/>
        <v>#REF!</v>
      </c>
      <c r="I194" s="102" t="e">
        <f t="shared" si="21"/>
        <v>#REF!</v>
      </c>
      <c r="J194" s="102" t="e">
        <f t="shared" si="21"/>
        <v>#REF!</v>
      </c>
      <c r="K194" s="102" t="e">
        <f t="shared" si="21"/>
        <v>#REF!</v>
      </c>
      <c r="L194" s="102" t="e">
        <f t="shared" si="21"/>
        <v>#REF!</v>
      </c>
      <c r="M194" s="102" t="e">
        <f t="shared" si="21"/>
        <v>#REF!</v>
      </c>
      <c r="N194" s="102" t="e">
        <f t="shared" si="21"/>
        <v>#REF!</v>
      </c>
      <c r="O194" s="102" t="e">
        <f t="shared" si="21"/>
        <v>#REF!</v>
      </c>
      <c r="P194" s="102" t="e">
        <f t="shared" si="21"/>
        <v>#REF!</v>
      </c>
      <c r="Q194" s="102" t="e">
        <f t="shared" si="21"/>
        <v>#REF!</v>
      </c>
      <c r="R194" s="102" t="e">
        <f t="shared" si="21"/>
        <v>#REF!</v>
      </c>
      <c r="S194" s="102" t="e">
        <f t="shared" si="21"/>
        <v>#REF!</v>
      </c>
      <c r="T194" s="102" t="e">
        <f t="shared" si="21"/>
        <v>#REF!</v>
      </c>
      <c r="U194" s="102" t="e">
        <f t="shared" si="21"/>
        <v>#REF!</v>
      </c>
      <c r="V194" s="102" t="e">
        <f t="shared" si="21"/>
        <v>#REF!</v>
      </c>
      <c r="W194" s="102" t="e">
        <f t="shared" si="21"/>
        <v>#REF!</v>
      </c>
      <c r="X194" s="102" t="e">
        <f t="shared" si="21"/>
        <v>#REF!</v>
      </c>
      <c r="Y194" s="102" t="e">
        <f t="shared" si="21"/>
        <v>#REF!</v>
      </c>
      <c r="Z194" s="102" t="e">
        <f t="shared" si="21"/>
        <v>#REF!</v>
      </c>
      <c r="AA194" s="102" t="e">
        <f t="shared" si="21"/>
        <v>#REF!</v>
      </c>
      <c r="AB194" s="102" t="e">
        <f t="shared" si="21"/>
        <v>#REF!</v>
      </c>
      <c r="AC194" s="102" t="e">
        <f t="shared" si="21"/>
        <v>#REF!</v>
      </c>
      <c r="AD194" s="102" t="e">
        <f t="shared" si="21"/>
        <v>#REF!</v>
      </c>
      <c r="AE194" s="102" t="e">
        <f t="shared" si="21"/>
        <v>#REF!</v>
      </c>
      <c r="AF194" s="102" t="e">
        <f t="shared" si="21"/>
        <v>#REF!</v>
      </c>
      <c r="AG194" s="102" t="e">
        <f t="shared" si="21"/>
        <v>#REF!</v>
      </c>
      <c r="AH194" s="102" t="e">
        <f t="shared" si="21"/>
        <v>#REF!</v>
      </c>
      <c r="AI194" s="102" t="e">
        <f t="shared" si="21"/>
        <v>#REF!</v>
      </c>
      <c r="AJ194" s="102" t="e">
        <f t="shared" si="21"/>
        <v>#REF!</v>
      </c>
      <c r="AK194" s="102" t="e">
        <f t="shared" si="21"/>
        <v>#REF!</v>
      </c>
      <c r="AL194" s="102" t="e">
        <f t="shared" si="21"/>
        <v>#REF!</v>
      </c>
      <c r="AM194" s="102" t="e">
        <f t="shared" si="21"/>
        <v>#REF!</v>
      </c>
      <c r="AN194" s="102" t="e">
        <f t="shared" si="21"/>
        <v>#REF!</v>
      </c>
      <c r="AO194" s="102" t="e">
        <f t="shared" si="21"/>
        <v>#REF!</v>
      </c>
      <c r="AP194" s="102" t="e">
        <f t="shared" si="21"/>
        <v>#REF!</v>
      </c>
      <c r="AQ194" s="102" t="e">
        <f t="shared" si="21"/>
        <v>#REF!</v>
      </c>
      <c r="AR194" s="102" t="e">
        <f t="shared" si="21"/>
        <v>#REF!</v>
      </c>
      <c r="AS194" s="102" t="e">
        <f t="shared" si="21"/>
        <v>#REF!</v>
      </c>
      <c r="AT194" s="102" t="e">
        <f t="shared" si="21"/>
        <v>#REF!</v>
      </c>
      <c r="AU194" s="102" t="e">
        <f t="shared" si="21"/>
        <v>#REF!</v>
      </c>
      <c r="AV194" s="102" t="e">
        <f t="shared" si="21"/>
        <v>#REF!</v>
      </c>
      <c r="AW194" s="102" t="e">
        <f t="shared" si="21"/>
        <v>#REF!</v>
      </c>
      <c r="AX194" s="102" t="e">
        <f t="shared" si="21"/>
        <v>#REF!</v>
      </c>
      <c r="AY194" s="102" t="e">
        <f t="shared" si="21"/>
        <v>#REF!</v>
      </c>
      <c r="AZ194" s="102" t="e">
        <f t="shared" si="21"/>
        <v>#REF!</v>
      </c>
      <c r="BA194" s="102" t="e">
        <f t="shared" si="21"/>
        <v>#REF!</v>
      </c>
      <c r="BB194" s="102" t="e">
        <f t="shared" si="21"/>
        <v>#REF!</v>
      </c>
    </row>
    <row r="195" spans="1:54" outlineLevel="2">
      <c r="A195" s="246"/>
      <c r="B195" s="92" t="s">
        <v>309</v>
      </c>
      <c r="C195" s="100"/>
      <c r="D195" s="81" t="s">
        <v>207</v>
      </c>
      <c r="E195" s="102" t="e">
        <f>SUM(E176:E178)*E186</f>
        <v>#REF!</v>
      </c>
      <c r="F195" s="102" t="e">
        <f t="shared" ref="F195:BB195" si="22">SUM(F176:F178)*F186</f>
        <v>#REF!</v>
      </c>
      <c r="G195" s="102" t="e">
        <f t="shared" si="22"/>
        <v>#REF!</v>
      </c>
      <c r="H195" s="102" t="e">
        <f t="shared" si="22"/>
        <v>#REF!</v>
      </c>
      <c r="I195" s="102" t="e">
        <f t="shared" si="22"/>
        <v>#REF!</v>
      </c>
      <c r="J195" s="102" t="e">
        <f t="shared" si="22"/>
        <v>#REF!</v>
      </c>
      <c r="K195" s="102" t="e">
        <f t="shared" si="22"/>
        <v>#REF!</v>
      </c>
      <c r="L195" s="102" t="e">
        <f t="shared" si="22"/>
        <v>#REF!</v>
      </c>
      <c r="M195" s="102" t="e">
        <f t="shared" si="22"/>
        <v>#REF!</v>
      </c>
      <c r="N195" s="102" t="e">
        <f t="shared" si="22"/>
        <v>#REF!</v>
      </c>
      <c r="O195" s="102" t="e">
        <f t="shared" si="22"/>
        <v>#REF!</v>
      </c>
      <c r="P195" s="102" t="e">
        <f t="shared" si="22"/>
        <v>#REF!</v>
      </c>
      <c r="Q195" s="102" t="e">
        <f t="shared" si="22"/>
        <v>#REF!</v>
      </c>
      <c r="R195" s="102" t="e">
        <f t="shared" si="22"/>
        <v>#REF!</v>
      </c>
      <c r="S195" s="102" t="e">
        <f t="shared" si="22"/>
        <v>#REF!</v>
      </c>
      <c r="T195" s="102" t="e">
        <f t="shared" si="22"/>
        <v>#REF!</v>
      </c>
      <c r="U195" s="102" t="e">
        <f t="shared" si="22"/>
        <v>#REF!</v>
      </c>
      <c r="V195" s="102" t="e">
        <f t="shared" si="22"/>
        <v>#REF!</v>
      </c>
      <c r="W195" s="102" t="e">
        <f t="shared" si="22"/>
        <v>#REF!</v>
      </c>
      <c r="X195" s="102" t="e">
        <f t="shared" si="22"/>
        <v>#REF!</v>
      </c>
      <c r="Y195" s="102" t="e">
        <f t="shared" si="22"/>
        <v>#REF!</v>
      </c>
      <c r="Z195" s="102" t="e">
        <f t="shared" si="22"/>
        <v>#REF!</v>
      </c>
      <c r="AA195" s="102" t="e">
        <f t="shared" si="22"/>
        <v>#REF!</v>
      </c>
      <c r="AB195" s="102" t="e">
        <f t="shared" si="22"/>
        <v>#REF!</v>
      </c>
      <c r="AC195" s="102" t="e">
        <f t="shared" si="22"/>
        <v>#REF!</v>
      </c>
      <c r="AD195" s="102" t="e">
        <f t="shared" si="22"/>
        <v>#REF!</v>
      </c>
      <c r="AE195" s="102" t="e">
        <f t="shared" si="22"/>
        <v>#REF!</v>
      </c>
      <c r="AF195" s="102" t="e">
        <f t="shared" si="22"/>
        <v>#REF!</v>
      </c>
      <c r="AG195" s="102" t="e">
        <f t="shared" si="22"/>
        <v>#REF!</v>
      </c>
      <c r="AH195" s="102" t="e">
        <f t="shared" si="22"/>
        <v>#REF!</v>
      </c>
      <c r="AI195" s="102" t="e">
        <f t="shared" si="22"/>
        <v>#REF!</v>
      </c>
      <c r="AJ195" s="102" t="e">
        <f t="shared" si="22"/>
        <v>#REF!</v>
      </c>
      <c r="AK195" s="102" t="e">
        <f t="shared" si="22"/>
        <v>#REF!</v>
      </c>
      <c r="AL195" s="102" t="e">
        <f t="shared" si="22"/>
        <v>#REF!</v>
      </c>
      <c r="AM195" s="102" t="e">
        <f t="shared" si="22"/>
        <v>#REF!</v>
      </c>
      <c r="AN195" s="102" t="e">
        <f t="shared" si="22"/>
        <v>#REF!</v>
      </c>
      <c r="AO195" s="102" t="e">
        <f t="shared" si="22"/>
        <v>#REF!</v>
      </c>
      <c r="AP195" s="102" t="e">
        <f t="shared" si="22"/>
        <v>#REF!</v>
      </c>
      <c r="AQ195" s="102" t="e">
        <f t="shared" si="22"/>
        <v>#REF!</v>
      </c>
      <c r="AR195" s="102" t="e">
        <f t="shared" si="22"/>
        <v>#REF!</v>
      </c>
      <c r="AS195" s="102" t="e">
        <f t="shared" si="22"/>
        <v>#REF!</v>
      </c>
      <c r="AT195" s="102" t="e">
        <f t="shared" si="22"/>
        <v>#REF!</v>
      </c>
      <c r="AU195" s="102" t="e">
        <f t="shared" si="22"/>
        <v>#REF!</v>
      </c>
      <c r="AV195" s="102" t="e">
        <f t="shared" si="22"/>
        <v>#REF!</v>
      </c>
      <c r="AW195" s="102" t="e">
        <f t="shared" si="22"/>
        <v>#REF!</v>
      </c>
      <c r="AX195" s="102" t="e">
        <f t="shared" si="22"/>
        <v>#REF!</v>
      </c>
      <c r="AY195" s="102" t="e">
        <f t="shared" si="22"/>
        <v>#REF!</v>
      </c>
      <c r="AZ195" s="102" t="e">
        <f t="shared" si="22"/>
        <v>#REF!</v>
      </c>
      <c r="BA195" s="102" t="e">
        <f t="shared" si="22"/>
        <v>#REF!</v>
      </c>
      <c r="BB195" s="102" t="e">
        <f t="shared" si="22"/>
        <v>#REF!</v>
      </c>
    </row>
    <row r="196" spans="1:54" outlineLevel="2">
      <c r="A196" s="246"/>
      <c r="B196" s="92" t="s">
        <v>166</v>
      </c>
      <c r="C196" s="100"/>
      <c r="D196" s="81" t="s">
        <v>207</v>
      </c>
      <c r="E196" s="102" t="e">
        <f t="shared" ref="E196:BB196" si="23">SUMIF($B$143:$B$154,"Safety",E$143:E$154)*E187</f>
        <v>#REF!</v>
      </c>
      <c r="F196" s="102" t="e">
        <f t="shared" si="23"/>
        <v>#REF!</v>
      </c>
      <c r="G196" s="102" t="e">
        <f t="shared" si="23"/>
        <v>#REF!</v>
      </c>
      <c r="H196" s="102" t="e">
        <f t="shared" si="23"/>
        <v>#REF!</v>
      </c>
      <c r="I196" s="102" t="e">
        <f t="shared" si="23"/>
        <v>#REF!</v>
      </c>
      <c r="J196" s="102" t="e">
        <f t="shared" si="23"/>
        <v>#REF!</v>
      </c>
      <c r="K196" s="102" t="e">
        <f t="shared" si="23"/>
        <v>#REF!</v>
      </c>
      <c r="L196" s="102" t="e">
        <f t="shared" si="23"/>
        <v>#REF!</v>
      </c>
      <c r="M196" s="102" t="e">
        <f t="shared" si="23"/>
        <v>#REF!</v>
      </c>
      <c r="N196" s="102" t="e">
        <f t="shared" si="23"/>
        <v>#REF!</v>
      </c>
      <c r="O196" s="102" t="e">
        <f t="shared" si="23"/>
        <v>#REF!</v>
      </c>
      <c r="P196" s="102" t="e">
        <f t="shared" si="23"/>
        <v>#REF!</v>
      </c>
      <c r="Q196" s="102" t="e">
        <f t="shared" si="23"/>
        <v>#REF!</v>
      </c>
      <c r="R196" s="102" t="e">
        <f t="shared" si="23"/>
        <v>#REF!</v>
      </c>
      <c r="S196" s="102" t="e">
        <f t="shared" si="23"/>
        <v>#REF!</v>
      </c>
      <c r="T196" s="102" t="e">
        <f t="shared" si="23"/>
        <v>#REF!</v>
      </c>
      <c r="U196" s="102" t="e">
        <f t="shared" si="23"/>
        <v>#REF!</v>
      </c>
      <c r="V196" s="102" t="e">
        <f t="shared" si="23"/>
        <v>#REF!</v>
      </c>
      <c r="W196" s="102" t="e">
        <f t="shared" si="23"/>
        <v>#REF!</v>
      </c>
      <c r="X196" s="102" t="e">
        <f t="shared" si="23"/>
        <v>#REF!</v>
      </c>
      <c r="Y196" s="102" t="e">
        <f t="shared" si="23"/>
        <v>#REF!</v>
      </c>
      <c r="Z196" s="102" t="e">
        <f t="shared" si="23"/>
        <v>#REF!</v>
      </c>
      <c r="AA196" s="102" t="e">
        <f t="shared" si="23"/>
        <v>#REF!</v>
      </c>
      <c r="AB196" s="102" t="e">
        <f t="shared" si="23"/>
        <v>#REF!</v>
      </c>
      <c r="AC196" s="102" t="e">
        <f t="shared" si="23"/>
        <v>#REF!</v>
      </c>
      <c r="AD196" s="102" t="e">
        <f t="shared" si="23"/>
        <v>#REF!</v>
      </c>
      <c r="AE196" s="102" t="e">
        <f t="shared" si="23"/>
        <v>#REF!</v>
      </c>
      <c r="AF196" s="102" t="e">
        <f t="shared" si="23"/>
        <v>#REF!</v>
      </c>
      <c r="AG196" s="102" t="e">
        <f t="shared" si="23"/>
        <v>#REF!</v>
      </c>
      <c r="AH196" s="102" t="e">
        <f t="shared" si="23"/>
        <v>#REF!</v>
      </c>
      <c r="AI196" s="102" t="e">
        <f t="shared" si="23"/>
        <v>#REF!</v>
      </c>
      <c r="AJ196" s="102" t="e">
        <f t="shared" si="23"/>
        <v>#REF!</v>
      </c>
      <c r="AK196" s="102" t="e">
        <f t="shared" si="23"/>
        <v>#REF!</v>
      </c>
      <c r="AL196" s="102" t="e">
        <f t="shared" si="23"/>
        <v>#REF!</v>
      </c>
      <c r="AM196" s="102" t="e">
        <f t="shared" si="23"/>
        <v>#REF!</v>
      </c>
      <c r="AN196" s="102" t="e">
        <f t="shared" si="23"/>
        <v>#REF!</v>
      </c>
      <c r="AO196" s="102" t="e">
        <f t="shared" si="23"/>
        <v>#REF!</v>
      </c>
      <c r="AP196" s="102" t="e">
        <f t="shared" si="23"/>
        <v>#REF!</v>
      </c>
      <c r="AQ196" s="102" t="e">
        <f t="shared" si="23"/>
        <v>#REF!</v>
      </c>
      <c r="AR196" s="102" t="e">
        <f t="shared" si="23"/>
        <v>#REF!</v>
      </c>
      <c r="AS196" s="102" t="e">
        <f t="shared" si="23"/>
        <v>#REF!</v>
      </c>
      <c r="AT196" s="102" t="e">
        <f t="shared" si="23"/>
        <v>#REF!</v>
      </c>
      <c r="AU196" s="102" t="e">
        <f t="shared" si="23"/>
        <v>#REF!</v>
      </c>
      <c r="AV196" s="102" t="e">
        <f t="shared" si="23"/>
        <v>#REF!</v>
      </c>
      <c r="AW196" s="102" t="e">
        <f t="shared" si="23"/>
        <v>#REF!</v>
      </c>
      <c r="AX196" s="102" t="e">
        <f t="shared" si="23"/>
        <v>#REF!</v>
      </c>
      <c r="AY196" s="102" t="e">
        <f t="shared" si="23"/>
        <v>#REF!</v>
      </c>
      <c r="AZ196" s="102" t="e">
        <f t="shared" si="23"/>
        <v>#REF!</v>
      </c>
      <c r="BA196" s="102" t="e">
        <f t="shared" si="23"/>
        <v>#REF!</v>
      </c>
      <c r="BB196" s="102" t="e">
        <f t="shared" si="23"/>
        <v>#REF!</v>
      </c>
    </row>
    <row r="197" spans="1:54" outlineLevel="2">
      <c r="A197" s="246"/>
      <c r="B197" s="92" t="s">
        <v>167</v>
      </c>
      <c r="C197" s="100"/>
      <c r="D197" s="81" t="s">
        <v>207</v>
      </c>
      <c r="E197" s="102" t="e">
        <f>SUMIF($B$143:$B$154,"Financial",E$143:E$154)*E186</f>
        <v>#REF!</v>
      </c>
      <c r="F197" s="102" t="e">
        <f t="shared" ref="F197:BB197" si="24">SUMIF($B$143:$B$154,"Financial",F$143:F$154)*F186</f>
        <v>#REF!</v>
      </c>
      <c r="G197" s="102" t="e">
        <f t="shared" si="24"/>
        <v>#REF!</v>
      </c>
      <c r="H197" s="102" t="e">
        <f t="shared" si="24"/>
        <v>#REF!</v>
      </c>
      <c r="I197" s="102" t="e">
        <f t="shared" si="24"/>
        <v>#REF!</v>
      </c>
      <c r="J197" s="102" t="e">
        <f t="shared" si="24"/>
        <v>#REF!</v>
      </c>
      <c r="K197" s="102" t="e">
        <f t="shared" si="24"/>
        <v>#REF!</v>
      </c>
      <c r="L197" s="102" t="e">
        <f t="shared" si="24"/>
        <v>#REF!</v>
      </c>
      <c r="M197" s="102" t="e">
        <f t="shared" si="24"/>
        <v>#REF!</v>
      </c>
      <c r="N197" s="102" t="e">
        <f t="shared" si="24"/>
        <v>#REF!</v>
      </c>
      <c r="O197" s="102" t="e">
        <f t="shared" si="24"/>
        <v>#REF!</v>
      </c>
      <c r="P197" s="102" t="e">
        <f t="shared" si="24"/>
        <v>#REF!</v>
      </c>
      <c r="Q197" s="102" t="e">
        <f t="shared" si="24"/>
        <v>#REF!</v>
      </c>
      <c r="R197" s="102" t="e">
        <f t="shared" si="24"/>
        <v>#REF!</v>
      </c>
      <c r="S197" s="102" t="e">
        <f t="shared" si="24"/>
        <v>#REF!</v>
      </c>
      <c r="T197" s="102" t="e">
        <f t="shared" si="24"/>
        <v>#REF!</v>
      </c>
      <c r="U197" s="102" t="e">
        <f t="shared" si="24"/>
        <v>#REF!</v>
      </c>
      <c r="V197" s="102" t="e">
        <f t="shared" si="24"/>
        <v>#REF!</v>
      </c>
      <c r="W197" s="102" t="e">
        <f t="shared" si="24"/>
        <v>#REF!</v>
      </c>
      <c r="X197" s="102" t="e">
        <f t="shared" si="24"/>
        <v>#REF!</v>
      </c>
      <c r="Y197" s="102" t="e">
        <f t="shared" si="24"/>
        <v>#REF!</v>
      </c>
      <c r="Z197" s="102" t="e">
        <f t="shared" si="24"/>
        <v>#REF!</v>
      </c>
      <c r="AA197" s="102" t="e">
        <f t="shared" si="24"/>
        <v>#REF!</v>
      </c>
      <c r="AB197" s="102" t="e">
        <f t="shared" si="24"/>
        <v>#REF!</v>
      </c>
      <c r="AC197" s="102" t="e">
        <f t="shared" si="24"/>
        <v>#REF!</v>
      </c>
      <c r="AD197" s="102" t="e">
        <f t="shared" si="24"/>
        <v>#REF!</v>
      </c>
      <c r="AE197" s="102" t="e">
        <f t="shared" si="24"/>
        <v>#REF!</v>
      </c>
      <c r="AF197" s="102" t="e">
        <f t="shared" si="24"/>
        <v>#REF!</v>
      </c>
      <c r="AG197" s="102" t="e">
        <f t="shared" si="24"/>
        <v>#REF!</v>
      </c>
      <c r="AH197" s="102" t="e">
        <f t="shared" si="24"/>
        <v>#REF!</v>
      </c>
      <c r="AI197" s="102" t="e">
        <f t="shared" si="24"/>
        <v>#REF!</v>
      </c>
      <c r="AJ197" s="102" t="e">
        <f t="shared" si="24"/>
        <v>#REF!</v>
      </c>
      <c r="AK197" s="102" t="e">
        <f t="shared" si="24"/>
        <v>#REF!</v>
      </c>
      <c r="AL197" s="102" t="e">
        <f t="shared" si="24"/>
        <v>#REF!</v>
      </c>
      <c r="AM197" s="102" t="e">
        <f t="shared" si="24"/>
        <v>#REF!</v>
      </c>
      <c r="AN197" s="102" t="e">
        <f t="shared" si="24"/>
        <v>#REF!</v>
      </c>
      <c r="AO197" s="102" t="e">
        <f t="shared" si="24"/>
        <v>#REF!</v>
      </c>
      <c r="AP197" s="102" t="e">
        <f t="shared" si="24"/>
        <v>#REF!</v>
      </c>
      <c r="AQ197" s="102" t="e">
        <f t="shared" si="24"/>
        <v>#REF!</v>
      </c>
      <c r="AR197" s="102" t="e">
        <f t="shared" si="24"/>
        <v>#REF!</v>
      </c>
      <c r="AS197" s="102" t="e">
        <f t="shared" si="24"/>
        <v>#REF!</v>
      </c>
      <c r="AT197" s="102" t="e">
        <f t="shared" si="24"/>
        <v>#REF!</v>
      </c>
      <c r="AU197" s="102" t="e">
        <f t="shared" si="24"/>
        <v>#REF!</v>
      </c>
      <c r="AV197" s="102" t="e">
        <f t="shared" si="24"/>
        <v>#REF!</v>
      </c>
      <c r="AW197" s="102" t="e">
        <f t="shared" si="24"/>
        <v>#REF!</v>
      </c>
      <c r="AX197" s="102" t="e">
        <f t="shared" si="24"/>
        <v>#REF!</v>
      </c>
      <c r="AY197" s="102" t="e">
        <f t="shared" si="24"/>
        <v>#REF!</v>
      </c>
      <c r="AZ197" s="102" t="e">
        <f t="shared" si="24"/>
        <v>#REF!</v>
      </c>
      <c r="BA197" s="102" t="e">
        <f t="shared" si="24"/>
        <v>#REF!</v>
      </c>
      <c r="BB197" s="102" t="e">
        <f t="shared" si="24"/>
        <v>#REF!</v>
      </c>
    </row>
    <row r="198" spans="1:54" outlineLevel="2">
      <c r="A198" s="247"/>
      <c r="B198" s="92" t="s">
        <v>291</v>
      </c>
      <c r="C198" s="100"/>
      <c r="D198" s="81" t="s">
        <v>207</v>
      </c>
      <c r="E198" s="102" t="e">
        <f>SUMIF($B$143:$B$154,"Other",E$143:E$154)*E186</f>
        <v>#REF!</v>
      </c>
      <c r="F198" s="102" t="e">
        <f t="shared" ref="F198:BB198" si="25">SUMIF($B$143:$B$154,"Other",F$143:F$154)*F186</f>
        <v>#REF!</v>
      </c>
      <c r="G198" s="102" t="e">
        <f t="shared" si="25"/>
        <v>#REF!</v>
      </c>
      <c r="H198" s="102" t="e">
        <f t="shared" si="25"/>
        <v>#REF!</v>
      </c>
      <c r="I198" s="102" t="e">
        <f t="shared" si="25"/>
        <v>#REF!</v>
      </c>
      <c r="J198" s="102" t="e">
        <f t="shared" si="25"/>
        <v>#REF!</v>
      </c>
      <c r="K198" s="102" t="e">
        <f t="shared" si="25"/>
        <v>#REF!</v>
      </c>
      <c r="L198" s="102" t="e">
        <f t="shared" si="25"/>
        <v>#REF!</v>
      </c>
      <c r="M198" s="102" t="e">
        <f t="shared" si="25"/>
        <v>#REF!</v>
      </c>
      <c r="N198" s="102" t="e">
        <f t="shared" si="25"/>
        <v>#REF!</v>
      </c>
      <c r="O198" s="102" t="e">
        <f t="shared" si="25"/>
        <v>#REF!</v>
      </c>
      <c r="P198" s="102" t="e">
        <f t="shared" si="25"/>
        <v>#REF!</v>
      </c>
      <c r="Q198" s="102" t="e">
        <f t="shared" si="25"/>
        <v>#REF!</v>
      </c>
      <c r="R198" s="102" t="e">
        <f t="shared" si="25"/>
        <v>#REF!</v>
      </c>
      <c r="S198" s="102" t="e">
        <f t="shared" si="25"/>
        <v>#REF!</v>
      </c>
      <c r="T198" s="102" t="e">
        <f t="shared" si="25"/>
        <v>#REF!</v>
      </c>
      <c r="U198" s="102" t="e">
        <f t="shared" si="25"/>
        <v>#REF!</v>
      </c>
      <c r="V198" s="102" t="e">
        <f t="shared" si="25"/>
        <v>#REF!</v>
      </c>
      <c r="W198" s="102" t="e">
        <f t="shared" si="25"/>
        <v>#REF!</v>
      </c>
      <c r="X198" s="102" t="e">
        <f t="shared" si="25"/>
        <v>#REF!</v>
      </c>
      <c r="Y198" s="102" t="e">
        <f t="shared" si="25"/>
        <v>#REF!</v>
      </c>
      <c r="Z198" s="102" t="e">
        <f t="shared" si="25"/>
        <v>#REF!</v>
      </c>
      <c r="AA198" s="102" t="e">
        <f t="shared" si="25"/>
        <v>#REF!</v>
      </c>
      <c r="AB198" s="102" t="e">
        <f t="shared" si="25"/>
        <v>#REF!</v>
      </c>
      <c r="AC198" s="102" t="e">
        <f t="shared" si="25"/>
        <v>#REF!</v>
      </c>
      <c r="AD198" s="102" t="e">
        <f t="shared" si="25"/>
        <v>#REF!</v>
      </c>
      <c r="AE198" s="102" t="e">
        <f t="shared" si="25"/>
        <v>#REF!</v>
      </c>
      <c r="AF198" s="102" t="e">
        <f t="shared" si="25"/>
        <v>#REF!</v>
      </c>
      <c r="AG198" s="102" t="e">
        <f t="shared" si="25"/>
        <v>#REF!</v>
      </c>
      <c r="AH198" s="102" t="e">
        <f t="shared" si="25"/>
        <v>#REF!</v>
      </c>
      <c r="AI198" s="102" t="e">
        <f t="shared" si="25"/>
        <v>#REF!</v>
      </c>
      <c r="AJ198" s="102" t="e">
        <f t="shared" si="25"/>
        <v>#REF!</v>
      </c>
      <c r="AK198" s="102" t="e">
        <f t="shared" si="25"/>
        <v>#REF!</v>
      </c>
      <c r="AL198" s="102" t="e">
        <f t="shared" si="25"/>
        <v>#REF!</v>
      </c>
      <c r="AM198" s="102" t="e">
        <f t="shared" si="25"/>
        <v>#REF!</v>
      </c>
      <c r="AN198" s="102" t="e">
        <f t="shared" si="25"/>
        <v>#REF!</v>
      </c>
      <c r="AO198" s="102" t="e">
        <f t="shared" si="25"/>
        <v>#REF!</v>
      </c>
      <c r="AP198" s="102" t="e">
        <f t="shared" si="25"/>
        <v>#REF!</v>
      </c>
      <c r="AQ198" s="102" t="e">
        <f t="shared" si="25"/>
        <v>#REF!</v>
      </c>
      <c r="AR198" s="102" t="e">
        <f t="shared" si="25"/>
        <v>#REF!</v>
      </c>
      <c r="AS198" s="102" t="e">
        <f t="shared" si="25"/>
        <v>#REF!</v>
      </c>
      <c r="AT198" s="102" t="e">
        <f t="shared" si="25"/>
        <v>#REF!</v>
      </c>
      <c r="AU198" s="102" t="e">
        <f t="shared" si="25"/>
        <v>#REF!</v>
      </c>
      <c r="AV198" s="102" t="e">
        <f t="shared" si="25"/>
        <v>#REF!</v>
      </c>
      <c r="AW198" s="102" t="e">
        <f t="shared" si="25"/>
        <v>#REF!</v>
      </c>
      <c r="AX198" s="102" t="e">
        <f t="shared" si="25"/>
        <v>#REF!</v>
      </c>
      <c r="AY198" s="102" t="e">
        <f t="shared" si="25"/>
        <v>#REF!</v>
      </c>
      <c r="AZ198" s="102" t="e">
        <f t="shared" si="25"/>
        <v>#REF!</v>
      </c>
      <c r="BA198" s="102" t="e">
        <f t="shared" si="25"/>
        <v>#REF!</v>
      </c>
      <c r="BB198" s="102" t="e">
        <f t="shared" si="25"/>
        <v>#REF!</v>
      </c>
    </row>
    <row r="199" spans="1:54" outlineLevel="2">
      <c r="A199" s="104"/>
      <c r="B199" s="92"/>
      <c r="C199" s="100"/>
      <c r="D199" s="100"/>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5"/>
      <c r="AE199" s="105"/>
      <c r="AF199" s="105"/>
      <c r="AG199" s="105"/>
      <c r="AH199" s="105"/>
      <c r="AI199" s="105"/>
      <c r="AJ199" s="105"/>
      <c r="AK199" s="105"/>
      <c r="AL199" s="105"/>
      <c r="AM199" s="105"/>
      <c r="AN199" s="105"/>
      <c r="AO199" s="105"/>
      <c r="AP199" s="105"/>
      <c r="AQ199" s="105"/>
      <c r="AR199" s="105"/>
      <c r="AS199" s="105"/>
      <c r="AT199" s="105"/>
      <c r="AU199" s="105"/>
      <c r="AV199" s="105"/>
      <c r="AW199" s="105"/>
      <c r="AX199" s="105"/>
      <c r="AY199" s="105"/>
      <c r="AZ199" s="105"/>
      <c r="BA199" s="105"/>
      <c r="BB199" s="105"/>
    </row>
    <row r="200" spans="1:54" outlineLevel="2">
      <c r="A200" s="245" t="s">
        <v>310</v>
      </c>
      <c r="B200" s="92" t="s">
        <v>311</v>
      </c>
      <c r="C200" s="100"/>
      <c r="D200" s="81" t="s">
        <v>207</v>
      </c>
      <c r="E200" s="102" t="e">
        <f>SUM(E190:E193,E196:E198)</f>
        <v>#REF!</v>
      </c>
      <c r="F200" s="102" t="e">
        <f t="shared" ref="F200:BB200" si="26">SUM(F190:F193,F196:F198)</f>
        <v>#REF!</v>
      </c>
      <c r="G200" s="102" t="e">
        <f t="shared" si="26"/>
        <v>#REF!</v>
      </c>
      <c r="H200" s="102" t="e">
        <f t="shared" si="26"/>
        <v>#REF!</v>
      </c>
      <c r="I200" s="102" t="e">
        <f t="shared" si="26"/>
        <v>#REF!</v>
      </c>
      <c r="J200" s="102" t="e">
        <f t="shared" si="26"/>
        <v>#REF!</v>
      </c>
      <c r="K200" s="102" t="e">
        <f t="shared" si="26"/>
        <v>#REF!</v>
      </c>
      <c r="L200" s="102" t="e">
        <f t="shared" si="26"/>
        <v>#REF!</v>
      </c>
      <c r="M200" s="102" t="e">
        <f t="shared" si="26"/>
        <v>#REF!</v>
      </c>
      <c r="N200" s="102" t="e">
        <f t="shared" si="26"/>
        <v>#REF!</v>
      </c>
      <c r="O200" s="102" t="e">
        <f t="shared" si="26"/>
        <v>#REF!</v>
      </c>
      <c r="P200" s="102" t="e">
        <f t="shared" si="26"/>
        <v>#REF!</v>
      </c>
      <c r="Q200" s="102" t="e">
        <f t="shared" si="26"/>
        <v>#REF!</v>
      </c>
      <c r="R200" s="102" t="e">
        <f t="shared" si="26"/>
        <v>#REF!</v>
      </c>
      <c r="S200" s="102" t="e">
        <f t="shared" si="26"/>
        <v>#REF!</v>
      </c>
      <c r="T200" s="102" t="e">
        <f t="shared" si="26"/>
        <v>#REF!</v>
      </c>
      <c r="U200" s="102" t="e">
        <f t="shared" si="26"/>
        <v>#REF!</v>
      </c>
      <c r="V200" s="102" t="e">
        <f t="shared" si="26"/>
        <v>#REF!</v>
      </c>
      <c r="W200" s="102" t="e">
        <f t="shared" si="26"/>
        <v>#REF!</v>
      </c>
      <c r="X200" s="102" t="e">
        <f t="shared" si="26"/>
        <v>#REF!</v>
      </c>
      <c r="Y200" s="102" t="e">
        <f t="shared" si="26"/>
        <v>#REF!</v>
      </c>
      <c r="Z200" s="102" t="e">
        <f t="shared" si="26"/>
        <v>#REF!</v>
      </c>
      <c r="AA200" s="102" t="e">
        <f t="shared" si="26"/>
        <v>#REF!</v>
      </c>
      <c r="AB200" s="102" t="e">
        <f t="shared" si="26"/>
        <v>#REF!</v>
      </c>
      <c r="AC200" s="102" t="e">
        <f t="shared" si="26"/>
        <v>#REF!</v>
      </c>
      <c r="AD200" s="102" t="e">
        <f t="shared" si="26"/>
        <v>#REF!</v>
      </c>
      <c r="AE200" s="102" t="e">
        <f t="shared" si="26"/>
        <v>#REF!</v>
      </c>
      <c r="AF200" s="102" t="e">
        <f t="shared" si="26"/>
        <v>#REF!</v>
      </c>
      <c r="AG200" s="102" t="e">
        <f t="shared" si="26"/>
        <v>#REF!</v>
      </c>
      <c r="AH200" s="102" t="e">
        <f t="shared" si="26"/>
        <v>#REF!</v>
      </c>
      <c r="AI200" s="102" t="e">
        <f t="shared" si="26"/>
        <v>#REF!</v>
      </c>
      <c r="AJ200" s="102" t="e">
        <f t="shared" si="26"/>
        <v>#REF!</v>
      </c>
      <c r="AK200" s="102" t="e">
        <f t="shared" si="26"/>
        <v>#REF!</v>
      </c>
      <c r="AL200" s="102" t="e">
        <f t="shared" si="26"/>
        <v>#REF!</v>
      </c>
      <c r="AM200" s="102" t="e">
        <f t="shared" si="26"/>
        <v>#REF!</v>
      </c>
      <c r="AN200" s="102" t="e">
        <f t="shared" si="26"/>
        <v>#REF!</v>
      </c>
      <c r="AO200" s="102" t="e">
        <f t="shared" si="26"/>
        <v>#REF!</v>
      </c>
      <c r="AP200" s="102" t="e">
        <f t="shared" si="26"/>
        <v>#REF!</v>
      </c>
      <c r="AQ200" s="102" t="e">
        <f t="shared" si="26"/>
        <v>#REF!</v>
      </c>
      <c r="AR200" s="102" t="e">
        <f t="shared" si="26"/>
        <v>#REF!</v>
      </c>
      <c r="AS200" s="102" t="e">
        <f t="shared" si="26"/>
        <v>#REF!</v>
      </c>
      <c r="AT200" s="102" t="e">
        <f t="shared" si="26"/>
        <v>#REF!</v>
      </c>
      <c r="AU200" s="102" t="e">
        <f t="shared" si="26"/>
        <v>#REF!</v>
      </c>
      <c r="AV200" s="102" t="e">
        <f t="shared" si="26"/>
        <v>#REF!</v>
      </c>
      <c r="AW200" s="102" t="e">
        <f t="shared" si="26"/>
        <v>#REF!</v>
      </c>
      <c r="AX200" s="102" t="e">
        <f t="shared" si="26"/>
        <v>#REF!</v>
      </c>
      <c r="AY200" s="102" t="e">
        <f t="shared" si="26"/>
        <v>#REF!</v>
      </c>
      <c r="AZ200" s="102" t="e">
        <f t="shared" si="26"/>
        <v>#REF!</v>
      </c>
      <c r="BA200" s="102" t="e">
        <f t="shared" si="26"/>
        <v>#REF!</v>
      </c>
      <c r="BB200" s="102" t="e">
        <f t="shared" si="26"/>
        <v>#REF!</v>
      </c>
    </row>
    <row r="201" spans="1:54" outlineLevel="2">
      <c r="A201" s="246"/>
      <c r="B201" s="92" t="s">
        <v>312</v>
      </c>
      <c r="C201" s="100"/>
      <c r="D201" s="81" t="s">
        <v>207</v>
      </c>
      <c r="E201" s="102" t="e">
        <f>SUM(E190:E192,E194,E196:E198)</f>
        <v>#REF!</v>
      </c>
      <c r="F201" s="102" t="e">
        <f t="shared" ref="F201:BB201" si="27">SUM(F190:F192,F194,F196:F198)</f>
        <v>#REF!</v>
      </c>
      <c r="G201" s="102" t="e">
        <f t="shared" si="27"/>
        <v>#REF!</v>
      </c>
      <c r="H201" s="102" t="e">
        <f t="shared" si="27"/>
        <v>#REF!</v>
      </c>
      <c r="I201" s="102" t="e">
        <f t="shared" si="27"/>
        <v>#REF!</v>
      </c>
      <c r="J201" s="102" t="e">
        <f t="shared" si="27"/>
        <v>#REF!</v>
      </c>
      <c r="K201" s="102" t="e">
        <f t="shared" si="27"/>
        <v>#REF!</v>
      </c>
      <c r="L201" s="102" t="e">
        <f t="shared" si="27"/>
        <v>#REF!</v>
      </c>
      <c r="M201" s="102" t="e">
        <f t="shared" si="27"/>
        <v>#REF!</v>
      </c>
      <c r="N201" s="102" t="e">
        <f t="shared" si="27"/>
        <v>#REF!</v>
      </c>
      <c r="O201" s="102" t="e">
        <f t="shared" si="27"/>
        <v>#REF!</v>
      </c>
      <c r="P201" s="102" t="e">
        <f t="shared" si="27"/>
        <v>#REF!</v>
      </c>
      <c r="Q201" s="102" t="e">
        <f t="shared" si="27"/>
        <v>#REF!</v>
      </c>
      <c r="R201" s="102" t="e">
        <f t="shared" si="27"/>
        <v>#REF!</v>
      </c>
      <c r="S201" s="102" t="e">
        <f t="shared" si="27"/>
        <v>#REF!</v>
      </c>
      <c r="T201" s="102" t="e">
        <f t="shared" si="27"/>
        <v>#REF!</v>
      </c>
      <c r="U201" s="102" t="e">
        <f t="shared" si="27"/>
        <v>#REF!</v>
      </c>
      <c r="V201" s="102" t="e">
        <f t="shared" si="27"/>
        <v>#REF!</v>
      </c>
      <c r="W201" s="102" t="e">
        <f t="shared" si="27"/>
        <v>#REF!</v>
      </c>
      <c r="X201" s="102" t="e">
        <f t="shared" si="27"/>
        <v>#REF!</v>
      </c>
      <c r="Y201" s="102" t="e">
        <f t="shared" si="27"/>
        <v>#REF!</v>
      </c>
      <c r="Z201" s="102" t="e">
        <f t="shared" si="27"/>
        <v>#REF!</v>
      </c>
      <c r="AA201" s="102" t="e">
        <f t="shared" si="27"/>
        <v>#REF!</v>
      </c>
      <c r="AB201" s="102" t="e">
        <f t="shared" si="27"/>
        <v>#REF!</v>
      </c>
      <c r="AC201" s="102" t="e">
        <f t="shared" si="27"/>
        <v>#REF!</v>
      </c>
      <c r="AD201" s="102" t="e">
        <f t="shared" si="27"/>
        <v>#REF!</v>
      </c>
      <c r="AE201" s="102" t="e">
        <f t="shared" si="27"/>
        <v>#REF!</v>
      </c>
      <c r="AF201" s="102" t="e">
        <f t="shared" si="27"/>
        <v>#REF!</v>
      </c>
      <c r="AG201" s="102" t="e">
        <f t="shared" si="27"/>
        <v>#REF!</v>
      </c>
      <c r="AH201" s="102" t="e">
        <f t="shared" si="27"/>
        <v>#REF!</v>
      </c>
      <c r="AI201" s="102" t="e">
        <f t="shared" si="27"/>
        <v>#REF!</v>
      </c>
      <c r="AJ201" s="102" t="e">
        <f t="shared" si="27"/>
        <v>#REF!</v>
      </c>
      <c r="AK201" s="102" t="e">
        <f t="shared" si="27"/>
        <v>#REF!</v>
      </c>
      <c r="AL201" s="102" t="e">
        <f t="shared" si="27"/>
        <v>#REF!</v>
      </c>
      <c r="AM201" s="102" t="e">
        <f t="shared" si="27"/>
        <v>#REF!</v>
      </c>
      <c r="AN201" s="102" t="e">
        <f t="shared" si="27"/>
        <v>#REF!</v>
      </c>
      <c r="AO201" s="102" t="e">
        <f t="shared" si="27"/>
        <v>#REF!</v>
      </c>
      <c r="AP201" s="102" t="e">
        <f t="shared" si="27"/>
        <v>#REF!</v>
      </c>
      <c r="AQ201" s="102" t="e">
        <f t="shared" si="27"/>
        <v>#REF!</v>
      </c>
      <c r="AR201" s="102" t="e">
        <f t="shared" si="27"/>
        <v>#REF!</v>
      </c>
      <c r="AS201" s="102" t="e">
        <f t="shared" si="27"/>
        <v>#REF!</v>
      </c>
      <c r="AT201" s="102" t="e">
        <f t="shared" si="27"/>
        <v>#REF!</v>
      </c>
      <c r="AU201" s="102" t="e">
        <f t="shared" si="27"/>
        <v>#REF!</v>
      </c>
      <c r="AV201" s="102" t="e">
        <f t="shared" si="27"/>
        <v>#REF!</v>
      </c>
      <c r="AW201" s="102" t="e">
        <f t="shared" si="27"/>
        <v>#REF!</v>
      </c>
      <c r="AX201" s="102" t="e">
        <f t="shared" si="27"/>
        <v>#REF!</v>
      </c>
      <c r="AY201" s="102" t="e">
        <f t="shared" si="27"/>
        <v>#REF!</v>
      </c>
      <c r="AZ201" s="102" t="e">
        <f t="shared" si="27"/>
        <v>#REF!</v>
      </c>
      <c r="BA201" s="102" t="e">
        <f t="shared" si="27"/>
        <v>#REF!</v>
      </c>
      <c r="BB201" s="102" t="e">
        <f t="shared" si="27"/>
        <v>#REF!</v>
      </c>
    </row>
    <row r="202" spans="1:54" outlineLevel="2">
      <c r="A202" s="247"/>
      <c r="B202" s="92" t="s">
        <v>313</v>
      </c>
      <c r="C202" s="100"/>
      <c r="D202" s="81" t="s">
        <v>207</v>
      </c>
      <c r="E202" s="102" t="e">
        <f>SUM(E190:E192,E195:E198)</f>
        <v>#REF!</v>
      </c>
      <c r="F202" s="102" t="e">
        <f t="shared" ref="F202:BB202" si="28">SUM(F190:F192,F195:F198)</f>
        <v>#REF!</v>
      </c>
      <c r="G202" s="102" t="e">
        <f t="shared" si="28"/>
        <v>#REF!</v>
      </c>
      <c r="H202" s="102" t="e">
        <f t="shared" si="28"/>
        <v>#REF!</v>
      </c>
      <c r="I202" s="102" t="e">
        <f t="shared" si="28"/>
        <v>#REF!</v>
      </c>
      <c r="J202" s="102" t="e">
        <f t="shared" si="28"/>
        <v>#REF!</v>
      </c>
      <c r="K202" s="102" t="e">
        <f t="shared" si="28"/>
        <v>#REF!</v>
      </c>
      <c r="L202" s="102" t="e">
        <f t="shared" si="28"/>
        <v>#REF!</v>
      </c>
      <c r="M202" s="102" t="e">
        <f t="shared" si="28"/>
        <v>#REF!</v>
      </c>
      <c r="N202" s="102" t="e">
        <f t="shared" si="28"/>
        <v>#REF!</v>
      </c>
      <c r="O202" s="102" t="e">
        <f t="shared" si="28"/>
        <v>#REF!</v>
      </c>
      <c r="P202" s="102" t="e">
        <f t="shared" si="28"/>
        <v>#REF!</v>
      </c>
      <c r="Q202" s="102" t="e">
        <f t="shared" si="28"/>
        <v>#REF!</v>
      </c>
      <c r="R202" s="102" t="e">
        <f t="shared" si="28"/>
        <v>#REF!</v>
      </c>
      <c r="S202" s="102" t="e">
        <f t="shared" si="28"/>
        <v>#REF!</v>
      </c>
      <c r="T202" s="102" t="e">
        <f t="shared" si="28"/>
        <v>#REF!</v>
      </c>
      <c r="U202" s="102" t="e">
        <f t="shared" si="28"/>
        <v>#REF!</v>
      </c>
      <c r="V202" s="102" t="e">
        <f t="shared" si="28"/>
        <v>#REF!</v>
      </c>
      <c r="W202" s="102" t="e">
        <f t="shared" si="28"/>
        <v>#REF!</v>
      </c>
      <c r="X202" s="102" t="e">
        <f t="shared" si="28"/>
        <v>#REF!</v>
      </c>
      <c r="Y202" s="102" t="e">
        <f t="shared" si="28"/>
        <v>#REF!</v>
      </c>
      <c r="Z202" s="102" t="e">
        <f t="shared" si="28"/>
        <v>#REF!</v>
      </c>
      <c r="AA202" s="102" t="e">
        <f t="shared" si="28"/>
        <v>#REF!</v>
      </c>
      <c r="AB202" s="102" t="e">
        <f t="shared" si="28"/>
        <v>#REF!</v>
      </c>
      <c r="AC202" s="102" t="e">
        <f t="shared" si="28"/>
        <v>#REF!</v>
      </c>
      <c r="AD202" s="102" t="e">
        <f t="shared" si="28"/>
        <v>#REF!</v>
      </c>
      <c r="AE202" s="102" t="e">
        <f t="shared" si="28"/>
        <v>#REF!</v>
      </c>
      <c r="AF202" s="102" t="e">
        <f t="shared" si="28"/>
        <v>#REF!</v>
      </c>
      <c r="AG202" s="102" t="e">
        <f t="shared" si="28"/>
        <v>#REF!</v>
      </c>
      <c r="AH202" s="102" t="e">
        <f t="shared" si="28"/>
        <v>#REF!</v>
      </c>
      <c r="AI202" s="102" t="e">
        <f t="shared" si="28"/>
        <v>#REF!</v>
      </c>
      <c r="AJ202" s="102" t="e">
        <f t="shared" si="28"/>
        <v>#REF!</v>
      </c>
      <c r="AK202" s="102" t="e">
        <f t="shared" si="28"/>
        <v>#REF!</v>
      </c>
      <c r="AL202" s="102" t="e">
        <f t="shared" si="28"/>
        <v>#REF!</v>
      </c>
      <c r="AM202" s="102" t="e">
        <f t="shared" si="28"/>
        <v>#REF!</v>
      </c>
      <c r="AN202" s="102" t="e">
        <f t="shared" si="28"/>
        <v>#REF!</v>
      </c>
      <c r="AO202" s="102" t="e">
        <f t="shared" si="28"/>
        <v>#REF!</v>
      </c>
      <c r="AP202" s="102" t="e">
        <f t="shared" si="28"/>
        <v>#REF!</v>
      </c>
      <c r="AQ202" s="102" t="e">
        <f t="shared" si="28"/>
        <v>#REF!</v>
      </c>
      <c r="AR202" s="102" t="e">
        <f t="shared" si="28"/>
        <v>#REF!</v>
      </c>
      <c r="AS202" s="102" t="e">
        <f t="shared" si="28"/>
        <v>#REF!</v>
      </c>
      <c r="AT202" s="102" t="e">
        <f t="shared" si="28"/>
        <v>#REF!</v>
      </c>
      <c r="AU202" s="102" t="e">
        <f t="shared" si="28"/>
        <v>#REF!</v>
      </c>
      <c r="AV202" s="102" t="e">
        <f t="shared" si="28"/>
        <v>#REF!</v>
      </c>
      <c r="AW202" s="102" t="e">
        <f t="shared" si="28"/>
        <v>#REF!</v>
      </c>
      <c r="AX202" s="102" t="e">
        <f t="shared" si="28"/>
        <v>#REF!</v>
      </c>
      <c r="AY202" s="102" t="e">
        <f t="shared" si="28"/>
        <v>#REF!</v>
      </c>
      <c r="AZ202" s="102" t="e">
        <f t="shared" si="28"/>
        <v>#REF!</v>
      </c>
      <c r="BA202" s="102" t="e">
        <f t="shared" si="28"/>
        <v>#REF!</v>
      </c>
      <c r="BB202" s="102" t="e">
        <f t="shared" si="28"/>
        <v>#REF!</v>
      </c>
    </row>
    <row r="203" spans="1:54" outlineLevel="2">
      <c r="B203" s="92"/>
      <c r="C203" s="100"/>
      <c r="D203" s="100"/>
      <c r="E203" s="178"/>
      <c r="F203" s="179"/>
      <c r="G203" s="179"/>
      <c r="H203" s="179"/>
      <c r="I203" s="179"/>
      <c r="J203" s="179"/>
      <c r="K203" s="179"/>
      <c r="L203" s="179"/>
      <c r="M203" s="179"/>
      <c r="N203" s="179"/>
      <c r="O203" s="179"/>
      <c r="P203" s="179"/>
      <c r="Q203" s="179"/>
      <c r="R203" s="179"/>
      <c r="S203" s="179"/>
      <c r="T203" s="179"/>
      <c r="U203" s="179"/>
      <c r="V203" s="179"/>
      <c r="W203" s="179"/>
      <c r="X203" s="179"/>
      <c r="Y203" s="179"/>
      <c r="Z203" s="179"/>
      <c r="AA203" s="179"/>
      <c r="AB203" s="179"/>
      <c r="AC203" s="179"/>
      <c r="AD203" s="179"/>
      <c r="AE203" s="179"/>
      <c r="AF203" s="179"/>
      <c r="AG203" s="179"/>
      <c r="AH203" s="179"/>
      <c r="AI203" s="179"/>
      <c r="AJ203" s="179"/>
      <c r="AK203" s="179"/>
      <c r="AL203" s="179"/>
      <c r="AM203" s="179"/>
      <c r="AN203" s="179"/>
      <c r="AO203" s="179"/>
      <c r="AP203" s="179"/>
      <c r="AQ203" s="179"/>
      <c r="AR203" s="179"/>
      <c r="AS203" s="179"/>
      <c r="AT203" s="179"/>
      <c r="AU203" s="179"/>
      <c r="AV203" s="179"/>
      <c r="AW203" s="179"/>
      <c r="AX203" s="179"/>
      <c r="AY203" s="179"/>
      <c r="AZ203" s="179"/>
      <c r="BA203" s="179"/>
      <c r="BB203" s="179"/>
    </row>
    <row r="204" spans="1:54" outlineLevel="2">
      <c r="A204" s="245" t="s">
        <v>314</v>
      </c>
      <c r="B204" s="92" t="s">
        <v>315</v>
      </c>
      <c r="C204" s="100"/>
      <c r="D204" s="81" t="s">
        <v>207</v>
      </c>
      <c r="E204" s="102" t="e">
        <f>E200</f>
        <v>#REF!</v>
      </c>
      <c r="F204" s="102" t="e">
        <f>F200+E204</f>
        <v>#REF!</v>
      </c>
      <c r="G204" s="102" t="e">
        <f t="shared" ref="G204:BB206" si="29">G200+F204</f>
        <v>#REF!</v>
      </c>
      <c r="H204" s="102" t="e">
        <f t="shared" si="29"/>
        <v>#REF!</v>
      </c>
      <c r="I204" s="102" t="e">
        <f t="shared" si="29"/>
        <v>#REF!</v>
      </c>
      <c r="J204" s="102" t="e">
        <f t="shared" si="29"/>
        <v>#REF!</v>
      </c>
      <c r="K204" s="102" t="e">
        <f t="shared" si="29"/>
        <v>#REF!</v>
      </c>
      <c r="L204" s="102" t="e">
        <f t="shared" si="29"/>
        <v>#REF!</v>
      </c>
      <c r="M204" s="102" t="e">
        <f t="shared" si="29"/>
        <v>#REF!</v>
      </c>
      <c r="N204" s="102" t="e">
        <f t="shared" si="29"/>
        <v>#REF!</v>
      </c>
      <c r="O204" s="102" t="e">
        <f t="shared" si="29"/>
        <v>#REF!</v>
      </c>
      <c r="P204" s="102" t="e">
        <f t="shared" si="29"/>
        <v>#REF!</v>
      </c>
      <c r="Q204" s="102" t="e">
        <f t="shared" si="29"/>
        <v>#REF!</v>
      </c>
      <c r="R204" s="102" t="e">
        <f t="shared" si="29"/>
        <v>#REF!</v>
      </c>
      <c r="S204" s="102" t="e">
        <f t="shared" si="29"/>
        <v>#REF!</v>
      </c>
      <c r="T204" s="102" t="e">
        <f t="shared" si="29"/>
        <v>#REF!</v>
      </c>
      <c r="U204" s="102" t="e">
        <f t="shared" si="29"/>
        <v>#REF!</v>
      </c>
      <c r="V204" s="102" t="e">
        <f t="shared" si="29"/>
        <v>#REF!</v>
      </c>
      <c r="W204" s="102" t="e">
        <f t="shared" si="29"/>
        <v>#REF!</v>
      </c>
      <c r="X204" s="102" t="e">
        <f t="shared" si="29"/>
        <v>#REF!</v>
      </c>
      <c r="Y204" s="102" t="e">
        <f t="shared" si="29"/>
        <v>#REF!</v>
      </c>
      <c r="Z204" s="102" t="e">
        <f t="shared" si="29"/>
        <v>#REF!</v>
      </c>
      <c r="AA204" s="102" t="e">
        <f t="shared" si="29"/>
        <v>#REF!</v>
      </c>
      <c r="AB204" s="102" t="e">
        <f t="shared" si="29"/>
        <v>#REF!</v>
      </c>
      <c r="AC204" s="102" t="e">
        <f t="shared" si="29"/>
        <v>#REF!</v>
      </c>
      <c r="AD204" s="102" t="e">
        <f t="shared" si="29"/>
        <v>#REF!</v>
      </c>
      <c r="AE204" s="102" t="e">
        <f t="shared" si="29"/>
        <v>#REF!</v>
      </c>
      <c r="AF204" s="102" t="e">
        <f t="shared" si="29"/>
        <v>#REF!</v>
      </c>
      <c r="AG204" s="102" t="e">
        <f t="shared" si="29"/>
        <v>#REF!</v>
      </c>
      <c r="AH204" s="102" t="e">
        <f t="shared" si="29"/>
        <v>#REF!</v>
      </c>
      <c r="AI204" s="102" t="e">
        <f t="shared" si="29"/>
        <v>#REF!</v>
      </c>
      <c r="AJ204" s="102" t="e">
        <f t="shared" si="29"/>
        <v>#REF!</v>
      </c>
      <c r="AK204" s="102" t="e">
        <f t="shared" si="29"/>
        <v>#REF!</v>
      </c>
      <c r="AL204" s="102" t="e">
        <f t="shared" si="29"/>
        <v>#REF!</v>
      </c>
      <c r="AM204" s="102" t="e">
        <f t="shared" si="29"/>
        <v>#REF!</v>
      </c>
      <c r="AN204" s="102" t="e">
        <f t="shared" si="29"/>
        <v>#REF!</v>
      </c>
      <c r="AO204" s="102" t="e">
        <f t="shared" si="29"/>
        <v>#REF!</v>
      </c>
      <c r="AP204" s="102" t="e">
        <f t="shared" si="29"/>
        <v>#REF!</v>
      </c>
      <c r="AQ204" s="102" t="e">
        <f t="shared" si="29"/>
        <v>#REF!</v>
      </c>
      <c r="AR204" s="102" t="e">
        <f t="shared" si="29"/>
        <v>#REF!</v>
      </c>
      <c r="AS204" s="102" t="e">
        <f t="shared" si="29"/>
        <v>#REF!</v>
      </c>
      <c r="AT204" s="102" t="e">
        <f t="shared" si="29"/>
        <v>#REF!</v>
      </c>
      <c r="AU204" s="102" t="e">
        <f t="shared" si="29"/>
        <v>#REF!</v>
      </c>
      <c r="AV204" s="102" t="e">
        <f t="shared" si="29"/>
        <v>#REF!</v>
      </c>
      <c r="AW204" s="102" t="e">
        <f t="shared" si="29"/>
        <v>#REF!</v>
      </c>
      <c r="AX204" s="102" t="e">
        <f t="shared" si="29"/>
        <v>#REF!</v>
      </c>
      <c r="AY204" s="102" t="e">
        <f t="shared" si="29"/>
        <v>#REF!</v>
      </c>
      <c r="AZ204" s="102" t="e">
        <f t="shared" si="29"/>
        <v>#REF!</v>
      </c>
      <c r="BA204" s="102" t="e">
        <f t="shared" si="29"/>
        <v>#REF!</v>
      </c>
      <c r="BB204" s="102" t="e">
        <f t="shared" si="29"/>
        <v>#REF!</v>
      </c>
    </row>
    <row r="205" spans="1:54" outlineLevel="2">
      <c r="A205" s="246"/>
      <c r="B205" s="92" t="s">
        <v>316</v>
      </c>
      <c r="C205" s="100"/>
      <c r="D205" s="81" t="s">
        <v>207</v>
      </c>
      <c r="E205" s="102" t="e">
        <f>E201</f>
        <v>#REF!</v>
      </c>
      <c r="F205" s="102" t="e">
        <f t="shared" ref="F205:U206" si="30">F201+E205</f>
        <v>#REF!</v>
      </c>
      <c r="G205" s="102" t="e">
        <f t="shared" si="30"/>
        <v>#REF!</v>
      </c>
      <c r="H205" s="102" t="e">
        <f t="shared" si="30"/>
        <v>#REF!</v>
      </c>
      <c r="I205" s="102" t="e">
        <f t="shared" si="30"/>
        <v>#REF!</v>
      </c>
      <c r="J205" s="102" t="e">
        <f t="shared" si="30"/>
        <v>#REF!</v>
      </c>
      <c r="K205" s="102" t="e">
        <f t="shared" si="30"/>
        <v>#REF!</v>
      </c>
      <c r="L205" s="102" t="e">
        <f t="shared" si="30"/>
        <v>#REF!</v>
      </c>
      <c r="M205" s="102" t="e">
        <f t="shared" si="30"/>
        <v>#REF!</v>
      </c>
      <c r="N205" s="102" t="e">
        <f t="shared" si="30"/>
        <v>#REF!</v>
      </c>
      <c r="O205" s="102" t="e">
        <f t="shared" si="30"/>
        <v>#REF!</v>
      </c>
      <c r="P205" s="102" t="e">
        <f t="shared" si="30"/>
        <v>#REF!</v>
      </c>
      <c r="Q205" s="102" t="e">
        <f t="shared" si="30"/>
        <v>#REF!</v>
      </c>
      <c r="R205" s="102" t="e">
        <f t="shared" si="30"/>
        <v>#REF!</v>
      </c>
      <c r="S205" s="102" t="e">
        <f t="shared" si="30"/>
        <v>#REF!</v>
      </c>
      <c r="T205" s="102" t="e">
        <f t="shared" si="30"/>
        <v>#REF!</v>
      </c>
      <c r="U205" s="102" t="e">
        <f t="shared" si="30"/>
        <v>#REF!</v>
      </c>
      <c r="V205" s="102" t="e">
        <f t="shared" si="29"/>
        <v>#REF!</v>
      </c>
      <c r="W205" s="102" t="e">
        <f t="shared" si="29"/>
        <v>#REF!</v>
      </c>
      <c r="X205" s="102" t="e">
        <f t="shared" si="29"/>
        <v>#REF!</v>
      </c>
      <c r="Y205" s="102" t="e">
        <f t="shared" si="29"/>
        <v>#REF!</v>
      </c>
      <c r="Z205" s="102" t="e">
        <f t="shared" si="29"/>
        <v>#REF!</v>
      </c>
      <c r="AA205" s="102" t="e">
        <f t="shared" si="29"/>
        <v>#REF!</v>
      </c>
      <c r="AB205" s="102" t="e">
        <f t="shared" si="29"/>
        <v>#REF!</v>
      </c>
      <c r="AC205" s="102" t="e">
        <f t="shared" si="29"/>
        <v>#REF!</v>
      </c>
      <c r="AD205" s="102" t="e">
        <f t="shared" si="29"/>
        <v>#REF!</v>
      </c>
      <c r="AE205" s="102" t="e">
        <f t="shared" si="29"/>
        <v>#REF!</v>
      </c>
      <c r="AF205" s="102" t="e">
        <f t="shared" si="29"/>
        <v>#REF!</v>
      </c>
      <c r="AG205" s="102" t="e">
        <f t="shared" si="29"/>
        <v>#REF!</v>
      </c>
      <c r="AH205" s="102" t="e">
        <f t="shared" si="29"/>
        <v>#REF!</v>
      </c>
      <c r="AI205" s="102" t="e">
        <f t="shared" si="29"/>
        <v>#REF!</v>
      </c>
      <c r="AJ205" s="102" t="e">
        <f t="shared" si="29"/>
        <v>#REF!</v>
      </c>
      <c r="AK205" s="102" t="e">
        <f t="shared" si="29"/>
        <v>#REF!</v>
      </c>
      <c r="AL205" s="102" t="e">
        <f t="shared" si="29"/>
        <v>#REF!</v>
      </c>
      <c r="AM205" s="102" t="e">
        <f t="shared" si="29"/>
        <v>#REF!</v>
      </c>
      <c r="AN205" s="102" t="e">
        <f t="shared" si="29"/>
        <v>#REF!</v>
      </c>
      <c r="AO205" s="102" t="e">
        <f t="shared" si="29"/>
        <v>#REF!</v>
      </c>
      <c r="AP205" s="102" t="e">
        <f t="shared" si="29"/>
        <v>#REF!</v>
      </c>
      <c r="AQ205" s="102" t="e">
        <f t="shared" si="29"/>
        <v>#REF!</v>
      </c>
      <c r="AR205" s="102" t="e">
        <f t="shared" si="29"/>
        <v>#REF!</v>
      </c>
      <c r="AS205" s="102" t="e">
        <f t="shared" si="29"/>
        <v>#REF!</v>
      </c>
      <c r="AT205" s="102" t="e">
        <f t="shared" si="29"/>
        <v>#REF!</v>
      </c>
      <c r="AU205" s="102" t="e">
        <f t="shared" si="29"/>
        <v>#REF!</v>
      </c>
      <c r="AV205" s="102" t="e">
        <f t="shared" si="29"/>
        <v>#REF!</v>
      </c>
      <c r="AW205" s="102" t="e">
        <f t="shared" si="29"/>
        <v>#REF!</v>
      </c>
      <c r="AX205" s="102" t="e">
        <f t="shared" si="29"/>
        <v>#REF!</v>
      </c>
      <c r="AY205" s="102" t="e">
        <f t="shared" si="29"/>
        <v>#REF!</v>
      </c>
      <c r="AZ205" s="102" t="e">
        <f t="shared" si="29"/>
        <v>#REF!</v>
      </c>
      <c r="BA205" s="102" t="e">
        <f t="shared" si="29"/>
        <v>#REF!</v>
      </c>
      <c r="BB205" s="102" t="e">
        <f t="shared" si="29"/>
        <v>#REF!</v>
      </c>
    </row>
    <row r="206" spans="1:54" outlineLevel="2">
      <c r="A206" s="247"/>
      <c r="B206" s="92" t="s">
        <v>317</v>
      </c>
      <c r="C206" s="100"/>
      <c r="D206" s="81" t="s">
        <v>207</v>
      </c>
      <c r="E206" s="102" t="e">
        <f>E202</f>
        <v>#REF!</v>
      </c>
      <c r="F206" s="102" t="e">
        <f t="shared" si="30"/>
        <v>#REF!</v>
      </c>
      <c r="G206" s="102" t="e">
        <f t="shared" si="29"/>
        <v>#REF!</v>
      </c>
      <c r="H206" s="102" t="e">
        <f t="shared" si="29"/>
        <v>#REF!</v>
      </c>
      <c r="I206" s="102" t="e">
        <f t="shared" si="29"/>
        <v>#REF!</v>
      </c>
      <c r="J206" s="102" t="e">
        <f t="shared" si="29"/>
        <v>#REF!</v>
      </c>
      <c r="K206" s="102" t="e">
        <f t="shared" si="29"/>
        <v>#REF!</v>
      </c>
      <c r="L206" s="102" t="e">
        <f t="shared" si="29"/>
        <v>#REF!</v>
      </c>
      <c r="M206" s="102" t="e">
        <f t="shared" si="29"/>
        <v>#REF!</v>
      </c>
      <c r="N206" s="102" t="e">
        <f t="shared" si="29"/>
        <v>#REF!</v>
      </c>
      <c r="O206" s="102" t="e">
        <f t="shared" si="29"/>
        <v>#REF!</v>
      </c>
      <c r="P206" s="102" t="e">
        <f t="shared" si="29"/>
        <v>#REF!</v>
      </c>
      <c r="Q206" s="102" t="e">
        <f t="shared" si="29"/>
        <v>#REF!</v>
      </c>
      <c r="R206" s="102" t="e">
        <f t="shared" si="29"/>
        <v>#REF!</v>
      </c>
      <c r="S206" s="102" t="e">
        <f t="shared" si="29"/>
        <v>#REF!</v>
      </c>
      <c r="T206" s="102" t="e">
        <f t="shared" si="29"/>
        <v>#REF!</v>
      </c>
      <c r="U206" s="102" t="e">
        <f t="shared" si="29"/>
        <v>#REF!</v>
      </c>
      <c r="V206" s="102" t="e">
        <f t="shared" si="29"/>
        <v>#REF!</v>
      </c>
      <c r="W206" s="102" t="e">
        <f t="shared" si="29"/>
        <v>#REF!</v>
      </c>
      <c r="X206" s="102" t="e">
        <f t="shared" si="29"/>
        <v>#REF!</v>
      </c>
      <c r="Y206" s="102" t="e">
        <f t="shared" si="29"/>
        <v>#REF!</v>
      </c>
      <c r="Z206" s="102" t="e">
        <f t="shared" si="29"/>
        <v>#REF!</v>
      </c>
      <c r="AA206" s="102" t="e">
        <f t="shared" si="29"/>
        <v>#REF!</v>
      </c>
      <c r="AB206" s="102" t="e">
        <f t="shared" si="29"/>
        <v>#REF!</v>
      </c>
      <c r="AC206" s="102" t="e">
        <f t="shared" si="29"/>
        <v>#REF!</v>
      </c>
      <c r="AD206" s="102" t="e">
        <f t="shared" si="29"/>
        <v>#REF!</v>
      </c>
      <c r="AE206" s="102" t="e">
        <f t="shared" si="29"/>
        <v>#REF!</v>
      </c>
      <c r="AF206" s="102" t="e">
        <f t="shared" si="29"/>
        <v>#REF!</v>
      </c>
      <c r="AG206" s="102" t="e">
        <f t="shared" si="29"/>
        <v>#REF!</v>
      </c>
      <c r="AH206" s="102" t="e">
        <f t="shared" si="29"/>
        <v>#REF!</v>
      </c>
      <c r="AI206" s="102" t="e">
        <f t="shared" si="29"/>
        <v>#REF!</v>
      </c>
      <c r="AJ206" s="102" t="e">
        <f t="shared" si="29"/>
        <v>#REF!</v>
      </c>
      <c r="AK206" s="102" t="e">
        <f t="shared" si="29"/>
        <v>#REF!</v>
      </c>
      <c r="AL206" s="102" t="e">
        <f t="shared" si="29"/>
        <v>#REF!</v>
      </c>
      <c r="AM206" s="102" t="e">
        <f t="shared" si="29"/>
        <v>#REF!</v>
      </c>
      <c r="AN206" s="102" t="e">
        <f t="shared" si="29"/>
        <v>#REF!</v>
      </c>
      <c r="AO206" s="102" t="e">
        <f t="shared" si="29"/>
        <v>#REF!</v>
      </c>
      <c r="AP206" s="102" t="e">
        <f t="shared" si="29"/>
        <v>#REF!</v>
      </c>
      <c r="AQ206" s="102" t="e">
        <f t="shared" si="29"/>
        <v>#REF!</v>
      </c>
      <c r="AR206" s="102" t="e">
        <f t="shared" si="29"/>
        <v>#REF!</v>
      </c>
      <c r="AS206" s="102" t="e">
        <f t="shared" si="29"/>
        <v>#REF!</v>
      </c>
      <c r="AT206" s="102" t="e">
        <f t="shared" si="29"/>
        <v>#REF!</v>
      </c>
      <c r="AU206" s="102" t="e">
        <f t="shared" si="29"/>
        <v>#REF!</v>
      </c>
      <c r="AV206" s="102" t="e">
        <f t="shared" si="29"/>
        <v>#REF!</v>
      </c>
      <c r="AW206" s="102" t="e">
        <f t="shared" si="29"/>
        <v>#REF!</v>
      </c>
      <c r="AX206" s="102" t="e">
        <f t="shared" si="29"/>
        <v>#REF!</v>
      </c>
      <c r="AY206" s="102" t="e">
        <f t="shared" si="29"/>
        <v>#REF!</v>
      </c>
      <c r="AZ206" s="102" t="e">
        <f t="shared" si="29"/>
        <v>#REF!</v>
      </c>
      <c r="BA206" s="102" t="e">
        <f t="shared" si="29"/>
        <v>#REF!</v>
      </c>
      <c r="BB206" s="102" t="e">
        <f t="shared" si="29"/>
        <v>#REF!</v>
      </c>
    </row>
    <row r="207" spans="1:54" outlineLevel="1">
      <c r="B207" s="92"/>
      <c r="C207" s="100"/>
      <c r="D207" s="100"/>
      <c r="E207" s="91"/>
    </row>
    <row r="208" spans="1:54" outlineLevel="1">
      <c r="A208" s="62" t="s">
        <v>360</v>
      </c>
      <c r="B208" s="92"/>
      <c r="C208" s="100"/>
      <c r="D208" s="100"/>
      <c r="E208" s="180"/>
      <c r="F208" s="181"/>
      <c r="G208" s="181"/>
      <c r="H208" s="181"/>
      <c r="I208" s="181"/>
      <c r="J208" s="181"/>
      <c r="K208" s="181"/>
      <c r="L208" s="181"/>
      <c r="M208" s="181"/>
      <c r="N208" s="181"/>
      <c r="O208" s="181"/>
      <c r="P208" s="181"/>
      <c r="Q208" s="181"/>
      <c r="R208" s="181"/>
      <c r="S208" s="181"/>
      <c r="T208" s="181"/>
      <c r="U208" s="181"/>
      <c r="V208" s="181"/>
      <c r="W208" s="181"/>
      <c r="X208" s="181"/>
      <c r="Y208" s="181"/>
      <c r="Z208" s="181"/>
      <c r="AA208" s="181"/>
      <c r="AB208" s="181"/>
      <c r="AC208" s="181"/>
      <c r="AD208" s="181"/>
      <c r="AE208" s="181"/>
      <c r="AF208" s="181"/>
      <c r="AG208" s="181"/>
      <c r="AH208" s="181"/>
      <c r="AI208" s="181"/>
      <c r="AJ208" s="181"/>
      <c r="AK208" s="181"/>
      <c r="AL208" s="181"/>
      <c r="AM208" s="181"/>
      <c r="AN208" s="181"/>
      <c r="AO208" s="181"/>
      <c r="AP208" s="181"/>
      <c r="AQ208" s="181"/>
      <c r="AR208" s="181"/>
      <c r="AS208" s="181"/>
      <c r="AT208" s="181"/>
      <c r="AU208" s="181"/>
      <c r="AV208" s="181"/>
      <c r="AW208" s="181"/>
      <c r="AX208" s="181"/>
      <c r="AY208" s="181"/>
      <c r="AZ208" s="181"/>
      <c r="BA208" s="181"/>
      <c r="BB208" s="181"/>
    </row>
    <row r="209" spans="1:54" outlineLevel="2">
      <c r="A209" s="62"/>
      <c r="B209" s="92"/>
      <c r="C209" s="100"/>
      <c r="D209" s="100"/>
      <c r="E209" s="70">
        <v>2027</v>
      </c>
      <c r="F209" s="70">
        <v>2028</v>
      </c>
      <c r="G209" s="70">
        <v>2029</v>
      </c>
      <c r="H209" s="70">
        <v>2030</v>
      </c>
      <c r="I209" s="70">
        <v>2031</v>
      </c>
      <c r="J209" s="70">
        <v>2032</v>
      </c>
      <c r="K209" s="70">
        <v>2033</v>
      </c>
      <c r="L209" s="70">
        <v>2034</v>
      </c>
      <c r="M209" s="70">
        <v>2035</v>
      </c>
      <c r="N209" s="70">
        <v>2036</v>
      </c>
      <c r="O209" s="70">
        <v>2037</v>
      </c>
      <c r="P209" s="70">
        <v>2038</v>
      </c>
      <c r="Q209" s="70">
        <v>2039</v>
      </c>
      <c r="R209" s="70">
        <v>2040</v>
      </c>
      <c r="S209" s="70">
        <v>2041</v>
      </c>
      <c r="T209" s="70">
        <v>2042</v>
      </c>
      <c r="U209" s="70">
        <v>2043</v>
      </c>
      <c r="V209" s="70">
        <v>2044</v>
      </c>
      <c r="W209" s="70">
        <v>2045</v>
      </c>
      <c r="X209" s="70">
        <v>2046</v>
      </c>
      <c r="Y209" s="70">
        <v>2047</v>
      </c>
      <c r="Z209" s="70">
        <v>2048</v>
      </c>
      <c r="AA209" s="70">
        <v>2049</v>
      </c>
      <c r="AB209" s="70">
        <v>2050</v>
      </c>
      <c r="AC209" s="70">
        <v>2051</v>
      </c>
      <c r="AD209" s="70">
        <v>2052</v>
      </c>
      <c r="AE209" s="70">
        <v>2053</v>
      </c>
      <c r="AF209" s="70">
        <v>2054</v>
      </c>
      <c r="AG209" s="70">
        <v>2055</v>
      </c>
      <c r="AH209" s="70">
        <v>2056</v>
      </c>
      <c r="AI209" s="70">
        <v>2057</v>
      </c>
      <c r="AJ209" s="70">
        <v>2058</v>
      </c>
      <c r="AK209" s="70">
        <v>2059</v>
      </c>
      <c r="AL209" s="70">
        <v>2060</v>
      </c>
      <c r="AM209" s="70">
        <v>2061</v>
      </c>
      <c r="AN209" s="70">
        <v>2062</v>
      </c>
      <c r="AO209" s="70">
        <v>2063</v>
      </c>
      <c r="AP209" s="70">
        <v>2064</v>
      </c>
      <c r="AQ209" s="70">
        <v>2065</v>
      </c>
      <c r="AR209" s="70">
        <v>2066</v>
      </c>
      <c r="AS209" s="70">
        <v>2067</v>
      </c>
      <c r="AT209" s="70">
        <v>2068</v>
      </c>
      <c r="AU209" s="70">
        <v>2069</v>
      </c>
      <c r="AV209" s="70">
        <v>2070</v>
      </c>
      <c r="AW209" s="70">
        <v>2071</v>
      </c>
      <c r="AX209" s="70">
        <v>2072</v>
      </c>
      <c r="AY209" s="70">
        <v>2073</v>
      </c>
      <c r="AZ209" s="70">
        <v>2074</v>
      </c>
      <c r="BA209" s="70">
        <v>2075</v>
      </c>
      <c r="BB209" s="70">
        <v>2076</v>
      </c>
    </row>
    <row r="210" spans="1:54" outlineLevel="2">
      <c r="A210" s="266" t="s">
        <v>304</v>
      </c>
      <c r="B210" s="92" t="s">
        <v>361</v>
      </c>
      <c r="C210" s="100"/>
      <c r="D210" s="81" t="s">
        <v>207</v>
      </c>
      <c r="E210" s="102" t="e">
        <f>E190-#REF!</f>
        <v>#REF!</v>
      </c>
      <c r="F210" s="102" t="e">
        <f>F190-#REF!</f>
        <v>#REF!</v>
      </c>
      <c r="G210" s="102" t="e">
        <f>G190-#REF!</f>
        <v>#REF!</v>
      </c>
      <c r="H210" s="102" t="e">
        <f>H190-#REF!</f>
        <v>#REF!</v>
      </c>
      <c r="I210" s="102" t="e">
        <f>I190-#REF!</f>
        <v>#REF!</v>
      </c>
      <c r="J210" s="102" t="e">
        <f>J190-#REF!</f>
        <v>#REF!</v>
      </c>
      <c r="K210" s="102" t="e">
        <f>K190-#REF!</f>
        <v>#REF!</v>
      </c>
      <c r="L210" s="102" t="e">
        <f>L190-#REF!</f>
        <v>#REF!</v>
      </c>
      <c r="M210" s="102" t="e">
        <f>M190-#REF!</f>
        <v>#REF!</v>
      </c>
      <c r="N210" s="102" t="e">
        <f>N190-#REF!</f>
        <v>#REF!</v>
      </c>
      <c r="O210" s="102" t="e">
        <f>O190-#REF!</f>
        <v>#REF!</v>
      </c>
      <c r="P210" s="102" t="e">
        <f>P190-#REF!</f>
        <v>#REF!</v>
      </c>
      <c r="Q210" s="102" t="e">
        <f>Q190-#REF!</f>
        <v>#REF!</v>
      </c>
      <c r="R210" s="102" t="e">
        <f>R190-#REF!</f>
        <v>#REF!</v>
      </c>
      <c r="S210" s="102" t="e">
        <f>S190-#REF!</f>
        <v>#REF!</v>
      </c>
      <c r="T210" s="102" t="e">
        <f>T190-#REF!</f>
        <v>#REF!</v>
      </c>
      <c r="U210" s="102" t="e">
        <f>U190-#REF!</f>
        <v>#REF!</v>
      </c>
      <c r="V210" s="102" t="e">
        <f>V190-#REF!</f>
        <v>#REF!</v>
      </c>
      <c r="W210" s="102" t="e">
        <f>W190-#REF!</f>
        <v>#REF!</v>
      </c>
      <c r="X210" s="102" t="e">
        <f>X190-#REF!</f>
        <v>#REF!</v>
      </c>
      <c r="Y210" s="102" t="e">
        <f>Y190-#REF!</f>
        <v>#REF!</v>
      </c>
      <c r="Z210" s="102" t="e">
        <f>Z190-#REF!</f>
        <v>#REF!</v>
      </c>
      <c r="AA210" s="102" t="e">
        <f>AA190-#REF!</f>
        <v>#REF!</v>
      </c>
      <c r="AB210" s="102" t="e">
        <f>AB190-#REF!</f>
        <v>#REF!</v>
      </c>
      <c r="AC210" s="102" t="e">
        <f>AC190-#REF!</f>
        <v>#REF!</v>
      </c>
      <c r="AD210" s="102" t="e">
        <f>AD190-#REF!</f>
        <v>#REF!</v>
      </c>
      <c r="AE210" s="102" t="e">
        <f>AE190-#REF!</f>
        <v>#REF!</v>
      </c>
      <c r="AF210" s="102" t="e">
        <f>AF190-#REF!</f>
        <v>#REF!</v>
      </c>
      <c r="AG210" s="102" t="e">
        <f>AG190-#REF!</f>
        <v>#REF!</v>
      </c>
      <c r="AH210" s="102" t="e">
        <f>AH190-#REF!</f>
        <v>#REF!</v>
      </c>
      <c r="AI210" s="102" t="e">
        <f>AI190-#REF!</f>
        <v>#REF!</v>
      </c>
      <c r="AJ210" s="102" t="e">
        <f>AJ190-#REF!</f>
        <v>#REF!</v>
      </c>
      <c r="AK210" s="102" t="e">
        <f>AK190-#REF!</f>
        <v>#REF!</v>
      </c>
      <c r="AL210" s="102" t="e">
        <f>AL190-#REF!</f>
        <v>#REF!</v>
      </c>
      <c r="AM210" s="102" t="e">
        <f>AM190-#REF!</f>
        <v>#REF!</v>
      </c>
      <c r="AN210" s="102" t="e">
        <f>AN190-#REF!</f>
        <v>#REF!</v>
      </c>
      <c r="AO210" s="102" t="e">
        <f>AO190-#REF!</f>
        <v>#REF!</v>
      </c>
      <c r="AP210" s="102" t="e">
        <f>AP190-#REF!</f>
        <v>#REF!</v>
      </c>
      <c r="AQ210" s="102" t="e">
        <f>AQ190-#REF!</f>
        <v>#REF!</v>
      </c>
      <c r="AR210" s="102" t="e">
        <f>AR190-#REF!</f>
        <v>#REF!</v>
      </c>
      <c r="AS210" s="102" t="e">
        <f>AS190-#REF!</f>
        <v>#REF!</v>
      </c>
      <c r="AT210" s="102" t="e">
        <f>AT190-#REF!</f>
        <v>#REF!</v>
      </c>
      <c r="AU210" s="102" t="e">
        <f>AU190-#REF!</f>
        <v>#REF!</v>
      </c>
      <c r="AV210" s="102" t="e">
        <f>AV190-#REF!</f>
        <v>#REF!</v>
      </c>
      <c r="AW210" s="102" t="e">
        <f>AW190-#REF!</f>
        <v>#REF!</v>
      </c>
      <c r="AX210" s="102" t="e">
        <f>AX190-#REF!</f>
        <v>#REF!</v>
      </c>
      <c r="AY210" s="102" t="e">
        <f>AY190-#REF!</f>
        <v>#REF!</v>
      </c>
      <c r="AZ210" s="102" t="e">
        <f>AZ190-#REF!</f>
        <v>#REF!</v>
      </c>
      <c r="BA210" s="102" t="e">
        <f>BA190-#REF!</f>
        <v>#REF!</v>
      </c>
      <c r="BB210" s="102" t="e">
        <f>BB190-#REF!</f>
        <v>#REF!</v>
      </c>
    </row>
    <row r="211" spans="1:54" outlineLevel="2">
      <c r="A211" s="267"/>
      <c r="B211" s="92" t="s">
        <v>306</v>
      </c>
      <c r="C211" s="100"/>
      <c r="D211" s="81" t="s">
        <v>207</v>
      </c>
      <c r="E211" s="102" t="e">
        <f>E191-#REF!</f>
        <v>#REF!</v>
      </c>
      <c r="F211" s="102" t="e">
        <f>F191-#REF!</f>
        <v>#REF!</v>
      </c>
      <c r="G211" s="102" t="e">
        <f>G191-#REF!</f>
        <v>#REF!</v>
      </c>
      <c r="H211" s="102" t="e">
        <f>H191-#REF!</f>
        <v>#REF!</v>
      </c>
      <c r="I211" s="102" t="e">
        <f>I191-#REF!</f>
        <v>#REF!</v>
      </c>
      <c r="J211" s="102" t="e">
        <f>J191-#REF!</f>
        <v>#REF!</v>
      </c>
      <c r="K211" s="102" t="e">
        <f>K191-#REF!</f>
        <v>#REF!</v>
      </c>
      <c r="L211" s="102" t="e">
        <f>L191-#REF!</f>
        <v>#REF!</v>
      </c>
      <c r="M211" s="102" t="e">
        <f>M191-#REF!</f>
        <v>#REF!</v>
      </c>
      <c r="N211" s="102" t="e">
        <f>N191-#REF!</f>
        <v>#REF!</v>
      </c>
      <c r="O211" s="102" t="e">
        <f>O191-#REF!</f>
        <v>#REF!</v>
      </c>
      <c r="P211" s="102" t="e">
        <f>P191-#REF!</f>
        <v>#REF!</v>
      </c>
      <c r="Q211" s="102" t="e">
        <f>Q191-#REF!</f>
        <v>#REF!</v>
      </c>
      <c r="R211" s="102" t="e">
        <f>R191-#REF!</f>
        <v>#REF!</v>
      </c>
      <c r="S211" s="102" t="e">
        <f>S191-#REF!</f>
        <v>#REF!</v>
      </c>
      <c r="T211" s="102" t="e">
        <f>T191-#REF!</f>
        <v>#REF!</v>
      </c>
      <c r="U211" s="102" t="e">
        <f>U191-#REF!</f>
        <v>#REF!</v>
      </c>
      <c r="V211" s="102" t="e">
        <f>V191-#REF!</f>
        <v>#REF!</v>
      </c>
      <c r="W211" s="102" t="e">
        <f>W191-#REF!</f>
        <v>#REF!</v>
      </c>
      <c r="X211" s="102" t="e">
        <f>X191-#REF!</f>
        <v>#REF!</v>
      </c>
      <c r="Y211" s="102" t="e">
        <f>Y191-#REF!</f>
        <v>#REF!</v>
      </c>
      <c r="Z211" s="102" t="e">
        <f>Z191-#REF!</f>
        <v>#REF!</v>
      </c>
      <c r="AA211" s="102" t="e">
        <f>AA191-#REF!</f>
        <v>#REF!</v>
      </c>
      <c r="AB211" s="102" t="e">
        <f>AB191-#REF!</f>
        <v>#REF!</v>
      </c>
      <c r="AC211" s="102" t="e">
        <f>AC191-#REF!</f>
        <v>#REF!</v>
      </c>
      <c r="AD211" s="102" t="e">
        <f>AD191-#REF!</f>
        <v>#REF!</v>
      </c>
      <c r="AE211" s="102" t="e">
        <f>AE191-#REF!</f>
        <v>#REF!</v>
      </c>
      <c r="AF211" s="102" t="e">
        <f>AF191-#REF!</f>
        <v>#REF!</v>
      </c>
      <c r="AG211" s="102" t="e">
        <f>AG191-#REF!</f>
        <v>#REF!</v>
      </c>
      <c r="AH211" s="102" t="e">
        <f>AH191-#REF!</f>
        <v>#REF!</v>
      </c>
      <c r="AI211" s="102" t="e">
        <f>AI191-#REF!</f>
        <v>#REF!</v>
      </c>
      <c r="AJ211" s="102" t="e">
        <f>AJ191-#REF!</f>
        <v>#REF!</v>
      </c>
      <c r="AK211" s="102" t="e">
        <f>AK191-#REF!</f>
        <v>#REF!</v>
      </c>
      <c r="AL211" s="102" t="e">
        <f>AL191-#REF!</f>
        <v>#REF!</v>
      </c>
      <c r="AM211" s="102" t="e">
        <f>AM191-#REF!</f>
        <v>#REF!</v>
      </c>
      <c r="AN211" s="102" t="e">
        <f>AN191-#REF!</f>
        <v>#REF!</v>
      </c>
      <c r="AO211" s="102" t="e">
        <f>AO191-#REF!</f>
        <v>#REF!</v>
      </c>
      <c r="AP211" s="102" t="e">
        <f>AP191-#REF!</f>
        <v>#REF!</v>
      </c>
      <c r="AQ211" s="102" t="e">
        <f>AQ191-#REF!</f>
        <v>#REF!</v>
      </c>
      <c r="AR211" s="102" t="e">
        <f>AR191-#REF!</f>
        <v>#REF!</v>
      </c>
      <c r="AS211" s="102" t="e">
        <f>AS191-#REF!</f>
        <v>#REF!</v>
      </c>
      <c r="AT211" s="102" t="e">
        <f>AT191-#REF!</f>
        <v>#REF!</v>
      </c>
      <c r="AU211" s="102" t="e">
        <f>AU191-#REF!</f>
        <v>#REF!</v>
      </c>
      <c r="AV211" s="102" t="e">
        <f>AV191-#REF!</f>
        <v>#REF!</v>
      </c>
      <c r="AW211" s="102" t="e">
        <f>AW191-#REF!</f>
        <v>#REF!</v>
      </c>
      <c r="AX211" s="102" t="e">
        <f>AX191-#REF!</f>
        <v>#REF!</v>
      </c>
      <c r="AY211" s="102" t="e">
        <f>AY191-#REF!</f>
        <v>#REF!</v>
      </c>
      <c r="AZ211" s="102" t="e">
        <f>AZ191-#REF!</f>
        <v>#REF!</v>
      </c>
      <c r="BA211" s="102" t="e">
        <f>BA191-#REF!</f>
        <v>#REF!</v>
      </c>
      <c r="BB211" s="102" t="e">
        <f>BB191-#REF!</f>
        <v>#REF!</v>
      </c>
    </row>
    <row r="212" spans="1:54" outlineLevel="2">
      <c r="A212" s="267"/>
      <c r="B212" s="92" t="s">
        <v>359</v>
      </c>
      <c r="C212" s="100"/>
      <c r="D212" s="81" t="s">
        <v>207</v>
      </c>
      <c r="E212" s="102" t="e">
        <f>E192-#REF!</f>
        <v>#REF!</v>
      </c>
      <c r="F212" s="102" t="e">
        <f>F77*F186-#REF!*#REF!</f>
        <v>#REF!</v>
      </c>
      <c r="G212" s="102" t="e">
        <f>G77*G186-#REF!*#REF!</f>
        <v>#REF!</v>
      </c>
      <c r="H212" s="102" t="e">
        <f>H77*H186-#REF!*#REF!</f>
        <v>#REF!</v>
      </c>
      <c r="I212" s="102" t="e">
        <f>I77*I186-#REF!*#REF!</f>
        <v>#REF!</v>
      </c>
      <c r="J212" s="102" t="e">
        <f>J77*J186-#REF!*#REF!</f>
        <v>#REF!</v>
      </c>
      <c r="K212" s="102" t="e">
        <f>K77*K186-#REF!*#REF!</f>
        <v>#REF!</v>
      </c>
      <c r="L212" s="102" t="e">
        <f>L77*L186-#REF!*#REF!</f>
        <v>#REF!</v>
      </c>
      <c r="M212" s="102" t="e">
        <f>M77*M186-#REF!*#REF!</f>
        <v>#REF!</v>
      </c>
      <c r="N212" s="102" t="e">
        <f>N77*N186-#REF!*#REF!</f>
        <v>#REF!</v>
      </c>
      <c r="O212" s="102" t="e">
        <f>O77*O186-#REF!*#REF!</f>
        <v>#REF!</v>
      </c>
      <c r="P212" s="102" t="e">
        <f>P77*P186-#REF!*#REF!</f>
        <v>#REF!</v>
      </c>
      <c r="Q212" s="102" t="e">
        <f>Q77*Q186-#REF!*#REF!</f>
        <v>#REF!</v>
      </c>
      <c r="R212" s="102" t="e">
        <f>R77*R186-#REF!*#REF!</f>
        <v>#REF!</v>
      </c>
      <c r="S212" s="102" t="e">
        <f>S77*S186-#REF!*#REF!</f>
        <v>#REF!</v>
      </c>
      <c r="T212" s="102" t="e">
        <f>T77*T186-#REF!*#REF!</f>
        <v>#REF!</v>
      </c>
      <c r="U212" s="102" t="e">
        <f>U77*U186-#REF!*#REF!</f>
        <v>#REF!</v>
      </c>
      <c r="V212" s="102" t="e">
        <f>V77*V186-#REF!*#REF!</f>
        <v>#REF!</v>
      </c>
      <c r="W212" s="102" t="e">
        <f>W77*W186-#REF!*#REF!</f>
        <v>#REF!</v>
      </c>
      <c r="X212" s="102" t="e">
        <f>X77*X186-#REF!*#REF!</f>
        <v>#REF!</v>
      </c>
      <c r="Y212" s="102" t="e">
        <f>Y77*Y186-#REF!*#REF!</f>
        <v>#REF!</v>
      </c>
      <c r="Z212" s="102" t="e">
        <f>Z77*Z186-#REF!*#REF!</f>
        <v>#REF!</v>
      </c>
      <c r="AA212" s="102" t="e">
        <f>AA77*AA186-#REF!*#REF!</f>
        <v>#REF!</v>
      </c>
      <c r="AB212" s="102" t="e">
        <f>AB77*AB186-#REF!*#REF!</f>
        <v>#REF!</v>
      </c>
      <c r="AC212" s="102" t="e">
        <f>AC77*AC186-#REF!*#REF!</f>
        <v>#REF!</v>
      </c>
      <c r="AD212" s="102" t="e">
        <f>AD77*AD186-#REF!*#REF!</f>
        <v>#REF!</v>
      </c>
      <c r="AE212" s="102" t="e">
        <f>AE77*AE186-#REF!*#REF!</f>
        <v>#REF!</v>
      </c>
      <c r="AF212" s="102" t="e">
        <f>AF77*AF186-#REF!*#REF!</f>
        <v>#REF!</v>
      </c>
      <c r="AG212" s="102" t="e">
        <f>AG77*AG186-#REF!*#REF!</f>
        <v>#REF!</v>
      </c>
      <c r="AH212" s="102" t="e">
        <f>AH77*AH186-#REF!*#REF!</f>
        <v>#REF!</v>
      </c>
      <c r="AI212" s="102" t="e">
        <f>AI77*AI186-#REF!*#REF!</f>
        <v>#REF!</v>
      </c>
      <c r="AJ212" s="102" t="e">
        <f>AJ77*AJ186-#REF!*#REF!</f>
        <v>#REF!</v>
      </c>
      <c r="AK212" s="102" t="e">
        <f>AK77*AK186-#REF!*#REF!</f>
        <v>#REF!</v>
      </c>
      <c r="AL212" s="102" t="e">
        <f>AL77*AL186-#REF!*#REF!</f>
        <v>#REF!</v>
      </c>
      <c r="AM212" s="102" t="e">
        <f>AM77*AM186-#REF!*#REF!</f>
        <v>#REF!</v>
      </c>
      <c r="AN212" s="102" t="e">
        <f>AN77*AN186-#REF!*#REF!</f>
        <v>#REF!</v>
      </c>
      <c r="AO212" s="102" t="e">
        <f>AO77*AO186-#REF!*#REF!</f>
        <v>#REF!</v>
      </c>
      <c r="AP212" s="102" t="e">
        <f>AP77*AP186-#REF!*#REF!</f>
        <v>#REF!</v>
      </c>
      <c r="AQ212" s="102" t="e">
        <f>AQ77*AQ186-#REF!*#REF!</f>
        <v>#REF!</v>
      </c>
      <c r="AR212" s="102" t="e">
        <f>AR77*AR186-#REF!*#REF!</f>
        <v>#REF!</v>
      </c>
      <c r="AS212" s="102" t="e">
        <f>AS77*AS186-#REF!*#REF!</f>
        <v>#REF!</v>
      </c>
      <c r="AT212" s="102" t="e">
        <f>AT77*AT186-#REF!*#REF!</f>
        <v>#REF!</v>
      </c>
      <c r="AU212" s="102" t="e">
        <f>AU77*AU186-#REF!*#REF!</f>
        <v>#REF!</v>
      </c>
      <c r="AV212" s="102" t="e">
        <f>AV77*AV186-#REF!*#REF!</f>
        <v>#REF!</v>
      </c>
      <c r="AW212" s="102" t="e">
        <f>AW77*AW186-#REF!*#REF!</f>
        <v>#REF!</v>
      </c>
      <c r="AX212" s="102" t="e">
        <f>AX77*AX186-#REF!*#REF!</f>
        <v>#REF!</v>
      </c>
      <c r="AY212" s="102" t="e">
        <f>AY77*AY186-#REF!*#REF!</f>
        <v>#REF!</v>
      </c>
      <c r="AZ212" s="102" t="e">
        <f>AZ77*AZ186-#REF!*#REF!</f>
        <v>#REF!</v>
      </c>
      <c r="BA212" s="102" t="e">
        <f>BA77*BA186-#REF!*#REF!</f>
        <v>#REF!</v>
      </c>
      <c r="BB212" s="102" t="e">
        <f>BB77*BB186-#REF!*#REF!</f>
        <v>#REF!</v>
      </c>
    </row>
    <row r="213" spans="1:54" outlineLevel="2">
      <c r="A213" s="267"/>
      <c r="B213" s="92" t="s">
        <v>307</v>
      </c>
      <c r="C213" s="100"/>
      <c r="D213" s="81" t="s">
        <v>207</v>
      </c>
      <c r="E213" s="102" t="e">
        <f>E193-#REF!</f>
        <v>#REF!</v>
      </c>
      <c r="F213" s="102" t="e">
        <f>F193-#REF!</f>
        <v>#REF!</v>
      </c>
      <c r="G213" s="102" t="e">
        <f>G193-#REF!</f>
        <v>#REF!</v>
      </c>
      <c r="H213" s="102" t="e">
        <f>H193-#REF!</f>
        <v>#REF!</v>
      </c>
      <c r="I213" s="102" t="e">
        <f>I193-#REF!</f>
        <v>#REF!</v>
      </c>
      <c r="J213" s="102" t="e">
        <f>J193-#REF!</f>
        <v>#REF!</v>
      </c>
      <c r="K213" s="102" t="e">
        <f>K193-#REF!</f>
        <v>#REF!</v>
      </c>
      <c r="L213" s="102" t="e">
        <f>L193-#REF!</f>
        <v>#REF!</v>
      </c>
      <c r="M213" s="102" t="e">
        <f>M193-#REF!</f>
        <v>#REF!</v>
      </c>
      <c r="N213" s="102" t="e">
        <f>N193-#REF!</f>
        <v>#REF!</v>
      </c>
      <c r="O213" s="102" t="e">
        <f>O193-#REF!</f>
        <v>#REF!</v>
      </c>
      <c r="P213" s="102" t="e">
        <f>P193-#REF!</f>
        <v>#REF!</v>
      </c>
      <c r="Q213" s="102" t="e">
        <f>Q193-#REF!</f>
        <v>#REF!</v>
      </c>
      <c r="R213" s="102" t="e">
        <f>R193-#REF!</f>
        <v>#REF!</v>
      </c>
      <c r="S213" s="102" t="e">
        <f>S193-#REF!</f>
        <v>#REF!</v>
      </c>
      <c r="T213" s="102" t="e">
        <f>T193-#REF!</f>
        <v>#REF!</v>
      </c>
      <c r="U213" s="102" t="e">
        <f>U193-#REF!</f>
        <v>#REF!</v>
      </c>
      <c r="V213" s="102" t="e">
        <f>V193-#REF!</f>
        <v>#REF!</v>
      </c>
      <c r="W213" s="102" t="e">
        <f>W193-#REF!</f>
        <v>#REF!</v>
      </c>
      <c r="X213" s="102" t="e">
        <f>X193-#REF!</f>
        <v>#REF!</v>
      </c>
      <c r="Y213" s="102" t="e">
        <f>Y193-#REF!</f>
        <v>#REF!</v>
      </c>
      <c r="Z213" s="102" t="e">
        <f>Z193-#REF!</f>
        <v>#REF!</v>
      </c>
      <c r="AA213" s="102" t="e">
        <f>AA193-#REF!</f>
        <v>#REF!</v>
      </c>
      <c r="AB213" s="102" t="e">
        <f>AB193-#REF!</f>
        <v>#REF!</v>
      </c>
      <c r="AC213" s="102" t="e">
        <f>AC193-#REF!</f>
        <v>#REF!</v>
      </c>
      <c r="AD213" s="102" t="e">
        <f>AD193-#REF!</f>
        <v>#REF!</v>
      </c>
      <c r="AE213" s="102" t="e">
        <f>AE193-#REF!</f>
        <v>#REF!</v>
      </c>
      <c r="AF213" s="102" t="e">
        <f>AF193-#REF!</f>
        <v>#REF!</v>
      </c>
      <c r="AG213" s="102" t="e">
        <f>AG193-#REF!</f>
        <v>#REF!</v>
      </c>
      <c r="AH213" s="102" t="e">
        <f>AH193-#REF!</f>
        <v>#REF!</v>
      </c>
      <c r="AI213" s="102" t="e">
        <f>AI193-#REF!</f>
        <v>#REF!</v>
      </c>
      <c r="AJ213" s="102" t="e">
        <f>AJ193-#REF!</f>
        <v>#REF!</v>
      </c>
      <c r="AK213" s="102" t="e">
        <f>AK193-#REF!</f>
        <v>#REF!</v>
      </c>
      <c r="AL213" s="102" t="e">
        <f>AL193-#REF!</f>
        <v>#REF!</v>
      </c>
      <c r="AM213" s="102" t="e">
        <f>AM193-#REF!</f>
        <v>#REF!</v>
      </c>
      <c r="AN213" s="102" t="e">
        <f>AN193-#REF!</f>
        <v>#REF!</v>
      </c>
      <c r="AO213" s="102" t="e">
        <f>AO193-#REF!</f>
        <v>#REF!</v>
      </c>
      <c r="AP213" s="102" t="e">
        <f>AP193-#REF!</f>
        <v>#REF!</v>
      </c>
      <c r="AQ213" s="102" t="e">
        <f>AQ193-#REF!</f>
        <v>#REF!</v>
      </c>
      <c r="AR213" s="102" t="e">
        <f>AR193-#REF!</f>
        <v>#REF!</v>
      </c>
      <c r="AS213" s="102" t="e">
        <f>AS193-#REF!</f>
        <v>#REF!</v>
      </c>
      <c r="AT213" s="102" t="e">
        <f>AT193-#REF!</f>
        <v>#REF!</v>
      </c>
      <c r="AU213" s="102" t="e">
        <f>AU193-#REF!</f>
        <v>#REF!</v>
      </c>
      <c r="AV213" s="102" t="e">
        <f>AV193-#REF!</f>
        <v>#REF!</v>
      </c>
      <c r="AW213" s="102" t="e">
        <f>AW193-#REF!</f>
        <v>#REF!</v>
      </c>
      <c r="AX213" s="102" t="e">
        <f>AX193-#REF!</f>
        <v>#REF!</v>
      </c>
      <c r="AY213" s="102" t="e">
        <f>AY193-#REF!</f>
        <v>#REF!</v>
      </c>
      <c r="AZ213" s="102" t="e">
        <f>AZ193-#REF!</f>
        <v>#REF!</v>
      </c>
      <c r="BA213" s="102" t="e">
        <f>BA193-#REF!</f>
        <v>#REF!</v>
      </c>
      <c r="BB213" s="102" t="e">
        <f>BB193-#REF!</f>
        <v>#REF!</v>
      </c>
    </row>
    <row r="214" spans="1:54" outlineLevel="2">
      <c r="A214" s="267"/>
      <c r="B214" s="92" t="s">
        <v>308</v>
      </c>
      <c r="C214" s="100"/>
      <c r="D214" s="81" t="s">
        <v>207</v>
      </c>
      <c r="E214" s="102" t="e">
        <f>E194-#REF!</f>
        <v>#REF!</v>
      </c>
      <c r="F214" s="102" t="e">
        <f>F194-#REF!</f>
        <v>#REF!</v>
      </c>
      <c r="G214" s="102" t="e">
        <f>G194-#REF!</f>
        <v>#REF!</v>
      </c>
      <c r="H214" s="102" t="e">
        <f>H194-#REF!</f>
        <v>#REF!</v>
      </c>
      <c r="I214" s="102" t="e">
        <f>I194-#REF!</f>
        <v>#REF!</v>
      </c>
      <c r="J214" s="102" t="e">
        <f>J194-#REF!</f>
        <v>#REF!</v>
      </c>
      <c r="K214" s="102" t="e">
        <f>K194-#REF!</f>
        <v>#REF!</v>
      </c>
      <c r="L214" s="102" t="e">
        <f>L194-#REF!</f>
        <v>#REF!</v>
      </c>
      <c r="M214" s="102" t="e">
        <f>M194-#REF!</f>
        <v>#REF!</v>
      </c>
      <c r="N214" s="102" t="e">
        <f>N194-#REF!</f>
        <v>#REF!</v>
      </c>
      <c r="O214" s="102" t="e">
        <f>O194-#REF!</f>
        <v>#REF!</v>
      </c>
      <c r="P214" s="102" t="e">
        <f>P194-#REF!</f>
        <v>#REF!</v>
      </c>
      <c r="Q214" s="102" t="e">
        <f>Q194-#REF!</f>
        <v>#REF!</v>
      </c>
      <c r="R214" s="102" t="e">
        <f>R194-#REF!</f>
        <v>#REF!</v>
      </c>
      <c r="S214" s="102" t="e">
        <f>S194-#REF!</f>
        <v>#REF!</v>
      </c>
      <c r="T214" s="102" t="e">
        <f>T194-#REF!</f>
        <v>#REF!</v>
      </c>
      <c r="U214" s="102" t="e">
        <f>U194-#REF!</f>
        <v>#REF!</v>
      </c>
      <c r="V214" s="102" t="e">
        <f>V194-#REF!</f>
        <v>#REF!</v>
      </c>
      <c r="W214" s="102" t="e">
        <f>W194-#REF!</f>
        <v>#REF!</v>
      </c>
      <c r="X214" s="102" t="e">
        <f>X194-#REF!</f>
        <v>#REF!</v>
      </c>
      <c r="Y214" s="102" t="e">
        <f>Y194-#REF!</f>
        <v>#REF!</v>
      </c>
      <c r="Z214" s="102" t="e">
        <f>Z194-#REF!</f>
        <v>#REF!</v>
      </c>
      <c r="AA214" s="102" t="e">
        <f>AA194-#REF!</f>
        <v>#REF!</v>
      </c>
      <c r="AB214" s="102" t="e">
        <f>AB194-#REF!</f>
        <v>#REF!</v>
      </c>
      <c r="AC214" s="102" t="e">
        <f>AC194-#REF!</f>
        <v>#REF!</v>
      </c>
      <c r="AD214" s="102" t="e">
        <f>AD194-#REF!</f>
        <v>#REF!</v>
      </c>
      <c r="AE214" s="102" t="e">
        <f>AE194-#REF!</f>
        <v>#REF!</v>
      </c>
      <c r="AF214" s="102" t="e">
        <f>AF194-#REF!</f>
        <v>#REF!</v>
      </c>
      <c r="AG214" s="102" t="e">
        <f>AG194-#REF!</f>
        <v>#REF!</v>
      </c>
      <c r="AH214" s="102" t="e">
        <f>AH194-#REF!</f>
        <v>#REF!</v>
      </c>
      <c r="AI214" s="102" t="e">
        <f>AI194-#REF!</f>
        <v>#REF!</v>
      </c>
      <c r="AJ214" s="102" t="e">
        <f>AJ194-#REF!</f>
        <v>#REF!</v>
      </c>
      <c r="AK214" s="102" t="e">
        <f>AK194-#REF!</f>
        <v>#REF!</v>
      </c>
      <c r="AL214" s="102" t="e">
        <f>AL194-#REF!</f>
        <v>#REF!</v>
      </c>
      <c r="AM214" s="102" t="e">
        <f>AM194-#REF!</f>
        <v>#REF!</v>
      </c>
      <c r="AN214" s="102" t="e">
        <f>AN194-#REF!</f>
        <v>#REF!</v>
      </c>
      <c r="AO214" s="102" t="e">
        <f>AO194-#REF!</f>
        <v>#REF!</v>
      </c>
      <c r="AP214" s="102" t="e">
        <f>AP194-#REF!</f>
        <v>#REF!</v>
      </c>
      <c r="AQ214" s="102" t="e">
        <f>AQ194-#REF!</f>
        <v>#REF!</v>
      </c>
      <c r="AR214" s="102" t="e">
        <f>AR194-#REF!</f>
        <v>#REF!</v>
      </c>
      <c r="AS214" s="102" t="e">
        <f>AS194-#REF!</f>
        <v>#REF!</v>
      </c>
      <c r="AT214" s="102" t="e">
        <f>AT194-#REF!</f>
        <v>#REF!</v>
      </c>
      <c r="AU214" s="102" t="e">
        <f>AU194-#REF!</f>
        <v>#REF!</v>
      </c>
      <c r="AV214" s="102" t="e">
        <f>AV194-#REF!</f>
        <v>#REF!</v>
      </c>
      <c r="AW214" s="102" t="e">
        <f>AW194-#REF!</f>
        <v>#REF!</v>
      </c>
      <c r="AX214" s="102" t="e">
        <f>AX194-#REF!</f>
        <v>#REF!</v>
      </c>
      <c r="AY214" s="102" t="e">
        <f>AY194-#REF!</f>
        <v>#REF!</v>
      </c>
      <c r="AZ214" s="102" t="e">
        <f>AZ194-#REF!</f>
        <v>#REF!</v>
      </c>
      <c r="BA214" s="102" t="e">
        <f>BA194-#REF!</f>
        <v>#REF!</v>
      </c>
      <c r="BB214" s="102" t="e">
        <f>BB194-#REF!</f>
        <v>#REF!</v>
      </c>
    </row>
    <row r="215" spans="1:54" outlineLevel="2">
      <c r="A215" s="267"/>
      <c r="B215" s="92" t="s">
        <v>309</v>
      </c>
      <c r="C215" s="100"/>
      <c r="D215" s="81" t="s">
        <v>207</v>
      </c>
      <c r="E215" s="102" t="e">
        <f>E195-#REF!</f>
        <v>#REF!</v>
      </c>
      <c r="F215" s="102" t="e">
        <f>F195-#REF!</f>
        <v>#REF!</v>
      </c>
      <c r="G215" s="102" t="e">
        <f>G195-#REF!</f>
        <v>#REF!</v>
      </c>
      <c r="H215" s="102" t="e">
        <f>H195-#REF!</f>
        <v>#REF!</v>
      </c>
      <c r="I215" s="102" t="e">
        <f>I195-#REF!</f>
        <v>#REF!</v>
      </c>
      <c r="J215" s="102" t="e">
        <f>J195-#REF!</f>
        <v>#REF!</v>
      </c>
      <c r="K215" s="102" t="e">
        <f>K195-#REF!</f>
        <v>#REF!</v>
      </c>
      <c r="L215" s="102" t="e">
        <f>L195-#REF!</f>
        <v>#REF!</v>
      </c>
      <c r="M215" s="102" t="e">
        <f>M195-#REF!</f>
        <v>#REF!</v>
      </c>
      <c r="N215" s="102" t="e">
        <f>N195-#REF!</f>
        <v>#REF!</v>
      </c>
      <c r="O215" s="102" t="e">
        <f>O195-#REF!</f>
        <v>#REF!</v>
      </c>
      <c r="P215" s="102" t="e">
        <f>P195-#REF!</f>
        <v>#REF!</v>
      </c>
      <c r="Q215" s="102" t="e">
        <f>Q195-#REF!</f>
        <v>#REF!</v>
      </c>
      <c r="R215" s="102" t="e">
        <f>R195-#REF!</f>
        <v>#REF!</v>
      </c>
      <c r="S215" s="102" t="e">
        <f>S195-#REF!</f>
        <v>#REF!</v>
      </c>
      <c r="T215" s="102" t="e">
        <f>T195-#REF!</f>
        <v>#REF!</v>
      </c>
      <c r="U215" s="102" t="e">
        <f>U195-#REF!</f>
        <v>#REF!</v>
      </c>
      <c r="V215" s="102" t="e">
        <f>V195-#REF!</f>
        <v>#REF!</v>
      </c>
      <c r="W215" s="102" t="e">
        <f>W195-#REF!</f>
        <v>#REF!</v>
      </c>
      <c r="X215" s="102" t="e">
        <f>X195-#REF!</f>
        <v>#REF!</v>
      </c>
      <c r="Y215" s="102" t="e">
        <f>Y195-#REF!</f>
        <v>#REF!</v>
      </c>
      <c r="Z215" s="102" t="e">
        <f>Z195-#REF!</f>
        <v>#REF!</v>
      </c>
      <c r="AA215" s="102" t="e">
        <f>AA195-#REF!</f>
        <v>#REF!</v>
      </c>
      <c r="AB215" s="102" t="e">
        <f>AB195-#REF!</f>
        <v>#REF!</v>
      </c>
      <c r="AC215" s="102" t="e">
        <f>AC195-#REF!</f>
        <v>#REF!</v>
      </c>
      <c r="AD215" s="102" t="e">
        <f>AD195-#REF!</f>
        <v>#REF!</v>
      </c>
      <c r="AE215" s="102" t="e">
        <f>AE195-#REF!</f>
        <v>#REF!</v>
      </c>
      <c r="AF215" s="102" t="e">
        <f>AF195-#REF!</f>
        <v>#REF!</v>
      </c>
      <c r="AG215" s="102" t="e">
        <f>AG195-#REF!</f>
        <v>#REF!</v>
      </c>
      <c r="AH215" s="102" t="e">
        <f>AH195-#REF!</f>
        <v>#REF!</v>
      </c>
      <c r="AI215" s="102" t="e">
        <f>AI195-#REF!</f>
        <v>#REF!</v>
      </c>
      <c r="AJ215" s="102" t="e">
        <f>AJ195-#REF!</f>
        <v>#REF!</v>
      </c>
      <c r="AK215" s="102" t="e">
        <f>AK195-#REF!</f>
        <v>#REF!</v>
      </c>
      <c r="AL215" s="102" t="e">
        <f>AL195-#REF!</f>
        <v>#REF!</v>
      </c>
      <c r="AM215" s="102" t="e">
        <f>AM195-#REF!</f>
        <v>#REF!</v>
      </c>
      <c r="AN215" s="102" t="e">
        <f>AN195-#REF!</f>
        <v>#REF!</v>
      </c>
      <c r="AO215" s="102" t="e">
        <f>AO195-#REF!</f>
        <v>#REF!</v>
      </c>
      <c r="AP215" s="102" t="e">
        <f>AP195-#REF!</f>
        <v>#REF!</v>
      </c>
      <c r="AQ215" s="102" t="e">
        <f>AQ195-#REF!</f>
        <v>#REF!</v>
      </c>
      <c r="AR215" s="102" t="e">
        <f>AR195-#REF!</f>
        <v>#REF!</v>
      </c>
      <c r="AS215" s="102" t="e">
        <f>AS195-#REF!</f>
        <v>#REF!</v>
      </c>
      <c r="AT215" s="102" t="e">
        <f>AT195-#REF!</f>
        <v>#REF!</v>
      </c>
      <c r="AU215" s="102" t="e">
        <f>AU195-#REF!</f>
        <v>#REF!</v>
      </c>
      <c r="AV215" s="102" t="e">
        <f>AV195-#REF!</f>
        <v>#REF!</v>
      </c>
      <c r="AW215" s="102" t="e">
        <f>AW195-#REF!</f>
        <v>#REF!</v>
      </c>
      <c r="AX215" s="102" t="e">
        <f>AX195-#REF!</f>
        <v>#REF!</v>
      </c>
      <c r="AY215" s="102" t="e">
        <f>AY195-#REF!</f>
        <v>#REF!</v>
      </c>
      <c r="AZ215" s="102" t="e">
        <f>AZ195-#REF!</f>
        <v>#REF!</v>
      </c>
      <c r="BA215" s="102" t="e">
        <f>BA195-#REF!</f>
        <v>#REF!</v>
      </c>
      <c r="BB215" s="102" t="e">
        <f>BB195-#REF!</f>
        <v>#REF!</v>
      </c>
    </row>
    <row r="216" spans="1:54" outlineLevel="2">
      <c r="A216" s="267"/>
      <c r="B216" s="92" t="s">
        <v>166</v>
      </c>
      <c r="C216" s="100"/>
      <c r="D216" s="81" t="s">
        <v>207</v>
      </c>
      <c r="E216" s="102" t="e">
        <f>E196-#REF!</f>
        <v>#REF!</v>
      </c>
      <c r="F216" s="102" t="e">
        <f>F196-#REF!</f>
        <v>#REF!</v>
      </c>
      <c r="G216" s="102" t="e">
        <f>G196-#REF!</f>
        <v>#REF!</v>
      </c>
      <c r="H216" s="102" t="e">
        <f>H196-#REF!</f>
        <v>#REF!</v>
      </c>
      <c r="I216" s="102" t="e">
        <f>I196-#REF!</f>
        <v>#REF!</v>
      </c>
      <c r="J216" s="102" t="e">
        <f>J196-#REF!</f>
        <v>#REF!</v>
      </c>
      <c r="K216" s="102" t="e">
        <f>K196-#REF!</f>
        <v>#REF!</v>
      </c>
      <c r="L216" s="102" t="e">
        <f>L196-#REF!</f>
        <v>#REF!</v>
      </c>
      <c r="M216" s="102" t="e">
        <f>M196-#REF!</f>
        <v>#REF!</v>
      </c>
      <c r="N216" s="102" t="e">
        <f>N196-#REF!</f>
        <v>#REF!</v>
      </c>
      <c r="O216" s="102" t="e">
        <f>O196-#REF!</f>
        <v>#REF!</v>
      </c>
      <c r="P216" s="102" t="e">
        <f>P196-#REF!</f>
        <v>#REF!</v>
      </c>
      <c r="Q216" s="102" t="e">
        <f>Q196-#REF!</f>
        <v>#REF!</v>
      </c>
      <c r="R216" s="102" t="e">
        <f>R196-#REF!</f>
        <v>#REF!</v>
      </c>
      <c r="S216" s="102" t="e">
        <f>S196-#REF!</f>
        <v>#REF!</v>
      </c>
      <c r="T216" s="102" t="e">
        <f>T196-#REF!</f>
        <v>#REF!</v>
      </c>
      <c r="U216" s="102" t="e">
        <f>U196-#REF!</f>
        <v>#REF!</v>
      </c>
      <c r="V216" s="102" t="e">
        <f>V196-#REF!</f>
        <v>#REF!</v>
      </c>
      <c r="W216" s="102" t="e">
        <f>W196-#REF!</f>
        <v>#REF!</v>
      </c>
      <c r="X216" s="102" t="e">
        <f>X196-#REF!</f>
        <v>#REF!</v>
      </c>
      <c r="Y216" s="102" t="e">
        <f>Y196-#REF!</f>
        <v>#REF!</v>
      </c>
      <c r="Z216" s="102" t="e">
        <f>Z196-#REF!</f>
        <v>#REF!</v>
      </c>
      <c r="AA216" s="102" t="e">
        <f>AA196-#REF!</f>
        <v>#REF!</v>
      </c>
      <c r="AB216" s="102" t="e">
        <f>AB196-#REF!</f>
        <v>#REF!</v>
      </c>
      <c r="AC216" s="102" t="e">
        <f>AC196-#REF!</f>
        <v>#REF!</v>
      </c>
      <c r="AD216" s="102" t="e">
        <f>AD196-#REF!</f>
        <v>#REF!</v>
      </c>
      <c r="AE216" s="102" t="e">
        <f>AE196-#REF!</f>
        <v>#REF!</v>
      </c>
      <c r="AF216" s="102" t="e">
        <f>AF196-#REF!</f>
        <v>#REF!</v>
      </c>
      <c r="AG216" s="102" t="e">
        <f>AG196-#REF!</f>
        <v>#REF!</v>
      </c>
      <c r="AH216" s="102" t="e">
        <f>AH196-#REF!</f>
        <v>#REF!</v>
      </c>
      <c r="AI216" s="102" t="e">
        <f>AI196-#REF!</f>
        <v>#REF!</v>
      </c>
      <c r="AJ216" s="102" t="e">
        <f>AJ196-#REF!</f>
        <v>#REF!</v>
      </c>
      <c r="AK216" s="102" t="e">
        <f>AK196-#REF!</f>
        <v>#REF!</v>
      </c>
      <c r="AL216" s="102" t="e">
        <f>AL196-#REF!</f>
        <v>#REF!</v>
      </c>
      <c r="AM216" s="102" t="e">
        <f>AM196-#REF!</f>
        <v>#REF!</v>
      </c>
      <c r="AN216" s="102" t="e">
        <f>AN196-#REF!</f>
        <v>#REF!</v>
      </c>
      <c r="AO216" s="102" t="e">
        <f>AO196-#REF!</f>
        <v>#REF!</v>
      </c>
      <c r="AP216" s="102" t="e">
        <f>AP196-#REF!</f>
        <v>#REF!</v>
      </c>
      <c r="AQ216" s="102" t="e">
        <f>AQ196-#REF!</f>
        <v>#REF!</v>
      </c>
      <c r="AR216" s="102" t="e">
        <f>AR196-#REF!</f>
        <v>#REF!</v>
      </c>
      <c r="AS216" s="102" t="e">
        <f>AS196-#REF!</f>
        <v>#REF!</v>
      </c>
      <c r="AT216" s="102" t="e">
        <f>AT196-#REF!</f>
        <v>#REF!</v>
      </c>
      <c r="AU216" s="102" t="e">
        <f>AU196-#REF!</f>
        <v>#REF!</v>
      </c>
      <c r="AV216" s="102" t="e">
        <f>AV196-#REF!</f>
        <v>#REF!</v>
      </c>
      <c r="AW216" s="102" t="e">
        <f>AW196-#REF!</f>
        <v>#REF!</v>
      </c>
      <c r="AX216" s="102" t="e">
        <f>AX196-#REF!</f>
        <v>#REF!</v>
      </c>
      <c r="AY216" s="102" t="e">
        <f>AY196-#REF!</f>
        <v>#REF!</v>
      </c>
      <c r="AZ216" s="102" t="e">
        <f>AZ196-#REF!</f>
        <v>#REF!</v>
      </c>
      <c r="BA216" s="102" t="e">
        <f>BA196-#REF!</f>
        <v>#REF!</v>
      </c>
      <c r="BB216" s="102" t="e">
        <f>BB196-#REF!</f>
        <v>#REF!</v>
      </c>
    </row>
    <row r="217" spans="1:54" outlineLevel="2">
      <c r="A217" s="267"/>
      <c r="B217" s="92" t="s">
        <v>167</v>
      </c>
      <c r="C217" s="100"/>
      <c r="D217" s="81"/>
      <c r="E217" s="102" t="e">
        <f>E197-#REF!</f>
        <v>#REF!</v>
      </c>
      <c r="F217" s="102" t="e">
        <f>F197-#REF!</f>
        <v>#REF!</v>
      </c>
      <c r="G217" s="102" t="e">
        <f>G197-#REF!</f>
        <v>#REF!</v>
      </c>
      <c r="H217" s="102" t="e">
        <f>H197-#REF!</f>
        <v>#REF!</v>
      </c>
      <c r="I217" s="102" t="e">
        <f>I197-#REF!</f>
        <v>#REF!</v>
      </c>
      <c r="J217" s="102" t="e">
        <f>J197-#REF!</f>
        <v>#REF!</v>
      </c>
      <c r="K217" s="102" t="e">
        <f>K197-#REF!</f>
        <v>#REF!</v>
      </c>
      <c r="L217" s="102" t="e">
        <f>L197-#REF!</f>
        <v>#REF!</v>
      </c>
      <c r="M217" s="102" t="e">
        <f>M197-#REF!</f>
        <v>#REF!</v>
      </c>
      <c r="N217" s="102" t="e">
        <f>N197-#REF!</f>
        <v>#REF!</v>
      </c>
      <c r="O217" s="102" t="e">
        <f>O197-#REF!</f>
        <v>#REF!</v>
      </c>
      <c r="P217" s="102" t="e">
        <f>P197-#REF!</f>
        <v>#REF!</v>
      </c>
      <c r="Q217" s="102" t="e">
        <f>Q197-#REF!</f>
        <v>#REF!</v>
      </c>
      <c r="R217" s="102" t="e">
        <f>R197-#REF!</f>
        <v>#REF!</v>
      </c>
      <c r="S217" s="102" t="e">
        <f>S197-#REF!</f>
        <v>#REF!</v>
      </c>
      <c r="T217" s="102" t="e">
        <f>T197-#REF!</f>
        <v>#REF!</v>
      </c>
      <c r="U217" s="102" t="e">
        <f>U197-#REF!</f>
        <v>#REF!</v>
      </c>
      <c r="V217" s="102" t="e">
        <f>V197-#REF!</f>
        <v>#REF!</v>
      </c>
      <c r="W217" s="102" t="e">
        <f>W197-#REF!</f>
        <v>#REF!</v>
      </c>
      <c r="X217" s="102" t="e">
        <f>X197-#REF!</f>
        <v>#REF!</v>
      </c>
      <c r="Y217" s="102" t="e">
        <f>Y197-#REF!</f>
        <v>#REF!</v>
      </c>
      <c r="Z217" s="102" t="e">
        <f>Z197-#REF!</f>
        <v>#REF!</v>
      </c>
      <c r="AA217" s="102" t="e">
        <f>AA197-#REF!</f>
        <v>#REF!</v>
      </c>
      <c r="AB217" s="102" t="e">
        <f>AB197-#REF!</f>
        <v>#REF!</v>
      </c>
      <c r="AC217" s="102" t="e">
        <f>AC197-#REF!</f>
        <v>#REF!</v>
      </c>
      <c r="AD217" s="102" t="e">
        <f>AD197-#REF!</f>
        <v>#REF!</v>
      </c>
      <c r="AE217" s="102" t="e">
        <f>AE197-#REF!</f>
        <v>#REF!</v>
      </c>
      <c r="AF217" s="102" t="e">
        <f>AF197-#REF!</f>
        <v>#REF!</v>
      </c>
      <c r="AG217" s="102" t="e">
        <f>AG197-#REF!</f>
        <v>#REF!</v>
      </c>
      <c r="AH217" s="102" t="e">
        <f>AH197-#REF!</f>
        <v>#REF!</v>
      </c>
      <c r="AI217" s="102" t="e">
        <f>AI197-#REF!</f>
        <v>#REF!</v>
      </c>
      <c r="AJ217" s="102" t="e">
        <f>AJ197-#REF!</f>
        <v>#REF!</v>
      </c>
      <c r="AK217" s="102" t="e">
        <f>AK197-#REF!</f>
        <v>#REF!</v>
      </c>
      <c r="AL217" s="102" t="e">
        <f>AL197-#REF!</f>
        <v>#REF!</v>
      </c>
      <c r="AM217" s="102" t="e">
        <f>AM197-#REF!</f>
        <v>#REF!</v>
      </c>
      <c r="AN217" s="102" t="e">
        <f>AN197-#REF!</f>
        <v>#REF!</v>
      </c>
      <c r="AO217" s="102" t="e">
        <f>AO197-#REF!</f>
        <v>#REF!</v>
      </c>
      <c r="AP217" s="102" t="e">
        <f>AP197-#REF!</f>
        <v>#REF!</v>
      </c>
      <c r="AQ217" s="102" t="e">
        <f>AQ197-#REF!</f>
        <v>#REF!</v>
      </c>
      <c r="AR217" s="102" t="e">
        <f>AR197-#REF!</f>
        <v>#REF!</v>
      </c>
      <c r="AS217" s="102" t="e">
        <f>AS197-#REF!</f>
        <v>#REF!</v>
      </c>
      <c r="AT217" s="102" t="e">
        <f>AT197-#REF!</f>
        <v>#REF!</v>
      </c>
      <c r="AU217" s="102" t="e">
        <f>AU197-#REF!</f>
        <v>#REF!</v>
      </c>
      <c r="AV217" s="102" t="e">
        <f>AV197-#REF!</f>
        <v>#REF!</v>
      </c>
      <c r="AW217" s="102" t="e">
        <f>AW197-#REF!</f>
        <v>#REF!</v>
      </c>
      <c r="AX217" s="102" t="e">
        <f>AX197-#REF!</f>
        <v>#REF!</v>
      </c>
      <c r="AY217" s="102" t="e">
        <f>AY197-#REF!</f>
        <v>#REF!</v>
      </c>
      <c r="AZ217" s="102" t="e">
        <f>AZ197-#REF!</f>
        <v>#REF!</v>
      </c>
      <c r="BA217" s="102" t="e">
        <f>BA197-#REF!</f>
        <v>#REF!</v>
      </c>
      <c r="BB217" s="102" t="e">
        <f>BB197-#REF!</f>
        <v>#REF!</v>
      </c>
    </row>
    <row r="218" spans="1:54" outlineLevel="2">
      <c r="A218" s="268"/>
      <c r="B218" s="92" t="s">
        <v>291</v>
      </c>
      <c r="C218" s="100"/>
      <c r="D218" s="81" t="s">
        <v>207</v>
      </c>
      <c r="E218" s="102" t="e">
        <f>E198-#REF!</f>
        <v>#REF!</v>
      </c>
      <c r="F218" s="102" t="e">
        <f>F198-#REF!</f>
        <v>#REF!</v>
      </c>
      <c r="G218" s="102" t="e">
        <f>G198-#REF!</f>
        <v>#REF!</v>
      </c>
      <c r="H218" s="102" t="e">
        <f>H198-#REF!</f>
        <v>#REF!</v>
      </c>
      <c r="I218" s="102" t="e">
        <f>I198-#REF!</f>
        <v>#REF!</v>
      </c>
      <c r="J218" s="102" t="e">
        <f>J198-#REF!</f>
        <v>#REF!</v>
      </c>
      <c r="K218" s="102" t="e">
        <f>K198-#REF!</f>
        <v>#REF!</v>
      </c>
      <c r="L218" s="102" t="e">
        <f>L198-#REF!</f>
        <v>#REF!</v>
      </c>
      <c r="M218" s="102" t="e">
        <f>M198-#REF!</f>
        <v>#REF!</v>
      </c>
      <c r="N218" s="102" t="e">
        <f>N198-#REF!</f>
        <v>#REF!</v>
      </c>
      <c r="O218" s="102" t="e">
        <f>O198-#REF!</f>
        <v>#REF!</v>
      </c>
      <c r="P218" s="102" t="e">
        <f>P198-#REF!</f>
        <v>#REF!</v>
      </c>
      <c r="Q218" s="102" t="e">
        <f>Q198-#REF!</f>
        <v>#REF!</v>
      </c>
      <c r="R218" s="102" t="e">
        <f>R198-#REF!</f>
        <v>#REF!</v>
      </c>
      <c r="S218" s="102" t="e">
        <f>S198-#REF!</f>
        <v>#REF!</v>
      </c>
      <c r="T218" s="102" t="e">
        <f>T198-#REF!</f>
        <v>#REF!</v>
      </c>
      <c r="U218" s="102" t="e">
        <f>U198-#REF!</f>
        <v>#REF!</v>
      </c>
      <c r="V218" s="102" t="e">
        <f>V198-#REF!</f>
        <v>#REF!</v>
      </c>
      <c r="W218" s="102" t="e">
        <f>W198-#REF!</f>
        <v>#REF!</v>
      </c>
      <c r="X218" s="102" t="e">
        <f>X198-#REF!</f>
        <v>#REF!</v>
      </c>
      <c r="Y218" s="102" t="e">
        <f>Y198-#REF!</f>
        <v>#REF!</v>
      </c>
      <c r="Z218" s="102" t="e">
        <f>Z198-#REF!</f>
        <v>#REF!</v>
      </c>
      <c r="AA218" s="102" t="e">
        <f>AA198-#REF!</f>
        <v>#REF!</v>
      </c>
      <c r="AB218" s="102" t="e">
        <f>AB198-#REF!</f>
        <v>#REF!</v>
      </c>
      <c r="AC218" s="102" t="e">
        <f>AC198-#REF!</f>
        <v>#REF!</v>
      </c>
      <c r="AD218" s="102" t="e">
        <f>AD198-#REF!</f>
        <v>#REF!</v>
      </c>
      <c r="AE218" s="102" t="e">
        <f>AE198-#REF!</f>
        <v>#REF!</v>
      </c>
      <c r="AF218" s="102" t="e">
        <f>AF198-#REF!</f>
        <v>#REF!</v>
      </c>
      <c r="AG218" s="102" t="e">
        <f>AG198-#REF!</f>
        <v>#REF!</v>
      </c>
      <c r="AH218" s="102" t="e">
        <f>AH198-#REF!</f>
        <v>#REF!</v>
      </c>
      <c r="AI218" s="102" t="e">
        <f>AI198-#REF!</f>
        <v>#REF!</v>
      </c>
      <c r="AJ218" s="102" t="e">
        <f>AJ198-#REF!</f>
        <v>#REF!</v>
      </c>
      <c r="AK218" s="102" t="e">
        <f>AK198-#REF!</f>
        <v>#REF!</v>
      </c>
      <c r="AL218" s="102" t="e">
        <f>AL198-#REF!</f>
        <v>#REF!</v>
      </c>
      <c r="AM218" s="102" t="e">
        <f>AM198-#REF!</f>
        <v>#REF!</v>
      </c>
      <c r="AN218" s="102" t="e">
        <f>AN198-#REF!</f>
        <v>#REF!</v>
      </c>
      <c r="AO218" s="102" t="e">
        <f>AO198-#REF!</f>
        <v>#REF!</v>
      </c>
      <c r="AP218" s="102" t="e">
        <f>AP198-#REF!</f>
        <v>#REF!</v>
      </c>
      <c r="AQ218" s="102" t="e">
        <f>AQ198-#REF!</f>
        <v>#REF!</v>
      </c>
      <c r="AR218" s="102" t="e">
        <f>AR198-#REF!</f>
        <v>#REF!</v>
      </c>
      <c r="AS218" s="102" t="e">
        <f>AS198-#REF!</f>
        <v>#REF!</v>
      </c>
      <c r="AT218" s="102" t="e">
        <f>AT198-#REF!</f>
        <v>#REF!</v>
      </c>
      <c r="AU218" s="102" t="e">
        <f>AU198-#REF!</f>
        <v>#REF!</v>
      </c>
      <c r="AV218" s="102" t="e">
        <f>AV198-#REF!</f>
        <v>#REF!</v>
      </c>
      <c r="AW218" s="102" t="e">
        <f>AW198-#REF!</f>
        <v>#REF!</v>
      </c>
      <c r="AX218" s="102" t="e">
        <f>AX198-#REF!</f>
        <v>#REF!</v>
      </c>
      <c r="AY218" s="102" t="e">
        <f>AY198-#REF!</f>
        <v>#REF!</v>
      </c>
      <c r="AZ218" s="102" t="e">
        <f>AZ198-#REF!</f>
        <v>#REF!</v>
      </c>
      <c r="BA218" s="102" t="e">
        <f>BA198-#REF!</f>
        <v>#REF!</v>
      </c>
      <c r="BB218" s="102" t="e">
        <f>BB198-#REF!</f>
        <v>#REF!</v>
      </c>
    </row>
    <row r="219" spans="1:54" outlineLevel="2">
      <c r="B219" s="92"/>
      <c r="C219" s="100"/>
      <c r="D219" s="100"/>
      <c r="E219" s="106"/>
      <c r="F219" s="106"/>
      <c r="G219" s="106"/>
      <c r="H219" s="106"/>
      <c r="I219" s="106"/>
      <c r="J219" s="106"/>
      <c r="K219" s="106"/>
      <c r="L219" s="106"/>
      <c r="M219" s="106"/>
      <c r="N219" s="106"/>
      <c r="O219" s="106"/>
      <c r="P219" s="106"/>
      <c r="Q219" s="106"/>
      <c r="R219" s="106"/>
      <c r="S219" s="106"/>
      <c r="T219" s="106"/>
      <c r="U219" s="106"/>
      <c r="V219" s="106"/>
      <c r="W219" s="106"/>
      <c r="X219" s="106"/>
      <c r="Y219" s="106"/>
      <c r="Z219" s="106"/>
      <c r="AA219" s="106"/>
      <c r="AB219" s="106"/>
      <c r="AC219" s="106"/>
      <c r="AD219" s="106"/>
      <c r="AE219" s="106"/>
      <c r="AF219" s="106"/>
      <c r="AG219" s="106"/>
      <c r="AH219" s="106"/>
      <c r="AI219" s="106"/>
      <c r="AJ219" s="106"/>
      <c r="AK219" s="106"/>
      <c r="AL219" s="106"/>
      <c r="AM219" s="106"/>
      <c r="AN219" s="106"/>
      <c r="AO219" s="106"/>
      <c r="AP219" s="106"/>
      <c r="AQ219" s="106"/>
      <c r="AR219" s="106"/>
      <c r="AS219" s="106"/>
      <c r="AT219" s="106"/>
      <c r="AU219" s="106"/>
      <c r="AV219" s="106"/>
      <c r="AW219" s="106"/>
      <c r="AX219" s="106"/>
      <c r="AY219" s="106"/>
      <c r="AZ219" s="106"/>
      <c r="BA219" s="106"/>
      <c r="BB219" s="106"/>
    </row>
    <row r="220" spans="1:54" ht="12.75" customHeight="1" outlineLevel="2">
      <c r="A220" s="266" t="s">
        <v>310</v>
      </c>
      <c r="B220" s="92" t="s">
        <v>311</v>
      </c>
      <c r="C220" s="100"/>
      <c r="D220" s="81" t="s">
        <v>207</v>
      </c>
      <c r="E220" s="102" t="e">
        <f>E200-#REF!</f>
        <v>#REF!</v>
      </c>
      <c r="F220" s="102" t="e">
        <f>F200-#REF!</f>
        <v>#REF!</v>
      </c>
      <c r="G220" s="102" t="e">
        <f>G200-#REF!</f>
        <v>#REF!</v>
      </c>
      <c r="H220" s="102" t="e">
        <f>H200-#REF!</f>
        <v>#REF!</v>
      </c>
      <c r="I220" s="102" t="e">
        <f>I200-#REF!</f>
        <v>#REF!</v>
      </c>
      <c r="J220" s="102" t="e">
        <f>J200-#REF!</f>
        <v>#REF!</v>
      </c>
      <c r="K220" s="102" t="e">
        <f>K200-#REF!</f>
        <v>#REF!</v>
      </c>
      <c r="L220" s="102" t="e">
        <f>L200-#REF!</f>
        <v>#REF!</v>
      </c>
      <c r="M220" s="102" t="e">
        <f>M200-#REF!</f>
        <v>#REF!</v>
      </c>
      <c r="N220" s="102" t="e">
        <f>N200-#REF!</f>
        <v>#REF!</v>
      </c>
      <c r="O220" s="102" t="e">
        <f>O200-#REF!</f>
        <v>#REF!</v>
      </c>
      <c r="P220" s="102" t="e">
        <f>P200-#REF!</f>
        <v>#REF!</v>
      </c>
      <c r="Q220" s="102" t="e">
        <f>Q200-#REF!</f>
        <v>#REF!</v>
      </c>
      <c r="R220" s="102" t="e">
        <f>R200-#REF!</f>
        <v>#REF!</v>
      </c>
      <c r="S220" s="102" t="e">
        <f>S200-#REF!</f>
        <v>#REF!</v>
      </c>
      <c r="T220" s="102" t="e">
        <f>T200-#REF!</f>
        <v>#REF!</v>
      </c>
      <c r="U220" s="102" t="e">
        <f>U200-#REF!</f>
        <v>#REF!</v>
      </c>
      <c r="V220" s="102" t="e">
        <f>V200-#REF!</f>
        <v>#REF!</v>
      </c>
      <c r="W220" s="102" t="e">
        <f>W200-#REF!</f>
        <v>#REF!</v>
      </c>
      <c r="X220" s="102" t="e">
        <f>X200-#REF!</f>
        <v>#REF!</v>
      </c>
      <c r="Y220" s="102" t="e">
        <f>Y200-#REF!</f>
        <v>#REF!</v>
      </c>
      <c r="Z220" s="102" t="e">
        <f>Z200-#REF!</f>
        <v>#REF!</v>
      </c>
      <c r="AA220" s="102" t="e">
        <f>AA200-#REF!</f>
        <v>#REF!</v>
      </c>
      <c r="AB220" s="102" t="e">
        <f>AB200-#REF!</f>
        <v>#REF!</v>
      </c>
      <c r="AC220" s="102" t="e">
        <f>AC200-#REF!</f>
        <v>#REF!</v>
      </c>
      <c r="AD220" s="102" t="e">
        <f>AD200-#REF!</f>
        <v>#REF!</v>
      </c>
      <c r="AE220" s="102" t="e">
        <f>AE200-#REF!</f>
        <v>#REF!</v>
      </c>
      <c r="AF220" s="102" t="e">
        <f>AF200-#REF!</f>
        <v>#REF!</v>
      </c>
      <c r="AG220" s="102" t="e">
        <f>AG200-#REF!</f>
        <v>#REF!</v>
      </c>
      <c r="AH220" s="102" t="e">
        <f>AH200-#REF!</f>
        <v>#REF!</v>
      </c>
      <c r="AI220" s="102" t="e">
        <f>AI200-#REF!</f>
        <v>#REF!</v>
      </c>
      <c r="AJ220" s="102" t="e">
        <f>AJ200-#REF!</f>
        <v>#REF!</v>
      </c>
      <c r="AK220" s="102" t="e">
        <f>AK200-#REF!</f>
        <v>#REF!</v>
      </c>
      <c r="AL220" s="102" t="e">
        <f>AL200-#REF!</f>
        <v>#REF!</v>
      </c>
      <c r="AM220" s="102" t="e">
        <f>AM200-#REF!</f>
        <v>#REF!</v>
      </c>
      <c r="AN220" s="102" t="e">
        <f>AN200-#REF!</f>
        <v>#REF!</v>
      </c>
      <c r="AO220" s="102" t="e">
        <f>AO200-#REF!</f>
        <v>#REF!</v>
      </c>
      <c r="AP220" s="102" t="e">
        <f>AP200-#REF!</f>
        <v>#REF!</v>
      </c>
      <c r="AQ220" s="102" t="e">
        <f>AQ200-#REF!</f>
        <v>#REF!</v>
      </c>
      <c r="AR220" s="102" t="e">
        <f>AR200-#REF!</f>
        <v>#REF!</v>
      </c>
      <c r="AS220" s="102" t="e">
        <f>AS200-#REF!</f>
        <v>#REF!</v>
      </c>
      <c r="AT220" s="102" t="e">
        <f>AT200-#REF!</f>
        <v>#REF!</v>
      </c>
      <c r="AU220" s="102" t="e">
        <f>AU200-#REF!</f>
        <v>#REF!</v>
      </c>
      <c r="AV220" s="102" t="e">
        <f>AV200-#REF!</f>
        <v>#REF!</v>
      </c>
      <c r="AW220" s="102" t="e">
        <f>AW200-#REF!</f>
        <v>#REF!</v>
      </c>
      <c r="AX220" s="102" t="e">
        <f>AX200-#REF!</f>
        <v>#REF!</v>
      </c>
      <c r="AY220" s="102" t="e">
        <f>AY200-#REF!</f>
        <v>#REF!</v>
      </c>
      <c r="AZ220" s="102" t="e">
        <f>AZ200-#REF!</f>
        <v>#REF!</v>
      </c>
      <c r="BA220" s="102" t="e">
        <f>BA200-#REF!</f>
        <v>#REF!</v>
      </c>
      <c r="BB220" s="102" t="e">
        <f>BB200-#REF!</f>
        <v>#REF!</v>
      </c>
    </row>
    <row r="221" spans="1:54" outlineLevel="2">
      <c r="A221" s="267"/>
      <c r="B221" s="92" t="s">
        <v>312</v>
      </c>
      <c r="C221" s="100"/>
      <c r="D221" s="81" t="s">
        <v>207</v>
      </c>
      <c r="E221" s="102" t="e">
        <f>E201-#REF!</f>
        <v>#REF!</v>
      </c>
      <c r="F221" s="102" t="e">
        <f>F201-#REF!</f>
        <v>#REF!</v>
      </c>
      <c r="G221" s="102" t="e">
        <f>G201-#REF!</f>
        <v>#REF!</v>
      </c>
      <c r="H221" s="102" t="e">
        <f>H201-#REF!</f>
        <v>#REF!</v>
      </c>
      <c r="I221" s="102" t="e">
        <f>I201-#REF!</f>
        <v>#REF!</v>
      </c>
      <c r="J221" s="102" t="e">
        <f>J201-#REF!</f>
        <v>#REF!</v>
      </c>
      <c r="K221" s="102" t="e">
        <f>K201-#REF!</f>
        <v>#REF!</v>
      </c>
      <c r="L221" s="102" t="e">
        <f>L201-#REF!</f>
        <v>#REF!</v>
      </c>
      <c r="M221" s="102" t="e">
        <f>M201-#REF!</f>
        <v>#REF!</v>
      </c>
      <c r="N221" s="102" t="e">
        <f>N201-#REF!</f>
        <v>#REF!</v>
      </c>
      <c r="O221" s="102" t="e">
        <f>O201-#REF!</f>
        <v>#REF!</v>
      </c>
      <c r="P221" s="102" t="e">
        <f>P201-#REF!</f>
        <v>#REF!</v>
      </c>
      <c r="Q221" s="102" t="e">
        <f>Q201-#REF!</f>
        <v>#REF!</v>
      </c>
      <c r="R221" s="102" t="e">
        <f>R201-#REF!</f>
        <v>#REF!</v>
      </c>
      <c r="S221" s="102" t="e">
        <f>S201-#REF!</f>
        <v>#REF!</v>
      </c>
      <c r="T221" s="102" t="e">
        <f>T201-#REF!</f>
        <v>#REF!</v>
      </c>
      <c r="U221" s="102" t="e">
        <f>U201-#REF!</f>
        <v>#REF!</v>
      </c>
      <c r="V221" s="102" t="e">
        <f>V201-#REF!</f>
        <v>#REF!</v>
      </c>
      <c r="W221" s="102" t="e">
        <f>W201-#REF!</f>
        <v>#REF!</v>
      </c>
      <c r="X221" s="102" t="e">
        <f>X201-#REF!</f>
        <v>#REF!</v>
      </c>
      <c r="Y221" s="102" t="e">
        <f>Y201-#REF!</f>
        <v>#REF!</v>
      </c>
      <c r="Z221" s="102" t="e">
        <f>Z201-#REF!</f>
        <v>#REF!</v>
      </c>
      <c r="AA221" s="102" t="e">
        <f>AA201-#REF!</f>
        <v>#REF!</v>
      </c>
      <c r="AB221" s="102" t="e">
        <f>AB201-#REF!</f>
        <v>#REF!</v>
      </c>
      <c r="AC221" s="102" t="e">
        <f>AC201-#REF!</f>
        <v>#REF!</v>
      </c>
      <c r="AD221" s="102" t="e">
        <f>AD201-#REF!</f>
        <v>#REF!</v>
      </c>
      <c r="AE221" s="102" t="e">
        <f>AE201-#REF!</f>
        <v>#REF!</v>
      </c>
      <c r="AF221" s="102" t="e">
        <f>AF201-#REF!</f>
        <v>#REF!</v>
      </c>
      <c r="AG221" s="102" t="e">
        <f>AG201-#REF!</f>
        <v>#REF!</v>
      </c>
      <c r="AH221" s="102" t="e">
        <f>AH201-#REF!</f>
        <v>#REF!</v>
      </c>
      <c r="AI221" s="102" t="e">
        <f>AI201-#REF!</f>
        <v>#REF!</v>
      </c>
      <c r="AJ221" s="102" t="e">
        <f>AJ201-#REF!</f>
        <v>#REF!</v>
      </c>
      <c r="AK221" s="102" t="e">
        <f>AK201-#REF!</f>
        <v>#REF!</v>
      </c>
      <c r="AL221" s="102" t="e">
        <f>AL201-#REF!</f>
        <v>#REF!</v>
      </c>
      <c r="AM221" s="102" t="e">
        <f>AM201-#REF!</f>
        <v>#REF!</v>
      </c>
      <c r="AN221" s="102" t="e">
        <f>AN201-#REF!</f>
        <v>#REF!</v>
      </c>
      <c r="AO221" s="102" t="e">
        <f>AO201-#REF!</f>
        <v>#REF!</v>
      </c>
      <c r="AP221" s="102" t="e">
        <f>AP201-#REF!</f>
        <v>#REF!</v>
      </c>
      <c r="AQ221" s="102" t="e">
        <f>AQ201-#REF!</f>
        <v>#REF!</v>
      </c>
      <c r="AR221" s="102" t="e">
        <f>AR201-#REF!</f>
        <v>#REF!</v>
      </c>
      <c r="AS221" s="102" t="e">
        <f>AS201-#REF!</f>
        <v>#REF!</v>
      </c>
      <c r="AT221" s="102" t="e">
        <f>AT201-#REF!</f>
        <v>#REF!</v>
      </c>
      <c r="AU221" s="102" t="e">
        <f>AU201-#REF!</f>
        <v>#REF!</v>
      </c>
      <c r="AV221" s="102" t="e">
        <f>AV201-#REF!</f>
        <v>#REF!</v>
      </c>
      <c r="AW221" s="102" t="e">
        <f>AW201-#REF!</f>
        <v>#REF!</v>
      </c>
      <c r="AX221" s="102" t="e">
        <f>AX201-#REF!</f>
        <v>#REF!</v>
      </c>
      <c r="AY221" s="102" t="e">
        <f>AY201-#REF!</f>
        <v>#REF!</v>
      </c>
      <c r="AZ221" s="102" t="e">
        <f>AZ201-#REF!</f>
        <v>#REF!</v>
      </c>
      <c r="BA221" s="102" t="e">
        <f>BA201-#REF!</f>
        <v>#REF!</v>
      </c>
      <c r="BB221" s="102" t="e">
        <f>BB201-#REF!</f>
        <v>#REF!</v>
      </c>
    </row>
    <row r="222" spans="1:54" outlineLevel="2">
      <c r="A222" s="268"/>
      <c r="B222" s="92" t="s">
        <v>313</v>
      </c>
      <c r="C222" s="100"/>
      <c r="D222" s="81" t="s">
        <v>207</v>
      </c>
      <c r="E222" s="102" t="e">
        <f>E202-#REF!</f>
        <v>#REF!</v>
      </c>
      <c r="F222" s="102" t="e">
        <f>F202-#REF!</f>
        <v>#REF!</v>
      </c>
      <c r="G222" s="102" t="e">
        <f>G202-#REF!</f>
        <v>#REF!</v>
      </c>
      <c r="H222" s="102" t="e">
        <f>H202-#REF!</f>
        <v>#REF!</v>
      </c>
      <c r="I222" s="102" t="e">
        <f>I202-#REF!</f>
        <v>#REF!</v>
      </c>
      <c r="J222" s="102" t="e">
        <f>J202-#REF!</f>
        <v>#REF!</v>
      </c>
      <c r="K222" s="102" t="e">
        <f>K202-#REF!</f>
        <v>#REF!</v>
      </c>
      <c r="L222" s="102" t="e">
        <f>L202-#REF!</f>
        <v>#REF!</v>
      </c>
      <c r="M222" s="102" t="e">
        <f>M202-#REF!</f>
        <v>#REF!</v>
      </c>
      <c r="N222" s="102" t="e">
        <f>N202-#REF!</f>
        <v>#REF!</v>
      </c>
      <c r="O222" s="102" t="e">
        <f>O202-#REF!</f>
        <v>#REF!</v>
      </c>
      <c r="P222" s="102" t="e">
        <f>P202-#REF!</f>
        <v>#REF!</v>
      </c>
      <c r="Q222" s="102" t="e">
        <f>Q202-#REF!</f>
        <v>#REF!</v>
      </c>
      <c r="R222" s="102" t="e">
        <f>R202-#REF!</f>
        <v>#REF!</v>
      </c>
      <c r="S222" s="102" t="e">
        <f>S202-#REF!</f>
        <v>#REF!</v>
      </c>
      <c r="T222" s="102" t="e">
        <f>T202-#REF!</f>
        <v>#REF!</v>
      </c>
      <c r="U222" s="102" t="e">
        <f>U202-#REF!</f>
        <v>#REF!</v>
      </c>
      <c r="V222" s="102" t="e">
        <f>V202-#REF!</f>
        <v>#REF!</v>
      </c>
      <c r="W222" s="102" t="e">
        <f>W202-#REF!</f>
        <v>#REF!</v>
      </c>
      <c r="X222" s="102" t="e">
        <f>X202-#REF!</f>
        <v>#REF!</v>
      </c>
      <c r="Y222" s="102" t="e">
        <f>Y202-#REF!</f>
        <v>#REF!</v>
      </c>
      <c r="Z222" s="102" t="e">
        <f>Z202-#REF!</f>
        <v>#REF!</v>
      </c>
      <c r="AA222" s="102" t="e">
        <f>AA202-#REF!</f>
        <v>#REF!</v>
      </c>
      <c r="AB222" s="102" t="e">
        <f>AB202-#REF!</f>
        <v>#REF!</v>
      </c>
      <c r="AC222" s="102" t="e">
        <f>AC202-#REF!</f>
        <v>#REF!</v>
      </c>
      <c r="AD222" s="102" t="e">
        <f>AD202-#REF!</f>
        <v>#REF!</v>
      </c>
      <c r="AE222" s="102" t="e">
        <f>AE202-#REF!</f>
        <v>#REF!</v>
      </c>
      <c r="AF222" s="102" t="e">
        <f>AF202-#REF!</f>
        <v>#REF!</v>
      </c>
      <c r="AG222" s="102" t="e">
        <f>AG202-#REF!</f>
        <v>#REF!</v>
      </c>
      <c r="AH222" s="102" t="e">
        <f>AH202-#REF!</f>
        <v>#REF!</v>
      </c>
      <c r="AI222" s="102" t="e">
        <f>AI202-#REF!</f>
        <v>#REF!</v>
      </c>
      <c r="AJ222" s="102" t="e">
        <f>AJ202-#REF!</f>
        <v>#REF!</v>
      </c>
      <c r="AK222" s="102" t="e">
        <f>AK202-#REF!</f>
        <v>#REF!</v>
      </c>
      <c r="AL222" s="102" t="e">
        <f>AL202-#REF!</f>
        <v>#REF!</v>
      </c>
      <c r="AM222" s="102" t="e">
        <f>AM202-#REF!</f>
        <v>#REF!</v>
      </c>
      <c r="AN222" s="102" t="e">
        <f>AN202-#REF!</f>
        <v>#REF!</v>
      </c>
      <c r="AO222" s="102" t="e">
        <f>AO202-#REF!</f>
        <v>#REF!</v>
      </c>
      <c r="AP222" s="102" t="e">
        <f>AP202-#REF!</f>
        <v>#REF!</v>
      </c>
      <c r="AQ222" s="102" t="e">
        <f>AQ202-#REF!</f>
        <v>#REF!</v>
      </c>
      <c r="AR222" s="102" t="e">
        <f>AR202-#REF!</f>
        <v>#REF!</v>
      </c>
      <c r="AS222" s="102" t="e">
        <f>AS202-#REF!</f>
        <v>#REF!</v>
      </c>
      <c r="AT222" s="102" t="e">
        <f>AT202-#REF!</f>
        <v>#REF!</v>
      </c>
      <c r="AU222" s="102" t="e">
        <f>AU202-#REF!</f>
        <v>#REF!</v>
      </c>
      <c r="AV222" s="102" t="e">
        <f>AV202-#REF!</f>
        <v>#REF!</v>
      </c>
      <c r="AW222" s="102" t="e">
        <f>AW202-#REF!</f>
        <v>#REF!</v>
      </c>
      <c r="AX222" s="102" t="e">
        <f>AX202-#REF!</f>
        <v>#REF!</v>
      </c>
      <c r="AY222" s="102" t="e">
        <f>AY202-#REF!</f>
        <v>#REF!</v>
      </c>
      <c r="AZ222" s="102" t="e">
        <f>AZ202-#REF!</f>
        <v>#REF!</v>
      </c>
      <c r="BA222" s="102" t="e">
        <f>BA202-#REF!</f>
        <v>#REF!</v>
      </c>
      <c r="BB222" s="102" t="e">
        <f>BB202-#REF!</f>
        <v>#REF!</v>
      </c>
    </row>
    <row r="223" spans="1:54" outlineLevel="2">
      <c r="B223" s="100"/>
      <c r="C223" s="100"/>
      <c r="D223" s="100"/>
      <c r="E223" s="91"/>
    </row>
    <row r="224" spans="1:54" outlineLevel="2">
      <c r="A224" s="266" t="s">
        <v>314</v>
      </c>
      <c r="B224" s="92" t="s">
        <v>311</v>
      </c>
      <c r="C224" s="100"/>
      <c r="D224" s="81" t="s">
        <v>207</v>
      </c>
      <c r="E224" s="102" t="e">
        <f>E204-#REF!</f>
        <v>#REF!</v>
      </c>
      <c r="F224" s="102" t="e">
        <f>F204-#REF!</f>
        <v>#REF!</v>
      </c>
      <c r="G224" s="102" t="e">
        <f>G204-#REF!</f>
        <v>#REF!</v>
      </c>
      <c r="H224" s="102" t="e">
        <f>H204-#REF!</f>
        <v>#REF!</v>
      </c>
      <c r="I224" s="102" t="e">
        <f>I204-#REF!</f>
        <v>#REF!</v>
      </c>
      <c r="J224" s="102" t="e">
        <f>J204-#REF!</f>
        <v>#REF!</v>
      </c>
      <c r="K224" s="102" t="e">
        <f>K204-#REF!</f>
        <v>#REF!</v>
      </c>
      <c r="L224" s="102" t="e">
        <f>L204-#REF!</f>
        <v>#REF!</v>
      </c>
      <c r="M224" s="102" t="e">
        <f>M204-#REF!</f>
        <v>#REF!</v>
      </c>
      <c r="N224" s="102" t="e">
        <f>N204-#REF!</f>
        <v>#REF!</v>
      </c>
      <c r="O224" s="102" t="e">
        <f>O204-#REF!</f>
        <v>#REF!</v>
      </c>
      <c r="P224" s="102" t="e">
        <f>P204-#REF!</f>
        <v>#REF!</v>
      </c>
      <c r="Q224" s="102" t="e">
        <f>Q204-#REF!</f>
        <v>#REF!</v>
      </c>
      <c r="R224" s="102" t="e">
        <f>R204-#REF!</f>
        <v>#REF!</v>
      </c>
      <c r="S224" s="102" t="e">
        <f>S204-#REF!</f>
        <v>#REF!</v>
      </c>
      <c r="T224" s="102" t="e">
        <f>T204-#REF!</f>
        <v>#REF!</v>
      </c>
      <c r="U224" s="102" t="e">
        <f>U204-#REF!</f>
        <v>#REF!</v>
      </c>
      <c r="V224" s="102" t="e">
        <f>V204-#REF!</f>
        <v>#REF!</v>
      </c>
      <c r="W224" s="102" t="e">
        <f>W204-#REF!</f>
        <v>#REF!</v>
      </c>
      <c r="X224" s="102" t="e">
        <f>X204-#REF!</f>
        <v>#REF!</v>
      </c>
      <c r="Y224" s="102" t="e">
        <f>Y204-#REF!</f>
        <v>#REF!</v>
      </c>
      <c r="Z224" s="102" t="e">
        <f>Z204-#REF!</f>
        <v>#REF!</v>
      </c>
      <c r="AA224" s="102" t="e">
        <f>AA204-#REF!</f>
        <v>#REF!</v>
      </c>
      <c r="AB224" s="102" t="e">
        <f>AB204-#REF!</f>
        <v>#REF!</v>
      </c>
      <c r="AC224" s="102" t="e">
        <f>AC204-#REF!</f>
        <v>#REF!</v>
      </c>
      <c r="AD224" s="102" t="e">
        <f>AD204-#REF!</f>
        <v>#REF!</v>
      </c>
      <c r="AE224" s="102" t="e">
        <f>AE204-#REF!</f>
        <v>#REF!</v>
      </c>
      <c r="AF224" s="102" t="e">
        <f>AF204-#REF!</f>
        <v>#REF!</v>
      </c>
      <c r="AG224" s="102" t="e">
        <f>AG204-#REF!</f>
        <v>#REF!</v>
      </c>
      <c r="AH224" s="102" t="e">
        <f>AH204-#REF!</f>
        <v>#REF!</v>
      </c>
      <c r="AI224" s="102" t="e">
        <f>AI204-#REF!</f>
        <v>#REF!</v>
      </c>
      <c r="AJ224" s="102" t="e">
        <f>AJ204-#REF!</f>
        <v>#REF!</v>
      </c>
      <c r="AK224" s="102" t="e">
        <f>AK204-#REF!</f>
        <v>#REF!</v>
      </c>
      <c r="AL224" s="102" t="e">
        <f>AL204-#REF!</f>
        <v>#REF!</v>
      </c>
      <c r="AM224" s="102" t="e">
        <f>AM204-#REF!</f>
        <v>#REF!</v>
      </c>
      <c r="AN224" s="102" t="e">
        <f>AN204-#REF!</f>
        <v>#REF!</v>
      </c>
      <c r="AO224" s="102" t="e">
        <f>AO204-#REF!</f>
        <v>#REF!</v>
      </c>
      <c r="AP224" s="102" t="e">
        <f>AP204-#REF!</f>
        <v>#REF!</v>
      </c>
      <c r="AQ224" s="102" t="e">
        <f>AQ204-#REF!</f>
        <v>#REF!</v>
      </c>
      <c r="AR224" s="102" t="e">
        <f>AR204-#REF!</f>
        <v>#REF!</v>
      </c>
      <c r="AS224" s="102" t="e">
        <f>AS204-#REF!</f>
        <v>#REF!</v>
      </c>
      <c r="AT224" s="102" t="e">
        <f>AT204-#REF!</f>
        <v>#REF!</v>
      </c>
      <c r="AU224" s="102" t="e">
        <f>AU204-#REF!</f>
        <v>#REF!</v>
      </c>
      <c r="AV224" s="102" t="e">
        <f>AV204-#REF!</f>
        <v>#REF!</v>
      </c>
      <c r="AW224" s="102" t="e">
        <f>AW204-#REF!</f>
        <v>#REF!</v>
      </c>
      <c r="AX224" s="102" t="e">
        <f>AX204-#REF!</f>
        <v>#REF!</v>
      </c>
      <c r="AY224" s="102" t="e">
        <f>AY204-#REF!</f>
        <v>#REF!</v>
      </c>
      <c r="AZ224" s="102" t="e">
        <f>AZ204-#REF!</f>
        <v>#REF!</v>
      </c>
      <c r="BA224" s="102" t="e">
        <f>BA204-#REF!</f>
        <v>#REF!</v>
      </c>
      <c r="BB224" s="102" t="e">
        <f>BB204-#REF!</f>
        <v>#REF!</v>
      </c>
    </row>
    <row r="225" spans="1:54" outlineLevel="2">
      <c r="A225" s="267"/>
      <c r="B225" s="92" t="s">
        <v>312</v>
      </c>
      <c r="C225" s="100"/>
      <c r="D225" s="81" t="s">
        <v>207</v>
      </c>
      <c r="E225" s="102" t="e">
        <f>E205-#REF!</f>
        <v>#REF!</v>
      </c>
      <c r="F225" s="102" t="e">
        <f>F205-#REF!</f>
        <v>#REF!</v>
      </c>
      <c r="G225" s="102" t="e">
        <f>G205-#REF!</f>
        <v>#REF!</v>
      </c>
      <c r="H225" s="102" t="e">
        <f>H205-#REF!</f>
        <v>#REF!</v>
      </c>
      <c r="I225" s="102" t="e">
        <f>I205-#REF!</f>
        <v>#REF!</v>
      </c>
      <c r="J225" s="102" t="e">
        <f>J205-#REF!</f>
        <v>#REF!</v>
      </c>
      <c r="K225" s="102" t="e">
        <f>K205-#REF!</f>
        <v>#REF!</v>
      </c>
      <c r="L225" s="102" t="e">
        <f>L205-#REF!</f>
        <v>#REF!</v>
      </c>
      <c r="M225" s="102" t="e">
        <f>M205-#REF!</f>
        <v>#REF!</v>
      </c>
      <c r="N225" s="102" t="e">
        <f>N205-#REF!</f>
        <v>#REF!</v>
      </c>
      <c r="O225" s="102" t="e">
        <f>O205-#REF!</f>
        <v>#REF!</v>
      </c>
      <c r="P225" s="102" t="e">
        <f>P205-#REF!</f>
        <v>#REF!</v>
      </c>
      <c r="Q225" s="102" t="e">
        <f>Q205-#REF!</f>
        <v>#REF!</v>
      </c>
      <c r="R225" s="102" t="e">
        <f>R205-#REF!</f>
        <v>#REF!</v>
      </c>
      <c r="S225" s="102" t="e">
        <f>S205-#REF!</f>
        <v>#REF!</v>
      </c>
      <c r="T225" s="102" t="e">
        <f>T205-#REF!</f>
        <v>#REF!</v>
      </c>
      <c r="U225" s="102" t="e">
        <f>U205-#REF!</f>
        <v>#REF!</v>
      </c>
      <c r="V225" s="102" t="e">
        <f>V205-#REF!</f>
        <v>#REF!</v>
      </c>
      <c r="W225" s="102" t="e">
        <f>W205-#REF!</f>
        <v>#REF!</v>
      </c>
      <c r="X225" s="102" t="e">
        <f>X205-#REF!</f>
        <v>#REF!</v>
      </c>
      <c r="Y225" s="102" t="e">
        <f>Y205-#REF!</f>
        <v>#REF!</v>
      </c>
      <c r="Z225" s="102" t="e">
        <f>Z205-#REF!</f>
        <v>#REF!</v>
      </c>
      <c r="AA225" s="102" t="e">
        <f>AA205-#REF!</f>
        <v>#REF!</v>
      </c>
      <c r="AB225" s="102" t="e">
        <f>AB205-#REF!</f>
        <v>#REF!</v>
      </c>
      <c r="AC225" s="102" t="e">
        <f>AC205-#REF!</f>
        <v>#REF!</v>
      </c>
      <c r="AD225" s="102" t="e">
        <f>AD205-#REF!</f>
        <v>#REF!</v>
      </c>
      <c r="AE225" s="102" t="e">
        <f>AE205-#REF!</f>
        <v>#REF!</v>
      </c>
      <c r="AF225" s="102" t="e">
        <f>AF205-#REF!</f>
        <v>#REF!</v>
      </c>
      <c r="AG225" s="102" t="e">
        <f>AG205-#REF!</f>
        <v>#REF!</v>
      </c>
      <c r="AH225" s="102" t="e">
        <f>AH205-#REF!</f>
        <v>#REF!</v>
      </c>
      <c r="AI225" s="102" t="e">
        <f>AI205-#REF!</f>
        <v>#REF!</v>
      </c>
      <c r="AJ225" s="102" t="e">
        <f>AJ205-#REF!</f>
        <v>#REF!</v>
      </c>
      <c r="AK225" s="102" t="e">
        <f>AK205-#REF!</f>
        <v>#REF!</v>
      </c>
      <c r="AL225" s="102" t="e">
        <f>AL205-#REF!</f>
        <v>#REF!</v>
      </c>
      <c r="AM225" s="102" t="e">
        <f>AM205-#REF!</f>
        <v>#REF!</v>
      </c>
      <c r="AN225" s="102" t="e">
        <f>AN205-#REF!</f>
        <v>#REF!</v>
      </c>
      <c r="AO225" s="102" t="e">
        <f>AO205-#REF!</f>
        <v>#REF!</v>
      </c>
      <c r="AP225" s="102" t="e">
        <f>AP205-#REF!</f>
        <v>#REF!</v>
      </c>
      <c r="AQ225" s="102" t="e">
        <f>AQ205-#REF!</f>
        <v>#REF!</v>
      </c>
      <c r="AR225" s="102" t="e">
        <f>AR205-#REF!</f>
        <v>#REF!</v>
      </c>
      <c r="AS225" s="102" t="e">
        <f>AS205-#REF!</f>
        <v>#REF!</v>
      </c>
      <c r="AT225" s="102" t="e">
        <f>AT205-#REF!</f>
        <v>#REF!</v>
      </c>
      <c r="AU225" s="102" t="e">
        <f>AU205-#REF!</f>
        <v>#REF!</v>
      </c>
      <c r="AV225" s="102" t="e">
        <f>AV205-#REF!</f>
        <v>#REF!</v>
      </c>
      <c r="AW225" s="102" t="e">
        <f>AW205-#REF!</f>
        <v>#REF!</v>
      </c>
      <c r="AX225" s="102" t="e">
        <f>AX205-#REF!</f>
        <v>#REF!</v>
      </c>
      <c r="AY225" s="102" t="e">
        <f>AY205-#REF!</f>
        <v>#REF!</v>
      </c>
      <c r="AZ225" s="102" t="e">
        <f>AZ205-#REF!</f>
        <v>#REF!</v>
      </c>
      <c r="BA225" s="102" t="e">
        <f>BA205-#REF!</f>
        <v>#REF!</v>
      </c>
      <c r="BB225" s="102" t="e">
        <f>BB205-#REF!</f>
        <v>#REF!</v>
      </c>
    </row>
    <row r="226" spans="1:54" outlineLevel="2">
      <c r="A226" s="268"/>
      <c r="B226" s="92" t="s">
        <v>313</v>
      </c>
      <c r="C226" s="100"/>
      <c r="D226" s="81" t="s">
        <v>207</v>
      </c>
      <c r="E226" s="102" t="e">
        <f>E206-#REF!</f>
        <v>#REF!</v>
      </c>
      <c r="F226" s="102" t="e">
        <f>F206-#REF!</f>
        <v>#REF!</v>
      </c>
      <c r="G226" s="102" t="e">
        <f>G206-#REF!</f>
        <v>#REF!</v>
      </c>
      <c r="H226" s="102" t="e">
        <f>H206-#REF!</f>
        <v>#REF!</v>
      </c>
      <c r="I226" s="102" t="e">
        <f>I206-#REF!</f>
        <v>#REF!</v>
      </c>
      <c r="J226" s="102" t="e">
        <f>J206-#REF!</f>
        <v>#REF!</v>
      </c>
      <c r="K226" s="102" t="e">
        <f>K206-#REF!</f>
        <v>#REF!</v>
      </c>
      <c r="L226" s="102" t="e">
        <f>L206-#REF!</f>
        <v>#REF!</v>
      </c>
      <c r="M226" s="102" t="e">
        <f>M206-#REF!</f>
        <v>#REF!</v>
      </c>
      <c r="N226" s="102" t="e">
        <f>N206-#REF!</f>
        <v>#REF!</v>
      </c>
      <c r="O226" s="102" t="e">
        <f>O206-#REF!</f>
        <v>#REF!</v>
      </c>
      <c r="P226" s="102" t="e">
        <f>P206-#REF!</f>
        <v>#REF!</v>
      </c>
      <c r="Q226" s="102" t="e">
        <f>Q206-#REF!</f>
        <v>#REF!</v>
      </c>
      <c r="R226" s="102" t="e">
        <f>R206-#REF!</f>
        <v>#REF!</v>
      </c>
      <c r="S226" s="102" t="e">
        <f>S206-#REF!</f>
        <v>#REF!</v>
      </c>
      <c r="T226" s="102" t="e">
        <f>T206-#REF!</f>
        <v>#REF!</v>
      </c>
      <c r="U226" s="102" t="e">
        <f>U206-#REF!</f>
        <v>#REF!</v>
      </c>
      <c r="V226" s="102" t="e">
        <f>V206-#REF!</f>
        <v>#REF!</v>
      </c>
      <c r="W226" s="102" t="e">
        <f>W206-#REF!</f>
        <v>#REF!</v>
      </c>
      <c r="X226" s="102" t="e">
        <f>X206-#REF!</f>
        <v>#REF!</v>
      </c>
      <c r="Y226" s="102" t="e">
        <f>Y206-#REF!</f>
        <v>#REF!</v>
      </c>
      <c r="Z226" s="102" t="e">
        <f>Z206-#REF!</f>
        <v>#REF!</v>
      </c>
      <c r="AA226" s="102" t="e">
        <f>AA206-#REF!</f>
        <v>#REF!</v>
      </c>
      <c r="AB226" s="102" t="e">
        <f>AB206-#REF!</f>
        <v>#REF!</v>
      </c>
      <c r="AC226" s="102" t="e">
        <f>AC206-#REF!</f>
        <v>#REF!</v>
      </c>
      <c r="AD226" s="102" t="e">
        <f>AD206-#REF!</f>
        <v>#REF!</v>
      </c>
      <c r="AE226" s="102" t="e">
        <f>AE206-#REF!</f>
        <v>#REF!</v>
      </c>
      <c r="AF226" s="102" t="e">
        <f>AF206-#REF!</f>
        <v>#REF!</v>
      </c>
      <c r="AG226" s="102" t="e">
        <f>AG206-#REF!</f>
        <v>#REF!</v>
      </c>
      <c r="AH226" s="102" t="e">
        <f>AH206-#REF!</f>
        <v>#REF!</v>
      </c>
      <c r="AI226" s="102" t="e">
        <f>AI206-#REF!</f>
        <v>#REF!</v>
      </c>
      <c r="AJ226" s="102" t="e">
        <f>AJ206-#REF!</f>
        <v>#REF!</v>
      </c>
      <c r="AK226" s="102" t="e">
        <f>AK206-#REF!</f>
        <v>#REF!</v>
      </c>
      <c r="AL226" s="102" t="e">
        <f>AL206-#REF!</f>
        <v>#REF!</v>
      </c>
      <c r="AM226" s="102" t="e">
        <f>AM206-#REF!</f>
        <v>#REF!</v>
      </c>
      <c r="AN226" s="102" t="e">
        <f>AN206-#REF!</f>
        <v>#REF!</v>
      </c>
      <c r="AO226" s="102" t="e">
        <f>AO206-#REF!</f>
        <v>#REF!</v>
      </c>
      <c r="AP226" s="102" t="e">
        <f>AP206-#REF!</f>
        <v>#REF!</v>
      </c>
      <c r="AQ226" s="102" t="e">
        <f>AQ206-#REF!</f>
        <v>#REF!</v>
      </c>
      <c r="AR226" s="102" t="e">
        <f>AR206-#REF!</f>
        <v>#REF!</v>
      </c>
      <c r="AS226" s="102" t="e">
        <f>AS206-#REF!</f>
        <v>#REF!</v>
      </c>
      <c r="AT226" s="102" t="e">
        <f>AT206-#REF!</f>
        <v>#REF!</v>
      </c>
      <c r="AU226" s="102" t="e">
        <f>AU206-#REF!</f>
        <v>#REF!</v>
      </c>
      <c r="AV226" s="102" t="e">
        <f>AV206-#REF!</f>
        <v>#REF!</v>
      </c>
      <c r="AW226" s="102" t="e">
        <f>AW206-#REF!</f>
        <v>#REF!</v>
      </c>
      <c r="AX226" s="102" t="e">
        <f>AX206-#REF!</f>
        <v>#REF!</v>
      </c>
      <c r="AY226" s="102" t="e">
        <f>AY206-#REF!</f>
        <v>#REF!</v>
      </c>
      <c r="AZ226" s="102" t="e">
        <f>AZ206-#REF!</f>
        <v>#REF!</v>
      </c>
      <c r="BA226" s="102" t="e">
        <f>BA206-#REF!</f>
        <v>#REF!</v>
      </c>
      <c r="BB226" s="102" t="e">
        <f>BB206-#REF!</f>
        <v>#REF!</v>
      </c>
    </row>
    <row r="227" spans="1:54" outlineLevel="1">
      <c r="B227" s="100"/>
      <c r="C227" s="100"/>
      <c r="D227" s="100"/>
      <c r="E227" s="91"/>
    </row>
    <row r="228" spans="1:54" ht="13.15" customHeight="1" outlineLevel="1">
      <c r="B228" s="100"/>
      <c r="C228" s="100"/>
      <c r="D228" s="100"/>
      <c r="E228" s="70">
        <v>2027</v>
      </c>
      <c r="F228" s="70">
        <v>2028</v>
      </c>
      <c r="G228" s="70">
        <v>2029</v>
      </c>
      <c r="H228" s="70">
        <v>2030</v>
      </c>
      <c r="I228" s="70">
        <v>2031</v>
      </c>
      <c r="J228" s="70">
        <v>2032</v>
      </c>
      <c r="K228" s="70">
        <v>2033</v>
      </c>
      <c r="L228" s="70">
        <v>2034</v>
      </c>
      <c r="M228" s="70">
        <v>2035</v>
      </c>
      <c r="N228" s="70">
        <v>2036</v>
      </c>
      <c r="O228" s="70">
        <v>2037</v>
      </c>
      <c r="P228" s="70">
        <v>2038</v>
      </c>
      <c r="Q228" s="70">
        <v>2039</v>
      </c>
      <c r="R228" s="70">
        <v>2040</v>
      </c>
      <c r="S228" s="70">
        <v>2041</v>
      </c>
      <c r="T228" s="70">
        <v>2042</v>
      </c>
      <c r="U228" s="70">
        <v>2043</v>
      </c>
      <c r="V228" s="70">
        <v>2044</v>
      </c>
      <c r="W228" s="70">
        <v>2045</v>
      </c>
      <c r="X228" s="70">
        <v>2046</v>
      </c>
      <c r="Y228" s="70">
        <v>2047</v>
      </c>
      <c r="Z228" s="70">
        <v>2048</v>
      </c>
      <c r="AA228" s="70">
        <v>2049</v>
      </c>
      <c r="AB228" s="70">
        <v>2050</v>
      </c>
      <c r="AC228" s="70">
        <v>2051</v>
      </c>
      <c r="AD228" s="70">
        <v>2052</v>
      </c>
      <c r="AE228" s="70">
        <v>2053</v>
      </c>
      <c r="AF228" s="70">
        <v>2054</v>
      </c>
      <c r="AG228" s="70">
        <v>2055</v>
      </c>
      <c r="AH228" s="70">
        <v>2056</v>
      </c>
      <c r="AI228" s="70">
        <v>2057</v>
      </c>
      <c r="AJ228" s="70">
        <v>2058</v>
      </c>
      <c r="AK228" s="70">
        <v>2059</v>
      </c>
      <c r="AL228" s="70">
        <v>2060</v>
      </c>
      <c r="AM228" s="70">
        <v>2061</v>
      </c>
      <c r="AN228" s="70">
        <v>2062</v>
      </c>
      <c r="AO228" s="70">
        <v>2063</v>
      </c>
      <c r="AP228" s="70">
        <v>2064</v>
      </c>
      <c r="AQ228" s="70">
        <v>2065</v>
      </c>
      <c r="AR228" s="70">
        <v>2066</v>
      </c>
      <c r="AS228" s="70">
        <v>2067</v>
      </c>
      <c r="AT228" s="70">
        <v>2068</v>
      </c>
      <c r="AU228" s="70">
        <v>2069</v>
      </c>
      <c r="AV228" s="70">
        <v>2070</v>
      </c>
      <c r="AW228" s="70">
        <v>2071</v>
      </c>
      <c r="AX228" s="70">
        <v>2072</v>
      </c>
      <c r="AY228" s="70">
        <v>2073</v>
      </c>
      <c r="AZ228" s="70">
        <v>2074</v>
      </c>
      <c r="BA228" s="70">
        <v>2075</v>
      </c>
      <c r="BB228" s="70">
        <v>2076</v>
      </c>
    </row>
    <row r="229" spans="1:54" ht="13.9" customHeight="1" outlineLevel="1">
      <c r="A229" s="166"/>
      <c r="B229" s="165" t="s">
        <v>318</v>
      </c>
      <c r="C229" s="166"/>
      <c r="D229" s="165" t="s">
        <v>207</v>
      </c>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175"/>
      <c r="AE229" s="175"/>
      <c r="AF229" s="175"/>
      <c r="AG229" s="175"/>
      <c r="AH229" s="175"/>
      <c r="AI229" s="175"/>
      <c r="AJ229" s="175"/>
      <c r="AK229" s="175"/>
      <c r="AL229" s="175"/>
      <c r="AM229" s="175"/>
      <c r="AN229" s="175"/>
      <c r="AO229" s="175"/>
      <c r="AP229" s="175"/>
      <c r="AQ229" s="175"/>
      <c r="AR229" s="175"/>
      <c r="AS229" s="175"/>
      <c r="AT229" s="175"/>
      <c r="AU229" s="175"/>
      <c r="AV229" s="175"/>
      <c r="AW229" s="175"/>
      <c r="AX229" s="175"/>
      <c r="AY229" s="175"/>
      <c r="AZ229" s="175"/>
      <c r="BA229" s="175"/>
      <c r="BB229" s="176"/>
    </row>
    <row r="230" spans="1:54" ht="13.15" customHeight="1" outlineLevel="1">
      <c r="B230" s="100"/>
      <c r="C230" s="100"/>
      <c r="D230" s="100"/>
      <c r="E230" s="91"/>
    </row>
    <row r="231" spans="1:54">
      <c r="B231" s="100"/>
      <c r="C231" s="100"/>
      <c r="D231" s="100"/>
      <c r="E231" s="91"/>
    </row>
    <row r="232" spans="1:54">
      <c r="B232" s="100"/>
      <c r="C232" s="100"/>
      <c r="D232" s="100"/>
      <c r="E232" s="91"/>
    </row>
    <row r="233" spans="1:54">
      <c r="B233" s="100"/>
      <c r="C233" s="100"/>
      <c r="D233" s="100"/>
      <c r="E233" s="91"/>
    </row>
    <row r="234" spans="1:54">
      <c r="B234" s="100"/>
      <c r="C234" s="100"/>
      <c r="D234" s="100"/>
      <c r="E234" s="91"/>
    </row>
    <row r="235" spans="1:54">
      <c r="B235" s="100"/>
      <c r="C235" s="100"/>
      <c r="D235" s="100"/>
      <c r="E235" s="91"/>
    </row>
    <row r="236" spans="1:54">
      <c r="B236" s="100"/>
      <c r="C236" s="100"/>
      <c r="D236" s="100"/>
      <c r="E236" s="91"/>
    </row>
    <row r="237" spans="1:54">
      <c r="B237" s="100"/>
      <c r="C237" s="100"/>
      <c r="D237" s="100"/>
      <c r="E237" s="91"/>
    </row>
    <row r="238" spans="1:54">
      <c r="B238" s="100"/>
      <c r="C238" s="100"/>
      <c r="D238" s="100"/>
      <c r="E238" s="91"/>
    </row>
    <row r="239" spans="1:54">
      <c r="B239" s="100"/>
      <c r="C239" s="100"/>
      <c r="D239" s="100"/>
      <c r="E239" s="91"/>
    </row>
    <row r="240" spans="1:54">
      <c r="B240" s="100"/>
      <c r="C240" s="100"/>
      <c r="D240" s="100"/>
      <c r="E240" s="91"/>
    </row>
    <row r="241" spans="2:5">
      <c r="B241" s="100"/>
      <c r="C241" s="100"/>
      <c r="D241" s="100"/>
      <c r="E241" s="91"/>
    </row>
    <row r="242" spans="2:5">
      <c r="B242" s="100"/>
      <c r="C242" s="100"/>
      <c r="D242" s="100"/>
      <c r="E242" s="91"/>
    </row>
    <row r="243" spans="2:5">
      <c r="B243" s="100"/>
      <c r="C243" s="100"/>
      <c r="D243" s="100"/>
      <c r="E243" s="91"/>
    </row>
    <row r="244" spans="2:5">
      <c r="B244" s="100"/>
      <c r="C244" s="100"/>
      <c r="D244" s="100"/>
      <c r="E244" s="91"/>
    </row>
    <row r="245" spans="2:5">
      <c r="B245" s="100"/>
      <c r="C245" s="100"/>
      <c r="D245" s="100"/>
      <c r="E245" s="91"/>
    </row>
    <row r="246" spans="2:5">
      <c r="B246" s="100"/>
      <c r="C246" s="100"/>
      <c r="D246" s="100"/>
      <c r="E246" s="91"/>
    </row>
    <row r="247" spans="2:5">
      <c r="B247" s="100"/>
      <c r="C247" s="100"/>
      <c r="D247" s="100"/>
      <c r="E247" s="91"/>
    </row>
    <row r="248" spans="2:5">
      <c r="B248" s="100"/>
      <c r="C248" s="100"/>
      <c r="D248" s="100"/>
      <c r="E248" s="91"/>
    </row>
    <row r="249" spans="2:5">
      <c r="B249" s="100"/>
      <c r="C249" s="100"/>
      <c r="D249" s="100"/>
      <c r="E249" s="91"/>
    </row>
    <row r="250" spans="2:5">
      <c r="B250" s="100"/>
      <c r="C250" s="100"/>
      <c r="D250" s="100"/>
      <c r="E250" s="91"/>
    </row>
    <row r="251" spans="2:5">
      <c r="B251" s="100"/>
      <c r="C251" s="100"/>
      <c r="D251" s="100"/>
      <c r="E251" s="91"/>
    </row>
    <row r="252" spans="2:5">
      <c r="B252" s="100"/>
      <c r="C252" s="100"/>
      <c r="D252" s="100"/>
      <c r="E252" s="91"/>
    </row>
    <row r="253" spans="2:5">
      <c r="B253" s="100"/>
      <c r="C253" s="100"/>
      <c r="D253" s="100"/>
      <c r="E253" s="91"/>
    </row>
    <row r="254" spans="2:5">
      <c r="B254" s="100"/>
      <c r="C254" s="100"/>
      <c r="D254" s="100"/>
      <c r="E254" s="91"/>
    </row>
    <row r="255" spans="2:5">
      <c r="B255" s="100"/>
      <c r="C255" s="100"/>
      <c r="D255" s="100"/>
      <c r="E255" s="91"/>
    </row>
    <row r="256" spans="2:5">
      <c r="B256" s="100"/>
      <c r="C256" s="100"/>
      <c r="D256" s="100"/>
      <c r="E256" s="91"/>
    </row>
    <row r="257" spans="2:5">
      <c r="B257" s="100"/>
      <c r="C257" s="100"/>
      <c r="D257" s="100"/>
      <c r="E257" s="91"/>
    </row>
    <row r="258" spans="2:5">
      <c r="B258" s="100"/>
      <c r="C258" s="100"/>
      <c r="D258" s="100"/>
      <c r="E258" s="91"/>
    </row>
    <row r="259" spans="2:5">
      <c r="B259" s="100"/>
      <c r="C259" s="100"/>
      <c r="D259" s="100"/>
      <c r="E259" s="91"/>
    </row>
    <row r="260" spans="2:5">
      <c r="B260" s="100"/>
      <c r="C260" s="100"/>
      <c r="D260" s="100"/>
      <c r="E260" s="91"/>
    </row>
    <row r="261" spans="2:5">
      <c r="B261" s="100"/>
      <c r="C261" s="100"/>
      <c r="D261" s="100"/>
      <c r="E261" s="91"/>
    </row>
    <row r="262" spans="2:5">
      <c r="B262" s="100"/>
      <c r="C262" s="100"/>
      <c r="D262" s="100"/>
      <c r="E262" s="91"/>
    </row>
    <row r="263" spans="2:5">
      <c r="B263" s="100"/>
      <c r="C263" s="100"/>
      <c r="D263" s="100"/>
      <c r="E263" s="91"/>
    </row>
    <row r="264" spans="2:5">
      <c r="B264" s="100"/>
      <c r="C264" s="100"/>
      <c r="D264" s="100"/>
      <c r="E264" s="91"/>
    </row>
    <row r="265" spans="2:5">
      <c r="B265" s="100"/>
      <c r="C265" s="100"/>
      <c r="D265" s="100"/>
      <c r="E265" s="91"/>
    </row>
    <row r="266" spans="2:5">
      <c r="B266" s="100"/>
      <c r="C266" s="100"/>
      <c r="D266" s="100"/>
      <c r="E266" s="91"/>
    </row>
    <row r="267" spans="2:5">
      <c r="B267" s="100"/>
      <c r="C267" s="100"/>
      <c r="D267" s="100"/>
      <c r="E267" s="91"/>
    </row>
    <row r="268" spans="2:5">
      <c r="B268" s="100"/>
      <c r="C268" s="100"/>
      <c r="D268" s="100"/>
      <c r="E268" s="91"/>
    </row>
    <row r="269" spans="2:5">
      <c r="B269" s="100"/>
      <c r="C269" s="100"/>
      <c r="D269" s="100"/>
      <c r="E269" s="91"/>
    </row>
    <row r="270" spans="2:5">
      <c r="B270" s="100"/>
      <c r="C270" s="100"/>
      <c r="D270" s="100"/>
      <c r="E270" s="91"/>
    </row>
    <row r="271" spans="2:5">
      <c r="B271" s="100"/>
      <c r="C271" s="100"/>
      <c r="D271" s="100"/>
      <c r="E271" s="91"/>
    </row>
    <row r="272" spans="2:5">
      <c r="B272" s="100"/>
      <c r="C272" s="100"/>
      <c r="D272" s="100"/>
      <c r="E272" s="91"/>
    </row>
    <row r="273" spans="2:5">
      <c r="B273" s="100"/>
      <c r="C273" s="100"/>
      <c r="D273" s="100"/>
      <c r="E273" s="91"/>
    </row>
    <row r="274" spans="2:5">
      <c r="B274" s="100"/>
      <c r="C274" s="100"/>
      <c r="D274" s="100"/>
      <c r="E274" s="91"/>
    </row>
    <row r="275" spans="2:5">
      <c r="B275" s="100"/>
      <c r="C275" s="100"/>
      <c r="D275" s="100"/>
      <c r="E275" s="91"/>
    </row>
    <row r="276" spans="2:5">
      <c r="B276" s="100"/>
      <c r="C276" s="100"/>
      <c r="D276" s="100"/>
      <c r="E276" s="91"/>
    </row>
    <row r="277" spans="2:5">
      <c r="B277" s="100"/>
      <c r="C277" s="100"/>
      <c r="D277" s="100"/>
      <c r="E277" s="91"/>
    </row>
    <row r="278" spans="2:5">
      <c r="B278" s="100"/>
      <c r="C278" s="100"/>
      <c r="D278" s="100"/>
      <c r="E278" s="91"/>
    </row>
    <row r="279" spans="2:5">
      <c r="B279" s="100"/>
      <c r="C279" s="100"/>
      <c r="D279" s="100"/>
      <c r="E279" s="91"/>
    </row>
    <row r="280" spans="2:5">
      <c r="B280" s="100"/>
      <c r="C280" s="100"/>
      <c r="D280" s="100"/>
      <c r="E280" s="91"/>
    </row>
    <row r="281" spans="2:5">
      <c r="B281" s="100"/>
      <c r="C281" s="100"/>
      <c r="D281" s="100"/>
      <c r="E281" s="91"/>
    </row>
    <row r="282" spans="2:5">
      <c r="B282" s="100"/>
      <c r="C282" s="100"/>
      <c r="D282" s="100"/>
      <c r="E282" s="91"/>
    </row>
    <row r="283" spans="2:5">
      <c r="B283" s="100"/>
      <c r="C283" s="100"/>
      <c r="D283" s="100"/>
      <c r="E283" s="91"/>
    </row>
    <row r="284" spans="2:5">
      <c r="B284" s="100"/>
      <c r="C284" s="100"/>
      <c r="D284" s="100"/>
      <c r="E284" s="91"/>
    </row>
    <row r="285" spans="2:5">
      <c r="B285" s="100"/>
      <c r="C285" s="100"/>
      <c r="D285" s="100"/>
      <c r="E285" s="91"/>
    </row>
    <row r="286" spans="2:5">
      <c r="B286" s="100"/>
      <c r="C286" s="100"/>
      <c r="D286" s="100"/>
      <c r="E286" s="91"/>
    </row>
    <row r="287" spans="2:5">
      <c r="B287" s="100"/>
      <c r="C287" s="100"/>
      <c r="D287" s="100"/>
      <c r="E287" s="91"/>
    </row>
    <row r="288" spans="2:5">
      <c r="B288" s="100"/>
      <c r="C288" s="100"/>
      <c r="D288" s="100"/>
      <c r="E288" s="91"/>
    </row>
    <row r="289" spans="2:5">
      <c r="B289" s="100"/>
      <c r="C289" s="100"/>
      <c r="D289" s="100"/>
      <c r="E289" s="91"/>
    </row>
    <row r="290" spans="2:5">
      <c r="B290" s="100"/>
      <c r="C290" s="100"/>
      <c r="D290" s="100"/>
      <c r="E290" s="91"/>
    </row>
    <row r="291" spans="2:5">
      <c r="B291" s="100"/>
      <c r="C291" s="100"/>
      <c r="D291" s="100"/>
      <c r="E291" s="91"/>
    </row>
    <row r="292" spans="2:5">
      <c r="B292" s="100"/>
      <c r="C292" s="100"/>
      <c r="D292" s="100"/>
      <c r="E292" s="91"/>
    </row>
    <row r="293" spans="2:5">
      <c r="B293" s="100"/>
      <c r="C293" s="100"/>
      <c r="D293" s="100"/>
      <c r="E293" s="91"/>
    </row>
    <row r="294" spans="2:5">
      <c r="B294" s="100"/>
      <c r="C294" s="100"/>
      <c r="D294" s="100"/>
      <c r="E294" s="91"/>
    </row>
    <row r="295" spans="2:5">
      <c r="B295" s="100"/>
      <c r="C295" s="100"/>
      <c r="D295" s="100"/>
      <c r="E295" s="91"/>
    </row>
    <row r="296" spans="2:5">
      <c r="B296" s="100"/>
      <c r="C296" s="100"/>
      <c r="D296" s="100"/>
      <c r="E296" s="91"/>
    </row>
    <row r="297" spans="2:5">
      <c r="B297" s="100"/>
      <c r="C297" s="100"/>
      <c r="D297" s="100"/>
      <c r="E297" s="91"/>
    </row>
    <row r="298" spans="2:5">
      <c r="B298" s="100"/>
      <c r="C298" s="100"/>
      <c r="D298" s="100"/>
      <c r="E298" s="91"/>
    </row>
    <row r="299" spans="2:5">
      <c r="B299" s="100"/>
      <c r="C299" s="100"/>
      <c r="D299" s="100"/>
      <c r="E299" s="91"/>
    </row>
    <row r="300" spans="2:5">
      <c r="B300" s="100"/>
      <c r="C300" s="100"/>
      <c r="D300" s="100"/>
      <c r="E300" s="91"/>
    </row>
    <row r="301" spans="2:5">
      <c r="B301" s="100"/>
      <c r="C301" s="100"/>
      <c r="D301" s="100"/>
      <c r="E301" s="91"/>
    </row>
    <row r="302" spans="2:5">
      <c r="B302" s="100"/>
      <c r="C302" s="100"/>
      <c r="D302" s="100"/>
      <c r="E302" s="91"/>
    </row>
    <row r="303" spans="2:5">
      <c r="B303" s="100"/>
      <c r="C303" s="100"/>
      <c r="D303" s="100"/>
      <c r="E303" s="91"/>
    </row>
    <row r="304" spans="2:5">
      <c r="B304" s="100"/>
      <c r="C304" s="100"/>
      <c r="D304" s="100"/>
      <c r="E304" s="91"/>
    </row>
    <row r="305" spans="2:5">
      <c r="B305" s="100"/>
      <c r="C305" s="100"/>
      <c r="D305" s="100"/>
      <c r="E305" s="91"/>
    </row>
    <row r="306" spans="2:5">
      <c r="B306" s="100"/>
      <c r="C306" s="100"/>
      <c r="D306" s="100"/>
      <c r="E306" s="91"/>
    </row>
    <row r="307" spans="2:5">
      <c r="B307" s="100"/>
      <c r="C307" s="100"/>
      <c r="D307" s="100"/>
      <c r="E307" s="91"/>
    </row>
    <row r="308" spans="2:5">
      <c r="B308" s="100"/>
      <c r="C308" s="100"/>
      <c r="D308" s="100"/>
      <c r="E308" s="91"/>
    </row>
    <row r="309" spans="2:5">
      <c r="B309" s="100"/>
      <c r="C309" s="100"/>
      <c r="D309" s="100"/>
      <c r="E309" s="91"/>
    </row>
    <row r="310" spans="2:5" ht="12.75" customHeight="1">
      <c r="B310" s="100"/>
      <c r="C310" s="100"/>
      <c r="D310" s="100"/>
      <c r="E310" s="91"/>
    </row>
    <row r="311" spans="2:5" ht="12.75" customHeight="1">
      <c r="B311" s="100"/>
      <c r="C311" s="100"/>
      <c r="D311" s="100"/>
      <c r="E311" s="91"/>
    </row>
    <row r="312" spans="2:5" ht="12.75" customHeight="1">
      <c r="B312" s="100"/>
      <c r="C312" s="100"/>
      <c r="D312" s="100"/>
      <c r="E312" s="91"/>
    </row>
    <row r="313" spans="2:5" ht="12.75" customHeight="1">
      <c r="B313" s="100"/>
      <c r="C313" s="100"/>
      <c r="D313" s="100"/>
      <c r="E313" s="91"/>
    </row>
    <row r="314" spans="2:5" ht="12.75" customHeight="1">
      <c r="B314" s="100"/>
      <c r="C314" s="100"/>
      <c r="D314" s="100"/>
      <c r="E314" s="91"/>
    </row>
    <row r="315" spans="2:5" ht="12.75" customHeight="1">
      <c r="B315" s="100"/>
      <c r="C315" s="100"/>
      <c r="D315" s="100"/>
      <c r="E315" s="91"/>
    </row>
    <row r="316" spans="2:5" ht="12.75" customHeight="1">
      <c r="B316" s="100"/>
      <c r="C316" s="100"/>
      <c r="D316" s="100"/>
      <c r="E316" s="91"/>
    </row>
    <row r="317" spans="2:5" ht="12.75" customHeight="1">
      <c r="B317" s="100"/>
      <c r="C317" s="100"/>
      <c r="D317" s="100"/>
      <c r="E317" s="91"/>
    </row>
    <row r="318" spans="2:5" ht="12.75" customHeight="1">
      <c r="B318" s="100"/>
      <c r="C318" s="100"/>
      <c r="D318" s="100"/>
      <c r="E318" s="91"/>
    </row>
    <row r="319" spans="2:5" ht="12.75" customHeight="1">
      <c r="B319" s="100"/>
      <c r="C319" s="100"/>
      <c r="D319" s="100"/>
      <c r="E319" s="91"/>
    </row>
    <row r="320" spans="2:5" ht="12.75" customHeight="1">
      <c r="B320" s="100"/>
      <c r="C320" s="100"/>
      <c r="D320" s="100"/>
      <c r="E320" s="91"/>
    </row>
    <row r="321" spans="2:5" ht="12.75" customHeight="1">
      <c r="B321" s="100"/>
      <c r="C321" s="100"/>
      <c r="D321" s="100"/>
      <c r="E321" s="91"/>
    </row>
    <row r="322" spans="2:5" ht="12.75" customHeight="1">
      <c r="B322" s="100"/>
      <c r="C322" s="100"/>
      <c r="D322" s="100"/>
      <c r="E322" s="91"/>
    </row>
    <row r="323" spans="2:5" ht="12.75" customHeight="1">
      <c r="B323" s="100"/>
      <c r="C323" s="100"/>
      <c r="D323" s="100"/>
      <c r="E323" s="91"/>
    </row>
    <row r="324" spans="2:5" ht="12.75" customHeight="1">
      <c r="B324" s="100"/>
      <c r="C324" s="100"/>
      <c r="D324" s="100"/>
      <c r="E324" s="91"/>
    </row>
    <row r="325" spans="2:5" ht="12.75" customHeight="1">
      <c r="B325" s="100"/>
      <c r="C325" s="100"/>
      <c r="D325" s="100"/>
      <c r="E325" s="91"/>
    </row>
    <row r="326" spans="2:5" ht="12.75" customHeight="1">
      <c r="B326" s="100"/>
      <c r="C326" s="100"/>
      <c r="D326" s="100"/>
      <c r="E326" s="91"/>
    </row>
    <row r="327" spans="2:5" ht="12.75" customHeight="1">
      <c r="B327" s="100"/>
      <c r="C327" s="100"/>
      <c r="D327" s="100"/>
      <c r="E327" s="91"/>
    </row>
    <row r="328" spans="2:5" ht="12.75" customHeight="1">
      <c r="B328" s="100"/>
      <c r="C328" s="100"/>
      <c r="D328" s="100"/>
      <c r="E328" s="91"/>
    </row>
    <row r="329" spans="2:5" ht="12.75" customHeight="1">
      <c r="B329" s="100"/>
      <c r="C329" s="100"/>
      <c r="D329" s="100"/>
      <c r="E329" s="91"/>
    </row>
    <row r="330" spans="2:5" ht="12.75" customHeight="1">
      <c r="B330" s="100"/>
      <c r="C330" s="100"/>
      <c r="D330" s="100"/>
      <c r="E330" s="91"/>
    </row>
    <row r="331" spans="2:5" ht="12.75" customHeight="1">
      <c r="B331" s="100"/>
      <c r="C331" s="100"/>
      <c r="D331" s="100"/>
      <c r="E331" s="91"/>
    </row>
    <row r="332" spans="2:5" ht="12.75" customHeight="1">
      <c r="B332" s="100"/>
      <c r="C332" s="100"/>
      <c r="D332" s="100"/>
      <c r="E332" s="91"/>
    </row>
    <row r="333" spans="2:5" ht="12.75" customHeight="1">
      <c r="B333" s="100"/>
      <c r="C333" s="100"/>
      <c r="D333" s="100"/>
      <c r="E333" s="91"/>
    </row>
    <row r="334" spans="2:5" ht="12.75" customHeight="1">
      <c r="B334" s="100"/>
      <c r="C334" s="100"/>
      <c r="D334" s="100"/>
      <c r="E334" s="91"/>
    </row>
    <row r="335" spans="2:5" ht="12.75" customHeight="1">
      <c r="B335" s="100"/>
      <c r="C335" s="100"/>
      <c r="D335" s="100"/>
      <c r="E335" s="91"/>
    </row>
    <row r="336" spans="2:5" ht="12.75" customHeight="1">
      <c r="B336" s="100"/>
      <c r="C336" s="100"/>
      <c r="D336" s="100"/>
      <c r="E336" s="91"/>
    </row>
    <row r="337" spans="1:5" ht="12.75" customHeight="1">
      <c r="B337" s="100"/>
      <c r="C337" s="100"/>
      <c r="D337" s="100"/>
      <c r="E337" s="91"/>
    </row>
    <row r="338" spans="1:5" ht="12.75" customHeight="1">
      <c r="B338" s="100"/>
      <c r="C338" s="100"/>
      <c r="D338" s="100"/>
      <c r="E338" s="91"/>
    </row>
    <row r="339" spans="1:5" ht="12.75" customHeight="1">
      <c r="B339" s="100"/>
      <c r="C339" s="100"/>
      <c r="D339" s="100"/>
      <c r="E339" s="91"/>
    </row>
    <row r="340" spans="1:5" ht="12.75" customHeight="1">
      <c r="B340" s="100"/>
      <c r="C340" s="100"/>
      <c r="D340" s="100"/>
      <c r="E340" s="91"/>
    </row>
    <row r="341" spans="1:5" ht="12.75" customHeight="1">
      <c r="B341" s="100"/>
      <c r="C341" s="100"/>
      <c r="D341" s="100"/>
      <c r="E341" s="91"/>
    </row>
    <row r="342" spans="1:5" ht="12.75" customHeight="1">
      <c r="B342" s="100"/>
      <c r="C342" s="100"/>
      <c r="D342" s="100"/>
      <c r="E342" s="91"/>
    </row>
    <row r="343" spans="1:5" ht="12.75" customHeight="1">
      <c r="B343" s="100"/>
      <c r="C343" s="100"/>
      <c r="D343" s="100"/>
      <c r="E343" s="91"/>
    </row>
    <row r="344" spans="1:5" ht="12.75" customHeight="1">
      <c r="B344" s="100"/>
      <c r="C344" s="100"/>
      <c r="D344" s="100"/>
      <c r="E344" s="91"/>
    </row>
    <row r="345" spans="1:5" ht="12.75" customHeight="1">
      <c r="B345" s="100"/>
      <c r="C345" s="100"/>
      <c r="D345" s="100"/>
      <c r="E345" s="91"/>
    </row>
    <row r="346" spans="1:5" ht="12.75" customHeight="1">
      <c r="B346" s="100"/>
      <c r="C346" s="100"/>
      <c r="D346" s="100"/>
      <c r="E346" s="91"/>
    </row>
    <row r="347" spans="1:5" ht="12.75" customHeight="1">
      <c r="B347" s="100"/>
      <c r="C347" s="100"/>
      <c r="D347" s="100"/>
      <c r="E347" s="91"/>
    </row>
    <row r="348" spans="1:5" ht="12.75" customHeight="1">
      <c r="B348" s="100"/>
      <c r="C348" s="100"/>
      <c r="D348" s="100"/>
      <c r="E348" s="91"/>
    </row>
    <row r="349" spans="1:5" ht="12.75" customHeight="1">
      <c r="B349" s="100"/>
      <c r="C349" s="100"/>
      <c r="D349" s="100"/>
      <c r="E349" s="91"/>
    </row>
    <row r="350" spans="1:5" ht="12.75" customHeight="1">
      <c r="A350" s="101"/>
      <c r="B350" s="100"/>
      <c r="C350" s="100"/>
      <c r="D350" s="100"/>
      <c r="E350" s="91"/>
    </row>
    <row r="351" spans="1:5" ht="12.75" customHeight="1">
      <c r="B351" s="100"/>
      <c r="C351" s="100"/>
      <c r="D351" s="100"/>
      <c r="E351" s="91"/>
    </row>
    <row r="352" spans="1:5" ht="12.75" customHeight="1">
      <c r="B352" s="100"/>
      <c r="C352" s="100"/>
      <c r="D352" s="100"/>
      <c r="E352" s="91"/>
    </row>
    <row r="353" spans="1:5" ht="12.75" customHeight="1">
      <c r="B353" s="100"/>
      <c r="C353" s="100"/>
      <c r="D353" s="100"/>
      <c r="E353" s="91"/>
    </row>
    <row r="354" spans="1:5" ht="13.5" customHeight="1">
      <c r="A354" s="146"/>
      <c r="B354" s="100"/>
      <c r="C354" s="100"/>
      <c r="D354" s="100"/>
      <c r="E354" s="91"/>
    </row>
    <row r="355" spans="1:5" ht="12.75" customHeight="1">
      <c r="B355" s="100"/>
      <c r="C355" s="100"/>
      <c r="D355" s="100"/>
      <c r="E355" s="91"/>
    </row>
    <row r="356" spans="1:5" ht="12.75" customHeight="1">
      <c r="B356" s="100"/>
      <c r="C356" s="100"/>
      <c r="D356" s="100"/>
      <c r="E356" s="91"/>
    </row>
    <row r="357" spans="1:5" ht="12.75" customHeight="1">
      <c r="B357" s="100"/>
      <c r="C357" s="100"/>
      <c r="D357" s="100"/>
      <c r="E357" s="91"/>
    </row>
    <row r="358" spans="1:5" ht="12.75" customHeight="1">
      <c r="B358" s="100"/>
      <c r="C358" s="100"/>
      <c r="D358" s="100"/>
      <c r="E358" s="91"/>
    </row>
  </sheetData>
  <sheetProtection formatCells="0"/>
  <mergeCells count="47">
    <mergeCell ref="D37:G37"/>
    <mergeCell ref="D38:G38"/>
    <mergeCell ref="D39:G39"/>
    <mergeCell ref="D40:G40"/>
    <mergeCell ref="D32:G32"/>
    <mergeCell ref="D33:G33"/>
    <mergeCell ref="D34:G34"/>
    <mergeCell ref="D35:G35"/>
    <mergeCell ref="D36:G36"/>
    <mergeCell ref="A220:A222"/>
    <mergeCell ref="A224:A226"/>
    <mergeCell ref="A190:A198"/>
    <mergeCell ref="A200:A202"/>
    <mergeCell ref="A143:A154"/>
    <mergeCell ref="A158:A169"/>
    <mergeCell ref="A172:A174"/>
    <mergeCell ref="A176:A178"/>
    <mergeCell ref="A186:A187"/>
    <mergeCell ref="A204:A206"/>
    <mergeCell ref="A210:A218"/>
    <mergeCell ref="AI51:AM51"/>
    <mergeCell ref="AN51:AR51"/>
    <mergeCell ref="AS51:AW51"/>
    <mergeCell ref="AX51:BB51"/>
    <mergeCell ref="A54:A64"/>
    <mergeCell ref="J51:N51"/>
    <mergeCell ref="O51:S51"/>
    <mergeCell ref="T51:X51"/>
    <mergeCell ref="Y51:AC51"/>
    <mergeCell ref="AD51:AH51"/>
    <mergeCell ref="E51:I51"/>
    <mergeCell ref="A66:A71"/>
    <mergeCell ref="A75:A77"/>
    <mergeCell ref="I2:U2"/>
    <mergeCell ref="I3:N4"/>
    <mergeCell ref="P3:U4"/>
    <mergeCell ref="I5:N18"/>
    <mergeCell ref="P5:U18"/>
    <mergeCell ref="A19:B19"/>
    <mergeCell ref="I20:N20"/>
    <mergeCell ref="P20:U20"/>
    <mergeCell ref="I21:N45"/>
    <mergeCell ref="P21:U45"/>
    <mergeCell ref="B23:G23"/>
    <mergeCell ref="D30:G30"/>
    <mergeCell ref="A31:A40"/>
    <mergeCell ref="D31:G31"/>
  </mergeCells>
  <dataValidations count="1">
    <dataValidation type="list" allowBlank="1" showInputMessage="1" showErrorMessage="1" sqref="B7" xr:uid="{2BA56EA0-9351-4AF0-BC04-6A01BD7EB539}">
      <formula1>"Y,N"</formula1>
    </dataValidation>
  </dataValidations>
  <pageMargins left="0.7" right="0.7" top="0.75" bottom="0.75" header="0.3" footer="0.3"/>
  <pageSetup orientation="portrait"/>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A73B977-CC9C-4BEA-8251-46A10F55E32E}">
          <x14:formula1>
            <xm:f>#REF!</xm:f>
          </x14:formula1>
          <xm:sqref>B158:B169 B143:B154</xm:sqref>
        </x14:dataValidation>
        <x14:dataValidation type="list" allowBlank="1" showInputMessage="1" showErrorMessage="1" xr:uid="{D400A754-56A0-47A9-890C-0FA12C5F8278}">
          <x14:formula1>
            <xm:f>#REF!</xm:f>
          </x14:formula1>
          <xm:sqref>B66:B70</xm:sqref>
        </x14:dataValidation>
        <x14:dataValidation type="list" allowBlank="1" showInputMessage="1" showErrorMessage="1" xr:uid="{6D1A75D6-43EC-40B5-ADF7-9FD5479C80C9}">
          <x14:formula1>
            <xm:f>#REF!</xm:f>
          </x14:formula1>
          <xm:sqref>C54:C63</xm:sqref>
        </x14:dataValidation>
        <x14:dataValidation type="list" allowBlank="1" showInputMessage="1" showErrorMessage="1" xr:uid="{FBCA3B56-4D7C-40EB-9F76-8DFB6388416B}">
          <x14:formula1>
            <xm:f>#REF!</xm:f>
          </x14:formula1>
          <xm:sqref>B54:B63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S32"/>
  <sheetViews>
    <sheetView workbookViewId="0">
      <selection sqref="A1:XFD1048576"/>
    </sheetView>
  </sheetViews>
  <sheetFormatPr defaultColWidth="11" defaultRowHeight="13.5"/>
  <cols>
    <col min="1" max="1" width="22" customWidth="1"/>
  </cols>
  <sheetData>
    <row r="1" spans="1:19">
      <c r="A1" s="62" t="s">
        <v>362</v>
      </c>
    </row>
    <row r="2" spans="1:19">
      <c r="A2" s="278" t="s">
        <v>363</v>
      </c>
      <c r="B2" s="278"/>
      <c r="C2" s="278"/>
      <c r="D2" s="278"/>
      <c r="E2" s="278"/>
      <c r="F2" s="278"/>
      <c r="G2" s="278"/>
      <c r="H2" s="278"/>
      <c r="I2" s="278"/>
      <c r="J2" s="278"/>
      <c r="K2" s="278"/>
      <c r="L2" s="278"/>
      <c r="M2" s="278"/>
      <c r="N2" s="278"/>
      <c r="O2" s="278"/>
      <c r="P2" s="278"/>
      <c r="Q2" s="278"/>
      <c r="R2" s="278"/>
      <c r="S2" s="278"/>
    </row>
    <row r="3" spans="1:19">
      <c r="A3" s="278"/>
      <c r="B3" s="278"/>
      <c r="C3" s="278"/>
      <c r="D3" s="278"/>
      <c r="E3" s="278"/>
      <c r="F3" s="278"/>
      <c r="G3" s="278"/>
      <c r="H3" s="278"/>
      <c r="I3" s="278"/>
      <c r="J3" s="278"/>
      <c r="K3" s="278"/>
      <c r="L3" s="278"/>
      <c r="M3" s="278"/>
      <c r="N3" s="278"/>
      <c r="O3" s="278"/>
      <c r="P3" s="278"/>
      <c r="Q3" s="278"/>
      <c r="R3" s="278"/>
      <c r="S3" s="278"/>
    </row>
    <row r="4" spans="1:19">
      <c r="A4" s="278"/>
      <c r="B4" s="278"/>
      <c r="C4" s="278"/>
      <c r="D4" s="278"/>
      <c r="E4" s="278"/>
      <c r="F4" s="278"/>
      <c r="G4" s="278"/>
      <c r="H4" s="278"/>
      <c r="I4" s="278"/>
      <c r="J4" s="278"/>
      <c r="K4" s="278"/>
      <c r="L4" s="278"/>
      <c r="M4" s="278"/>
      <c r="N4" s="278"/>
      <c r="O4" s="278"/>
      <c r="P4" s="278"/>
      <c r="Q4" s="278"/>
      <c r="R4" s="278"/>
      <c r="S4" s="278"/>
    </row>
    <row r="19" spans="1:19">
      <c r="A19" s="62" t="s">
        <v>364</v>
      </c>
    </row>
    <row r="20" spans="1:19">
      <c r="A20" s="278" t="s">
        <v>365</v>
      </c>
      <c r="B20" s="278"/>
      <c r="C20" s="278"/>
      <c r="D20" s="278"/>
      <c r="E20" s="278"/>
      <c r="F20" s="278"/>
      <c r="G20" s="278"/>
      <c r="H20" s="278"/>
      <c r="I20" s="278"/>
      <c r="J20" s="278"/>
      <c r="K20" s="278"/>
      <c r="L20" s="278"/>
      <c r="M20" s="278"/>
      <c r="N20" s="278"/>
      <c r="O20" s="278"/>
      <c r="P20" s="278"/>
      <c r="Q20" s="278"/>
      <c r="R20" s="278"/>
      <c r="S20" s="278"/>
    </row>
    <row r="21" spans="1:19" ht="25.5" customHeight="1">
      <c r="A21" s="278"/>
      <c r="B21" s="278"/>
      <c r="C21" s="278"/>
      <c r="D21" s="278"/>
      <c r="E21" s="278"/>
      <c r="F21" s="278"/>
      <c r="G21" s="278"/>
      <c r="H21" s="278"/>
      <c r="I21" s="278"/>
      <c r="J21" s="278"/>
      <c r="K21" s="278"/>
      <c r="L21" s="278"/>
      <c r="M21" s="278"/>
      <c r="N21" s="278"/>
      <c r="O21" s="278"/>
      <c r="P21" s="278"/>
      <c r="Q21" s="278"/>
      <c r="R21" s="278"/>
      <c r="S21" s="278"/>
    </row>
    <row r="23" spans="1:19">
      <c r="A23" s="69" t="s">
        <v>305</v>
      </c>
      <c r="B23" s="218"/>
      <c r="C23" s="218"/>
      <c r="D23" s="218"/>
      <c r="E23" s="218"/>
      <c r="F23" s="218"/>
      <c r="G23" s="218"/>
      <c r="H23" s="218"/>
      <c r="I23" s="218"/>
      <c r="J23" s="218"/>
      <c r="K23" s="218"/>
      <c r="L23" s="218"/>
      <c r="M23" s="218"/>
      <c r="N23" s="218"/>
      <c r="O23" s="218"/>
      <c r="P23" s="218"/>
      <c r="Q23" s="218"/>
      <c r="R23" s="218"/>
      <c r="S23" s="218"/>
    </row>
    <row r="24" spans="1:19">
      <c r="A24" s="69" t="s">
        <v>306</v>
      </c>
      <c r="B24" s="218"/>
      <c r="C24" s="218"/>
      <c r="D24" s="218"/>
      <c r="E24" s="218"/>
      <c r="F24" s="218"/>
      <c r="G24" s="218"/>
      <c r="H24" s="218"/>
      <c r="I24" s="218"/>
      <c r="J24" s="218"/>
      <c r="K24" s="218"/>
      <c r="L24" s="218"/>
      <c r="M24" s="218"/>
      <c r="N24" s="218"/>
      <c r="O24" s="218"/>
      <c r="P24" s="218"/>
      <c r="Q24" s="218"/>
      <c r="R24" s="218"/>
      <c r="S24" s="218"/>
    </row>
    <row r="25" spans="1:19">
      <c r="A25" s="177" t="s">
        <v>213</v>
      </c>
      <c r="B25" s="218"/>
      <c r="C25" s="218"/>
      <c r="D25" s="218"/>
      <c r="E25" s="218"/>
      <c r="F25" s="218"/>
      <c r="G25" s="218"/>
      <c r="H25" s="218"/>
      <c r="I25" s="218"/>
      <c r="J25" s="218"/>
      <c r="K25" s="218"/>
      <c r="L25" s="218"/>
      <c r="M25" s="218"/>
      <c r="N25" s="218"/>
      <c r="O25" s="218"/>
      <c r="P25" s="218"/>
      <c r="Q25" s="218"/>
      <c r="R25" s="218"/>
      <c r="S25" s="218"/>
    </row>
    <row r="26" spans="1:19">
      <c r="A26" s="177" t="s">
        <v>289</v>
      </c>
      <c r="B26" s="218"/>
      <c r="C26" s="218"/>
      <c r="D26" s="218"/>
      <c r="E26" s="218"/>
      <c r="F26" s="218"/>
      <c r="G26" s="218"/>
      <c r="H26" s="218"/>
      <c r="I26" s="218"/>
      <c r="J26" s="218"/>
      <c r="K26" s="218"/>
      <c r="L26" s="218"/>
      <c r="M26" s="218"/>
      <c r="N26" s="218"/>
      <c r="O26" s="218"/>
      <c r="P26" s="218"/>
      <c r="Q26" s="218"/>
      <c r="R26" s="218"/>
      <c r="S26" s="218"/>
    </row>
    <row r="27" spans="1:19">
      <c r="A27" s="177" t="s">
        <v>290</v>
      </c>
      <c r="B27" s="218"/>
      <c r="C27" s="218"/>
      <c r="D27" s="218"/>
      <c r="E27" s="218"/>
      <c r="F27" s="218"/>
      <c r="G27" s="218"/>
      <c r="H27" s="218"/>
      <c r="I27" s="218"/>
      <c r="J27" s="218"/>
      <c r="K27" s="218"/>
      <c r="L27" s="218"/>
      <c r="M27" s="218"/>
      <c r="N27" s="218"/>
      <c r="O27" s="218"/>
      <c r="P27" s="218"/>
      <c r="Q27" s="218"/>
      <c r="R27" s="218"/>
      <c r="S27" s="218"/>
    </row>
    <row r="31" spans="1:19">
      <c r="A31" s="62" t="s">
        <v>366</v>
      </c>
    </row>
    <row r="32" spans="1:19">
      <c r="A32" t="s">
        <v>367</v>
      </c>
    </row>
  </sheetData>
  <mergeCells count="7">
    <mergeCell ref="B26:S26"/>
    <mergeCell ref="B27:S27"/>
    <mergeCell ref="A2:S4"/>
    <mergeCell ref="A20:S21"/>
    <mergeCell ref="B23:S23"/>
    <mergeCell ref="B24:S24"/>
    <mergeCell ref="B25:S25"/>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92D050"/>
    <pageSetUpPr autoPageBreaks="0"/>
  </sheetPr>
  <dimension ref="A1:BB358"/>
  <sheetViews>
    <sheetView topLeftCell="A150" zoomScale="85" zoomScaleNormal="85" workbookViewId="0">
      <selection sqref="A1:XFD1048576"/>
    </sheetView>
  </sheetViews>
  <sheetFormatPr defaultColWidth="11" defaultRowHeight="13.5" outlineLevelRow="3"/>
  <cols>
    <col min="1" max="1" width="31.3828125" customWidth="1"/>
    <col min="2" max="2" width="32.84375" customWidth="1"/>
    <col min="3" max="3" width="23.61328125" customWidth="1"/>
    <col min="4" max="4" width="15.3828125" customWidth="1"/>
    <col min="5" max="5" width="21.3828125" customWidth="1"/>
    <col min="6" max="6" width="19.61328125" customWidth="1"/>
    <col min="7" max="7" width="15.765625" customWidth="1"/>
    <col min="8" max="49" width="14.61328125" customWidth="1"/>
    <col min="50" max="58" width="9" customWidth="1"/>
    <col min="60" max="60" width="9" customWidth="1"/>
  </cols>
  <sheetData>
    <row r="1" spans="1:21" ht="56.9" customHeight="1"/>
    <row r="2" spans="1:21" ht="15" customHeight="1">
      <c r="A2" s="71" t="s">
        <v>85</v>
      </c>
      <c r="F2" s="64"/>
      <c r="G2" s="63"/>
      <c r="I2" s="223" t="s">
        <v>169</v>
      </c>
      <c r="J2" s="224"/>
      <c r="K2" s="224"/>
      <c r="L2" s="224"/>
      <c r="M2" s="224"/>
      <c r="N2" s="224"/>
      <c r="O2" s="224"/>
      <c r="P2" s="224"/>
      <c r="Q2" s="224"/>
      <c r="R2" s="224"/>
      <c r="S2" s="224"/>
      <c r="T2" s="224"/>
      <c r="U2" s="225"/>
    </row>
    <row r="3" spans="1:21" ht="13.5" customHeight="1" outlineLevel="1">
      <c r="A3" s="147"/>
      <c r="B3" s="43"/>
      <c r="F3" s="64"/>
      <c r="G3" s="63"/>
      <c r="I3" s="226" t="s">
        <v>170</v>
      </c>
      <c r="J3" s="227"/>
      <c r="K3" s="227"/>
      <c r="L3" s="227"/>
      <c r="M3" s="227"/>
      <c r="N3" s="228"/>
      <c r="O3" s="61"/>
      <c r="P3" s="232" t="s">
        <v>171</v>
      </c>
      <c r="Q3" s="233"/>
      <c r="R3" s="233"/>
      <c r="S3" s="233"/>
      <c r="T3" s="233"/>
      <c r="U3" s="234"/>
    </row>
    <row r="4" spans="1:21" ht="56.25" customHeight="1" outlineLevel="1">
      <c r="A4" s="152" t="s">
        <v>155</v>
      </c>
      <c r="B4" s="169"/>
      <c r="E4" s="162" t="s">
        <v>172</v>
      </c>
      <c r="F4" s="174"/>
      <c r="G4" s="65"/>
      <c r="H4" s="63"/>
      <c r="I4" s="229"/>
      <c r="J4" s="230"/>
      <c r="K4" s="230"/>
      <c r="L4" s="230"/>
      <c r="M4" s="230"/>
      <c r="N4" s="231"/>
      <c r="P4" s="235"/>
      <c r="Q4" s="236"/>
      <c r="R4" s="236"/>
      <c r="S4" s="236"/>
      <c r="T4" s="236"/>
      <c r="U4" s="237"/>
    </row>
    <row r="5" spans="1:21" outlineLevel="1">
      <c r="A5" s="67" t="s">
        <v>173</v>
      </c>
      <c r="B5" s="170"/>
      <c r="E5" s="86"/>
      <c r="H5" s="63"/>
      <c r="I5" s="269"/>
      <c r="J5" s="270"/>
      <c r="K5" s="270"/>
      <c r="L5" s="270"/>
      <c r="M5" s="270"/>
      <c r="N5" s="271"/>
      <c r="P5" s="269"/>
      <c r="Q5" s="270"/>
      <c r="R5" s="270"/>
      <c r="S5" s="270"/>
      <c r="T5" s="270"/>
      <c r="U5" s="271"/>
    </row>
    <row r="6" spans="1:21" outlineLevel="1">
      <c r="A6" s="67" t="s">
        <v>174</v>
      </c>
      <c r="B6" s="170"/>
      <c r="E6" s="162" t="s">
        <v>175</v>
      </c>
      <c r="F6" s="173"/>
      <c r="H6" s="63"/>
      <c r="I6" s="272"/>
      <c r="J6" s="273"/>
      <c r="K6" s="273"/>
      <c r="L6" s="273"/>
      <c r="M6" s="273"/>
      <c r="N6" s="274"/>
      <c r="P6" s="272"/>
      <c r="Q6" s="273"/>
      <c r="R6" s="273"/>
      <c r="S6" s="273"/>
      <c r="T6" s="273"/>
      <c r="U6" s="274"/>
    </row>
    <row r="7" spans="1:21" outlineLevel="1">
      <c r="A7" s="67" t="s">
        <v>176</v>
      </c>
      <c r="B7" s="170"/>
      <c r="E7" s="86"/>
      <c r="H7" s="63"/>
      <c r="I7" s="272"/>
      <c r="J7" s="273"/>
      <c r="K7" s="273"/>
      <c r="L7" s="273"/>
      <c r="M7" s="273"/>
      <c r="N7" s="274"/>
      <c r="P7" s="272"/>
      <c r="Q7" s="273"/>
      <c r="R7" s="273"/>
      <c r="S7" s="273"/>
      <c r="T7" s="273"/>
      <c r="U7" s="274"/>
    </row>
    <row r="8" spans="1:21" ht="38.5" customHeight="1" outlineLevel="1">
      <c r="A8" s="159" t="s">
        <v>177</v>
      </c>
      <c r="B8" s="171"/>
      <c r="E8" s="86"/>
      <c r="H8" s="63"/>
      <c r="I8" s="272"/>
      <c r="J8" s="273"/>
      <c r="K8" s="273"/>
      <c r="L8" s="273"/>
      <c r="M8" s="273"/>
      <c r="N8" s="274"/>
      <c r="P8" s="272"/>
      <c r="Q8" s="273"/>
      <c r="R8" s="273"/>
      <c r="S8" s="273"/>
      <c r="T8" s="273"/>
      <c r="U8" s="274"/>
    </row>
    <row r="9" spans="1:21" outlineLevel="1">
      <c r="E9" s="86"/>
      <c r="H9" s="63"/>
      <c r="I9" s="272"/>
      <c r="J9" s="273"/>
      <c r="K9" s="273"/>
      <c r="L9" s="273"/>
      <c r="M9" s="273"/>
      <c r="N9" s="274"/>
      <c r="P9" s="272"/>
      <c r="Q9" s="273"/>
      <c r="R9" s="273"/>
      <c r="S9" s="273"/>
      <c r="T9" s="273"/>
      <c r="U9" s="274"/>
    </row>
    <row r="10" spans="1:21" ht="13.15" customHeight="1" outlineLevel="1">
      <c r="A10" s="67" t="s">
        <v>178</v>
      </c>
      <c r="B10" s="160"/>
      <c r="E10" s="86"/>
      <c r="H10" s="63"/>
      <c r="I10" s="272"/>
      <c r="J10" s="273"/>
      <c r="K10" s="273"/>
      <c r="L10" s="273"/>
      <c r="M10" s="273"/>
      <c r="N10" s="274"/>
      <c r="P10" s="272"/>
      <c r="Q10" s="273"/>
      <c r="R10" s="273"/>
      <c r="S10" s="273"/>
      <c r="T10" s="273"/>
      <c r="U10" s="274"/>
    </row>
    <row r="11" spans="1:21" outlineLevel="1">
      <c r="A11" s="98"/>
      <c r="H11" s="63"/>
      <c r="I11" s="272"/>
      <c r="J11" s="273"/>
      <c r="K11" s="273"/>
      <c r="L11" s="273"/>
      <c r="M11" s="273"/>
      <c r="N11" s="274"/>
      <c r="P11" s="272"/>
      <c r="Q11" s="273"/>
      <c r="R11" s="273"/>
      <c r="S11" s="273"/>
      <c r="T11" s="273"/>
      <c r="U11" s="274"/>
    </row>
    <row r="12" spans="1:21" ht="37.9" customHeight="1" outlineLevel="1">
      <c r="A12" s="129" t="s">
        <v>179</v>
      </c>
      <c r="B12" s="129" t="s">
        <v>180</v>
      </c>
      <c r="C12" s="129" t="s">
        <v>181</v>
      </c>
      <c r="D12" s="129" t="s">
        <v>182</v>
      </c>
      <c r="E12" s="129" t="s">
        <v>183</v>
      </c>
      <c r="F12" s="129" t="s">
        <v>184</v>
      </c>
      <c r="G12" s="129" t="s">
        <v>185</v>
      </c>
      <c r="I12" s="272"/>
      <c r="J12" s="273"/>
      <c r="K12" s="273"/>
      <c r="L12" s="273"/>
      <c r="M12" s="273"/>
      <c r="N12" s="274"/>
      <c r="P12" s="272"/>
      <c r="Q12" s="273"/>
      <c r="R12" s="273"/>
      <c r="S12" s="273"/>
      <c r="T12" s="273"/>
      <c r="U12" s="274"/>
    </row>
    <row r="13" spans="1:21" outlineLevel="1">
      <c r="A13" s="167">
        <v>2035</v>
      </c>
      <c r="B13" s="102" t="e">
        <f t="shared" ref="B13:B18" si="0">INDEX($E$204:$AW$204,1,MATCH($A13,$E$53:$BB$53,0))</f>
        <v>#REF!</v>
      </c>
      <c r="C13" s="102" t="e">
        <f>B13-#REF!</f>
        <v>#REF!</v>
      </c>
      <c r="D13" s="102" t="e">
        <f t="shared" ref="D13:D18" si="1">INDEX($E$205:$AW$205,1,MATCH($A13,$E$53:$BB$53,0))</f>
        <v>#REF!</v>
      </c>
      <c r="E13" s="102" t="e">
        <f>D13-#REF!</f>
        <v>#REF!</v>
      </c>
      <c r="F13" s="102" t="e">
        <f t="shared" ref="F13:F18" si="2">INDEX($E$206:$AW$206,1,MATCH($A13,$E$53:$BB$53,0))</f>
        <v>#REF!</v>
      </c>
      <c r="G13" s="102" t="e">
        <f>F13-#REF!</f>
        <v>#REF!</v>
      </c>
      <c r="I13" s="272"/>
      <c r="J13" s="273"/>
      <c r="K13" s="273"/>
      <c r="L13" s="273"/>
      <c r="M13" s="273"/>
      <c r="N13" s="274"/>
      <c r="P13" s="272"/>
      <c r="Q13" s="273"/>
      <c r="R13" s="273"/>
      <c r="S13" s="273"/>
      <c r="T13" s="273"/>
      <c r="U13" s="274"/>
    </row>
    <row r="14" spans="1:21" outlineLevel="1">
      <c r="A14" s="167">
        <v>2040</v>
      </c>
      <c r="B14" s="102" t="e">
        <f t="shared" si="0"/>
        <v>#REF!</v>
      </c>
      <c r="C14" s="102" t="e">
        <f>B14-#REF!</f>
        <v>#REF!</v>
      </c>
      <c r="D14" s="102" t="e">
        <f t="shared" si="1"/>
        <v>#REF!</v>
      </c>
      <c r="E14" s="102" t="e">
        <f>D14-#REF!</f>
        <v>#REF!</v>
      </c>
      <c r="F14" s="102" t="e">
        <f t="shared" si="2"/>
        <v>#REF!</v>
      </c>
      <c r="G14" s="102" t="e">
        <f>F14-#REF!</f>
        <v>#REF!</v>
      </c>
      <c r="I14" s="272"/>
      <c r="J14" s="273"/>
      <c r="K14" s="273"/>
      <c r="L14" s="273"/>
      <c r="M14" s="273"/>
      <c r="N14" s="274"/>
      <c r="P14" s="272"/>
      <c r="Q14" s="273"/>
      <c r="R14" s="273"/>
      <c r="S14" s="273"/>
      <c r="T14" s="273"/>
      <c r="U14" s="274"/>
    </row>
    <row r="15" spans="1:21" outlineLevel="1">
      <c r="A15" s="167">
        <v>2045</v>
      </c>
      <c r="B15" s="102" t="e">
        <f t="shared" si="0"/>
        <v>#REF!</v>
      </c>
      <c r="C15" s="102" t="e">
        <f>B15-#REF!</f>
        <v>#REF!</v>
      </c>
      <c r="D15" s="102" t="e">
        <f t="shared" si="1"/>
        <v>#REF!</v>
      </c>
      <c r="E15" s="102" t="e">
        <f>D15-#REF!</f>
        <v>#REF!</v>
      </c>
      <c r="F15" s="102" t="e">
        <f t="shared" si="2"/>
        <v>#REF!</v>
      </c>
      <c r="G15" s="102" t="e">
        <f>F15-#REF!</f>
        <v>#REF!</v>
      </c>
      <c r="I15" s="272"/>
      <c r="J15" s="273"/>
      <c r="K15" s="273"/>
      <c r="L15" s="273"/>
      <c r="M15" s="273"/>
      <c r="N15" s="274"/>
      <c r="P15" s="272"/>
      <c r="Q15" s="273"/>
      <c r="R15" s="273"/>
      <c r="S15" s="273"/>
      <c r="T15" s="273"/>
      <c r="U15" s="274"/>
    </row>
    <row r="16" spans="1:21" outlineLevel="1">
      <c r="A16" s="167">
        <v>2050</v>
      </c>
      <c r="B16" s="102" t="e">
        <f t="shared" si="0"/>
        <v>#REF!</v>
      </c>
      <c r="C16" s="102" t="e">
        <f>B16-#REF!</f>
        <v>#REF!</v>
      </c>
      <c r="D16" s="102" t="e">
        <f t="shared" si="1"/>
        <v>#REF!</v>
      </c>
      <c r="E16" s="102" t="e">
        <f>D16-#REF!</f>
        <v>#REF!</v>
      </c>
      <c r="F16" s="102" t="e">
        <f t="shared" si="2"/>
        <v>#REF!</v>
      </c>
      <c r="G16" s="102" t="e">
        <f>F16-#REF!</f>
        <v>#REF!</v>
      </c>
      <c r="I16" s="272"/>
      <c r="J16" s="273"/>
      <c r="K16" s="273"/>
      <c r="L16" s="273"/>
      <c r="M16" s="273"/>
      <c r="N16" s="274"/>
      <c r="P16" s="272"/>
      <c r="Q16" s="273"/>
      <c r="R16" s="273"/>
      <c r="S16" s="273"/>
      <c r="T16" s="273"/>
      <c r="U16" s="274"/>
    </row>
    <row r="17" spans="1:21" outlineLevel="1">
      <c r="A17" s="167">
        <v>2060</v>
      </c>
      <c r="B17" s="102" t="e">
        <f t="shared" si="0"/>
        <v>#REF!</v>
      </c>
      <c r="C17" s="102" t="e">
        <f>B17-#REF!</f>
        <v>#REF!</v>
      </c>
      <c r="D17" s="102" t="e">
        <f t="shared" si="1"/>
        <v>#REF!</v>
      </c>
      <c r="E17" s="102" t="e">
        <f>D17-#REF!</f>
        <v>#REF!</v>
      </c>
      <c r="F17" s="102" t="e">
        <f t="shared" si="2"/>
        <v>#REF!</v>
      </c>
      <c r="G17" s="102" t="e">
        <f>F17-#REF!</f>
        <v>#REF!</v>
      </c>
      <c r="I17" s="272"/>
      <c r="J17" s="273"/>
      <c r="K17" s="273"/>
      <c r="L17" s="273"/>
      <c r="M17" s="273"/>
      <c r="N17" s="274"/>
      <c r="P17" s="272"/>
      <c r="Q17" s="273"/>
      <c r="R17" s="273"/>
      <c r="S17" s="273"/>
      <c r="T17" s="273"/>
      <c r="U17" s="274"/>
    </row>
    <row r="18" spans="1:21" outlineLevel="1">
      <c r="A18" s="167">
        <v>2070</v>
      </c>
      <c r="B18" s="102" t="e">
        <f t="shared" si="0"/>
        <v>#REF!</v>
      </c>
      <c r="C18" s="102" t="e">
        <f>B18-#REF!</f>
        <v>#REF!</v>
      </c>
      <c r="D18" s="102" t="e">
        <f t="shared" si="1"/>
        <v>#REF!</v>
      </c>
      <c r="E18" s="102" t="e">
        <f>D18-#REF!</f>
        <v>#REF!</v>
      </c>
      <c r="F18" s="102" t="e">
        <f t="shared" si="2"/>
        <v>#REF!</v>
      </c>
      <c r="G18" s="102" t="e">
        <f>F18-#REF!</f>
        <v>#REF!</v>
      </c>
      <c r="I18" s="275"/>
      <c r="J18" s="276"/>
      <c r="K18" s="276"/>
      <c r="L18" s="276"/>
      <c r="M18" s="276"/>
      <c r="N18" s="277"/>
      <c r="P18" s="275"/>
      <c r="Q18" s="276"/>
      <c r="R18" s="276"/>
      <c r="S18" s="276"/>
      <c r="T18" s="276"/>
      <c r="U18" s="277"/>
    </row>
    <row r="19" spans="1:21" ht="13.15" customHeight="1" outlineLevel="1">
      <c r="A19" s="241"/>
      <c r="B19" s="241"/>
      <c r="I19" s="120"/>
      <c r="J19" s="121"/>
      <c r="K19" s="121"/>
      <c r="L19" s="121"/>
      <c r="M19" s="121"/>
      <c r="N19" s="121"/>
      <c r="P19" s="119"/>
      <c r="Q19" s="119"/>
      <c r="R19" s="119"/>
      <c r="S19" s="119"/>
      <c r="T19" s="119"/>
      <c r="U19" s="106"/>
    </row>
    <row r="20" spans="1:21" ht="26.25" customHeight="1" outlineLevel="1">
      <c r="A20" s="163" t="s">
        <v>186</v>
      </c>
      <c r="B20" s="164">
        <v>1</v>
      </c>
      <c r="E20" s="96"/>
      <c r="I20" s="238" t="s">
        <v>187</v>
      </c>
      <c r="J20" s="239"/>
      <c r="K20" s="239"/>
      <c r="L20" s="239"/>
      <c r="M20" s="239"/>
      <c r="N20" s="240"/>
      <c r="P20" s="238" t="s">
        <v>188</v>
      </c>
      <c r="Q20" s="239"/>
      <c r="R20" s="239"/>
      <c r="S20" s="239"/>
      <c r="T20" s="239"/>
      <c r="U20" s="240"/>
    </row>
    <row r="21" spans="1:21" ht="12.75" customHeight="1" outlineLevel="1">
      <c r="A21" s="96"/>
      <c r="B21" s="97"/>
      <c r="I21" s="269"/>
      <c r="J21" s="270"/>
      <c r="K21" s="270"/>
      <c r="L21" s="270"/>
      <c r="M21" s="270"/>
      <c r="N21" s="271"/>
      <c r="P21" s="269"/>
      <c r="Q21" s="270"/>
      <c r="R21" s="270"/>
      <c r="S21" s="270"/>
      <c r="T21" s="270"/>
      <c r="U21" s="271"/>
    </row>
    <row r="22" spans="1:21" ht="12.75" customHeight="1" outlineLevel="1">
      <c r="A22" s="96"/>
      <c r="B22" s="97"/>
      <c r="I22" s="272"/>
      <c r="J22" s="273"/>
      <c r="K22" s="273"/>
      <c r="L22" s="273"/>
      <c r="M22" s="273"/>
      <c r="N22" s="274"/>
      <c r="P22" s="272"/>
      <c r="Q22" s="273"/>
      <c r="R22" s="273"/>
      <c r="S22" s="273"/>
      <c r="T22" s="273"/>
      <c r="U22" s="274"/>
    </row>
    <row r="23" spans="1:21" outlineLevel="1">
      <c r="A23" s="96"/>
      <c r="B23" s="256" t="s">
        <v>189</v>
      </c>
      <c r="C23" s="257"/>
      <c r="D23" s="257"/>
      <c r="E23" s="257"/>
      <c r="F23" s="257"/>
      <c r="G23" s="258"/>
      <c r="I23" s="272"/>
      <c r="J23" s="273"/>
      <c r="K23" s="273"/>
      <c r="L23" s="273"/>
      <c r="M23" s="273"/>
      <c r="N23" s="274"/>
      <c r="P23" s="272"/>
      <c r="Q23" s="273"/>
      <c r="R23" s="273"/>
      <c r="S23" s="273"/>
      <c r="T23" s="273"/>
      <c r="U23" s="274"/>
    </row>
    <row r="24" spans="1:21" outlineLevel="1">
      <c r="B24" s="21">
        <v>2027</v>
      </c>
      <c r="C24" s="21">
        <v>2028</v>
      </c>
      <c r="D24" s="21">
        <v>2029</v>
      </c>
      <c r="E24" s="21">
        <v>2030</v>
      </c>
      <c r="F24" s="21">
        <v>2031</v>
      </c>
      <c r="G24" s="21" t="s">
        <v>190</v>
      </c>
      <c r="I24" s="272"/>
      <c r="J24" s="273"/>
      <c r="K24" s="273"/>
      <c r="L24" s="273"/>
      <c r="M24" s="273"/>
      <c r="N24" s="274"/>
      <c r="P24" s="272"/>
      <c r="Q24" s="273"/>
      <c r="R24" s="273"/>
      <c r="S24" s="273"/>
      <c r="T24" s="273"/>
      <c r="U24" s="274"/>
    </row>
    <row r="25" spans="1:21" ht="13.15" customHeight="1" outlineLevel="1">
      <c r="B25" s="148" t="s">
        <v>191</v>
      </c>
      <c r="C25" s="148" t="s">
        <v>191</v>
      </c>
      <c r="D25" s="148" t="s">
        <v>191</v>
      </c>
      <c r="E25" s="148" t="s">
        <v>191</v>
      </c>
      <c r="F25" s="148" t="s">
        <v>191</v>
      </c>
      <c r="G25" s="148" t="s">
        <v>191</v>
      </c>
      <c r="I25" s="272"/>
      <c r="J25" s="273"/>
      <c r="K25" s="273"/>
      <c r="L25" s="273"/>
      <c r="M25" s="273"/>
      <c r="N25" s="274"/>
      <c r="P25" s="272"/>
      <c r="Q25" s="273"/>
      <c r="R25" s="273"/>
      <c r="S25" s="273"/>
      <c r="T25" s="273"/>
      <c r="U25" s="274"/>
    </row>
    <row r="26" spans="1:21" outlineLevel="1">
      <c r="A26" s="163" t="s">
        <v>192</v>
      </c>
      <c r="B26" s="102">
        <f>E64</f>
        <v>0</v>
      </c>
      <c r="C26" s="102">
        <f>F64</f>
        <v>0</v>
      </c>
      <c r="D26" s="102">
        <f>G64</f>
        <v>0</v>
      </c>
      <c r="E26" s="102">
        <f>H64</f>
        <v>0</v>
      </c>
      <c r="F26" s="102">
        <f>I64</f>
        <v>0</v>
      </c>
      <c r="G26" s="102">
        <f>SUM(J64:BB64)</f>
        <v>0</v>
      </c>
      <c r="I26" s="272"/>
      <c r="J26" s="273"/>
      <c r="K26" s="273"/>
      <c r="L26" s="273"/>
      <c r="M26" s="273"/>
      <c r="N26" s="274"/>
      <c r="P26" s="272"/>
      <c r="Q26" s="273"/>
      <c r="R26" s="273"/>
      <c r="S26" s="273"/>
      <c r="T26" s="273"/>
      <c r="U26" s="274"/>
    </row>
    <row r="27" spans="1:21" outlineLevel="1">
      <c r="A27" s="163" t="s">
        <v>193</v>
      </c>
      <c r="B27" s="102" t="e">
        <f>E71+E77</f>
        <v>#REF!</v>
      </c>
      <c r="C27" s="102" t="e">
        <f>F71+F77</f>
        <v>#REF!</v>
      </c>
      <c r="D27" s="102" t="e">
        <f>G71+G77</f>
        <v>#REF!</v>
      </c>
      <c r="E27" s="102" t="e">
        <f>H71+H77</f>
        <v>#REF!</v>
      </c>
      <c r="F27" s="102" t="e">
        <f>I71+I77</f>
        <v>#REF!</v>
      </c>
      <c r="G27" s="102" t="e">
        <f>SUM(J71:BB71)+SUM(J77:BB77)</f>
        <v>#REF!</v>
      </c>
      <c r="I27" s="272"/>
      <c r="J27" s="273"/>
      <c r="K27" s="273"/>
      <c r="L27" s="273"/>
      <c r="M27" s="273"/>
      <c r="N27" s="274"/>
      <c r="P27" s="272"/>
      <c r="Q27" s="273"/>
      <c r="R27" s="273"/>
      <c r="S27" s="273"/>
      <c r="T27" s="273"/>
      <c r="U27" s="274"/>
    </row>
    <row r="28" spans="1:21" outlineLevel="1">
      <c r="A28" s="96"/>
      <c r="B28" s="118"/>
      <c r="C28" s="118"/>
      <c r="D28" s="118"/>
      <c r="E28" s="118"/>
      <c r="F28" s="118"/>
      <c r="G28" s="118"/>
      <c r="I28" s="272"/>
      <c r="J28" s="273"/>
      <c r="K28" s="273"/>
      <c r="L28" s="273"/>
      <c r="M28" s="273"/>
      <c r="N28" s="274"/>
      <c r="P28" s="272"/>
      <c r="Q28" s="273"/>
      <c r="R28" s="273"/>
      <c r="S28" s="273"/>
      <c r="T28" s="273"/>
      <c r="U28" s="274"/>
    </row>
    <row r="29" spans="1:21" ht="13.15" customHeight="1" outlineLevel="1">
      <c r="A29" s="96"/>
      <c r="B29" s="118"/>
      <c r="C29" s="118"/>
      <c r="D29" s="118"/>
      <c r="E29" s="118"/>
      <c r="F29" s="118"/>
      <c r="G29" s="118"/>
      <c r="I29" s="272"/>
      <c r="J29" s="273"/>
      <c r="K29" s="273"/>
      <c r="L29" s="273"/>
      <c r="M29" s="273"/>
      <c r="N29" s="274"/>
      <c r="P29" s="272"/>
      <c r="Q29" s="273"/>
      <c r="R29" s="273"/>
      <c r="S29" s="273"/>
      <c r="T29" s="273"/>
      <c r="U29" s="274"/>
    </row>
    <row r="30" spans="1:21" ht="13.15" customHeight="1" outlineLevel="1">
      <c r="A30" s="150"/>
      <c r="B30" s="151" t="s">
        <v>194</v>
      </c>
      <c r="C30" s="153" t="s">
        <v>195</v>
      </c>
      <c r="D30" s="260" t="s">
        <v>168</v>
      </c>
      <c r="E30" s="261"/>
      <c r="F30" s="261"/>
      <c r="G30" s="262"/>
      <c r="I30" s="272"/>
      <c r="J30" s="273"/>
      <c r="K30" s="273"/>
      <c r="L30" s="273"/>
      <c r="M30" s="273"/>
      <c r="N30" s="274"/>
      <c r="P30" s="272"/>
      <c r="Q30" s="273"/>
      <c r="R30" s="273"/>
      <c r="S30" s="273"/>
      <c r="T30" s="273"/>
      <c r="U30" s="274"/>
    </row>
    <row r="31" spans="1:21" outlineLevel="1">
      <c r="A31" s="253" t="s">
        <v>196</v>
      </c>
      <c r="B31" s="154"/>
      <c r="C31" s="149"/>
      <c r="D31" s="221"/>
      <c r="E31" s="221"/>
      <c r="F31" s="221"/>
      <c r="G31" s="222"/>
      <c r="I31" s="272"/>
      <c r="J31" s="273"/>
      <c r="K31" s="273"/>
      <c r="L31" s="273"/>
      <c r="M31" s="273"/>
      <c r="N31" s="274"/>
      <c r="P31" s="272"/>
      <c r="Q31" s="273"/>
      <c r="R31" s="273"/>
      <c r="S31" s="273"/>
      <c r="T31" s="273"/>
      <c r="U31" s="274"/>
    </row>
    <row r="32" spans="1:21" outlineLevel="1">
      <c r="A32" s="253"/>
      <c r="B32" s="155"/>
      <c r="C32" s="122"/>
      <c r="D32" s="219"/>
      <c r="E32" s="219"/>
      <c r="F32" s="219"/>
      <c r="G32" s="220"/>
      <c r="I32" s="272"/>
      <c r="J32" s="273"/>
      <c r="K32" s="273"/>
      <c r="L32" s="273"/>
      <c r="M32" s="273"/>
      <c r="N32" s="274"/>
      <c r="P32" s="272"/>
      <c r="Q32" s="273"/>
      <c r="R32" s="273"/>
      <c r="S32" s="273"/>
      <c r="T32" s="273"/>
      <c r="U32" s="274"/>
    </row>
    <row r="33" spans="1:21" outlineLevel="1">
      <c r="A33" s="253"/>
      <c r="B33" s="155"/>
      <c r="C33" s="122"/>
      <c r="D33" s="219"/>
      <c r="E33" s="219"/>
      <c r="F33" s="219"/>
      <c r="G33" s="220"/>
      <c r="I33" s="272"/>
      <c r="J33" s="273"/>
      <c r="K33" s="273"/>
      <c r="L33" s="273"/>
      <c r="M33" s="273"/>
      <c r="N33" s="274"/>
      <c r="P33" s="272"/>
      <c r="Q33" s="273"/>
      <c r="R33" s="273"/>
      <c r="S33" s="273"/>
      <c r="T33" s="273"/>
      <c r="U33" s="274"/>
    </row>
    <row r="34" spans="1:21" outlineLevel="1">
      <c r="A34" s="253"/>
      <c r="B34" s="155"/>
      <c r="C34" s="122"/>
      <c r="D34" s="219"/>
      <c r="E34" s="219"/>
      <c r="F34" s="219"/>
      <c r="G34" s="220"/>
      <c r="I34" s="272"/>
      <c r="J34" s="273"/>
      <c r="K34" s="273"/>
      <c r="L34" s="273"/>
      <c r="M34" s="273"/>
      <c r="N34" s="274"/>
      <c r="P34" s="272"/>
      <c r="Q34" s="273"/>
      <c r="R34" s="273"/>
      <c r="S34" s="273"/>
      <c r="T34" s="273"/>
      <c r="U34" s="274"/>
    </row>
    <row r="35" spans="1:21" outlineLevel="1">
      <c r="A35" s="253"/>
      <c r="B35" s="155"/>
      <c r="C35" s="122"/>
      <c r="D35" s="219"/>
      <c r="E35" s="219"/>
      <c r="F35" s="219"/>
      <c r="G35" s="220"/>
      <c r="I35" s="272"/>
      <c r="J35" s="273"/>
      <c r="K35" s="273"/>
      <c r="L35" s="273"/>
      <c r="M35" s="273"/>
      <c r="N35" s="274"/>
      <c r="P35" s="272"/>
      <c r="Q35" s="273"/>
      <c r="R35" s="273"/>
      <c r="S35" s="273"/>
      <c r="T35" s="273"/>
      <c r="U35" s="274"/>
    </row>
    <row r="36" spans="1:21" outlineLevel="1">
      <c r="A36" s="253"/>
      <c r="B36" s="155"/>
      <c r="C36" s="122"/>
      <c r="D36" s="219"/>
      <c r="E36" s="219"/>
      <c r="F36" s="219"/>
      <c r="G36" s="220"/>
      <c r="I36" s="272"/>
      <c r="J36" s="273"/>
      <c r="K36" s="273"/>
      <c r="L36" s="273"/>
      <c r="M36" s="273"/>
      <c r="N36" s="274"/>
      <c r="P36" s="272"/>
      <c r="Q36" s="273"/>
      <c r="R36" s="273"/>
      <c r="S36" s="273"/>
      <c r="T36" s="273"/>
      <c r="U36" s="274"/>
    </row>
    <row r="37" spans="1:21" outlineLevel="1">
      <c r="A37" s="253"/>
      <c r="B37" s="155"/>
      <c r="C37" s="122"/>
      <c r="D37" s="219"/>
      <c r="E37" s="219"/>
      <c r="F37" s="219"/>
      <c r="G37" s="220"/>
      <c r="I37" s="272"/>
      <c r="J37" s="273"/>
      <c r="K37" s="273"/>
      <c r="L37" s="273"/>
      <c r="M37" s="273"/>
      <c r="N37" s="274"/>
      <c r="P37" s="272"/>
      <c r="Q37" s="273"/>
      <c r="R37" s="273"/>
      <c r="S37" s="273"/>
      <c r="T37" s="273"/>
      <c r="U37" s="274"/>
    </row>
    <row r="38" spans="1:21" outlineLevel="1">
      <c r="A38" s="253"/>
      <c r="B38" s="155"/>
      <c r="C38" s="122"/>
      <c r="D38" s="219"/>
      <c r="E38" s="219"/>
      <c r="F38" s="219"/>
      <c r="G38" s="220"/>
      <c r="I38" s="272"/>
      <c r="J38" s="273"/>
      <c r="K38" s="273"/>
      <c r="L38" s="273"/>
      <c r="M38" s="273"/>
      <c r="N38" s="274"/>
      <c r="P38" s="272"/>
      <c r="Q38" s="273"/>
      <c r="R38" s="273"/>
      <c r="S38" s="273"/>
      <c r="T38" s="273"/>
      <c r="U38" s="274"/>
    </row>
    <row r="39" spans="1:21" outlineLevel="1">
      <c r="A39" s="253"/>
      <c r="B39" s="155"/>
      <c r="C39" s="122"/>
      <c r="D39" s="219"/>
      <c r="E39" s="219"/>
      <c r="F39" s="219"/>
      <c r="G39" s="220"/>
      <c r="I39" s="272"/>
      <c r="J39" s="273"/>
      <c r="K39" s="273"/>
      <c r="L39" s="273"/>
      <c r="M39" s="273"/>
      <c r="N39" s="274"/>
      <c r="P39" s="272"/>
      <c r="Q39" s="273"/>
      <c r="R39" s="273"/>
      <c r="S39" s="273"/>
      <c r="T39" s="273"/>
      <c r="U39" s="274"/>
    </row>
    <row r="40" spans="1:21" ht="13.15" customHeight="1" outlineLevel="1">
      <c r="A40" s="254"/>
      <c r="B40" s="156"/>
      <c r="C40" s="157"/>
      <c r="D40" s="263"/>
      <c r="E40" s="263"/>
      <c r="F40" s="263"/>
      <c r="G40" s="264"/>
      <c r="I40" s="272"/>
      <c r="J40" s="273"/>
      <c r="K40" s="273"/>
      <c r="L40" s="273"/>
      <c r="M40" s="273"/>
      <c r="N40" s="274"/>
      <c r="P40" s="272"/>
      <c r="Q40" s="273"/>
      <c r="R40" s="273"/>
      <c r="S40" s="273"/>
      <c r="T40" s="273"/>
      <c r="U40" s="274"/>
    </row>
    <row r="41" spans="1:21" outlineLevel="1">
      <c r="A41" s="96"/>
      <c r="B41" s="118"/>
      <c r="C41" s="118"/>
      <c r="D41" s="118"/>
      <c r="E41" s="118"/>
      <c r="F41" s="118"/>
      <c r="G41" s="118"/>
      <c r="I41" s="272"/>
      <c r="J41" s="273"/>
      <c r="K41" s="273"/>
      <c r="L41" s="273"/>
      <c r="M41" s="273"/>
      <c r="N41" s="274"/>
      <c r="P41" s="272"/>
      <c r="Q41" s="273"/>
      <c r="R41" s="273"/>
      <c r="S41" s="273"/>
      <c r="T41" s="273"/>
      <c r="U41" s="274"/>
    </row>
    <row r="42" spans="1:21" outlineLevel="1">
      <c r="A42" s="96"/>
      <c r="B42" s="118"/>
      <c r="C42" s="118"/>
      <c r="D42" s="118"/>
      <c r="E42" s="118"/>
      <c r="F42" s="118"/>
      <c r="G42" s="118"/>
      <c r="I42" s="272"/>
      <c r="J42" s="273"/>
      <c r="K42" s="273"/>
      <c r="L42" s="273"/>
      <c r="M42" s="273"/>
      <c r="N42" s="274"/>
      <c r="P42" s="272"/>
      <c r="Q42" s="273"/>
      <c r="R42" s="273"/>
      <c r="S42" s="273"/>
      <c r="T42" s="273"/>
      <c r="U42" s="274"/>
    </row>
    <row r="43" spans="1:21" outlineLevel="1">
      <c r="A43" s="96"/>
      <c r="B43" s="118"/>
      <c r="C43" s="118"/>
      <c r="D43" s="118"/>
      <c r="E43" s="118"/>
      <c r="F43" s="118"/>
      <c r="G43" s="118"/>
      <c r="I43" s="272"/>
      <c r="J43" s="273"/>
      <c r="K43" s="273"/>
      <c r="L43" s="273"/>
      <c r="M43" s="273"/>
      <c r="N43" s="274"/>
      <c r="P43" s="272"/>
      <c r="Q43" s="273"/>
      <c r="R43" s="273"/>
      <c r="S43" s="273"/>
      <c r="T43" s="273"/>
      <c r="U43" s="274"/>
    </row>
    <row r="44" spans="1:21" outlineLevel="1">
      <c r="A44" s="96"/>
      <c r="B44" s="118"/>
      <c r="C44" s="118"/>
      <c r="D44" s="118"/>
      <c r="E44" s="118"/>
      <c r="F44" s="118"/>
      <c r="G44" s="118"/>
      <c r="I44" s="272"/>
      <c r="J44" s="273"/>
      <c r="K44" s="273"/>
      <c r="L44" s="273"/>
      <c r="M44" s="273"/>
      <c r="N44" s="274"/>
      <c r="P44" s="272"/>
      <c r="Q44" s="273"/>
      <c r="R44" s="273"/>
      <c r="S44" s="273"/>
      <c r="T44" s="273"/>
      <c r="U44" s="274"/>
    </row>
    <row r="45" spans="1:21" outlineLevel="1">
      <c r="A45" s="96"/>
      <c r="B45" s="118"/>
      <c r="C45" s="118"/>
      <c r="D45" s="118"/>
      <c r="E45" s="118"/>
      <c r="F45" s="118"/>
      <c r="G45" s="118"/>
      <c r="I45" s="275"/>
      <c r="J45" s="276"/>
      <c r="K45" s="276"/>
      <c r="L45" s="276"/>
      <c r="M45" s="276"/>
      <c r="N45" s="277"/>
      <c r="P45" s="275"/>
      <c r="Q45" s="276"/>
      <c r="R45" s="276"/>
      <c r="S45" s="276"/>
      <c r="T45" s="276"/>
      <c r="U45" s="277"/>
    </row>
    <row r="46" spans="1:21" outlineLevel="1">
      <c r="A46" s="96"/>
      <c r="B46" s="118"/>
      <c r="C46" s="118"/>
      <c r="D46" s="118"/>
      <c r="E46" s="118"/>
      <c r="F46" s="118"/>
      <c r="G46" s="118"/>
    </row>
    <row r="47" spans="1:21">
      <c r="A47" s="96"/>
      <c r="B47" s="97"/>
    </row>
    <row r="48" spans="1:21" ht="16.149999999999999" customHeight="1">
      <c r="A48" s="71" t="s">
        <v>197</v>
      </c>
    </row>
    <row r="49" spans="1:54" ht="16.149999999999999" customHeight="1" outlineLevel="1">
      <c r="A49" s="71"/>
    </row>
    <row r="50" spans="1:54" ht="13.15" customHeight="1" outlineLevel="1">
      <c r="A50" s="62" t="s">
        <v>198</v>
      </c>
    </row>
    <row r="51" spans="1:54" outlineLevel="2">
      <c r="B51" s="100"/>
      <c r="C51" s="100"/>
      <c r="D51" s="100"/>
      <c r="E51" s="265" t="s">
        <v>161</v>
      </c>
      <c r="F51" s="255"/>
      <c r="G51" s="255"/>
      <c r="H51" s="255"/>
      <c r="I51" s="255"/>
      <c r="J51" s="255" t="s">
        <v>162</v>
      </c>
      <c r="K51" s="255"/>
      <c r="L51" s="255"/>
      <c r="M51" s="255"/>
      <c r="N51" s="255"/>
      <c r="O51" s="255" t="s">
        <v>163</v>
      </c>
      <c r="P51" s="255"/>
      <c r="Q51" s="255"/>
      <c r="R51" s="255"/>
      <c r="S51" s="255"/>
      <c r="T51" s="255" t="s">
        <v>164</v>
      </c>
      <c r="U51" s="255"/>
      <c r="V51" s="255"/>
      <c r="W51" s="255"/>
      <c r="X51" s="255"/>
      <c r="Y51" s="255" t="s">
        <v>199</v>
      </c>
      <c r="Z51" s="255"/>
      <c r="AA51" s="255"/>
      <c r="AB51" s="255"/>
      <c r="AC51" s="255"/>
      <c r="AD51" s="255" t="s">
        <v>200</v>
      </c>
      <c r="AE51" s="255"/>
      <c r="AF51" s="255"/>
      <c r="AG51" s="255"/>
      <c r="AH51" s="255"/>
      <c r="AI51" s="255" t="s">
        <v>201</v>
      </c>
      <c r="AJ51" s="255"/>
      <c r="AK51" s="255"/>
      <c r="AL51" s="255"/>
      <c r="AM51" s="255"/>
      <c r="AN51" s="255" t="s">
        <v>202</v>
      </c>
      <c r="AO51" s="255"/>
      <c r="AP51" s="255"/>
      <c r="AQ51" s="255"/>
      <c r="AR51" s="255"/>
      <c r="AS51" s="255" t="s">
        <v>203</v>
      </c>
      <c r="AT51" s="255"/>
      <c r="AU51" s="255"/>
      <c r="AV51" s="255"/>
      <c r="AW51" s="255"/>
      <c r="AX51" s="255" t="s">
        <v>204</v>
      </c>
      <c r="AY51" s="255"/>
      <c r="AZ51" s="255"/>
      <c r="BA51" s="255"/>
      <c r="BB51" s="259"/>
    </row>
    <row r="52" spans="1:54" outlineLevel="2">
      <c r="B52" s="100"/>
      <c r="C52" s="100"/>
      <c r="D52" s="100"/>
      <c r="E52" s="125">
        <v>1</v>
      </c>
      <c r="F52" s="70">
        <v>2</v>
      </c>
      <c r="G52" s="70">
        <v>3</v>
      </c>
      <c r="H52" s="70">
        <v>4</v>
      </c>
      <c r="I52" s="70">
        <v>5</v>
      </c>
      <c r="J52" s="95">
        <v>6</v>
      </c>
      <c r="K52" s="70">
        <v>7</v>
      </c>
      <c r="L52" s="70">
        <v>8</v>
      </c>
      <c r="M52" s="70">
        <v>9</v>
      </c>
      <c r="N52" s="70">
        <v>10</v>
      </c>
      <c r="O52" s="95">
        <v>11</v>
      </c>
      <c r="P52" s="70">
        <v>12</v>
      </c>
      <c r="Q52" s="70">
        <v>13</v>
      </c>
      <c r="R52" s="70">
        <v>14</v>
      </c>
      <c r="S52" s="70">
        <v>15</v>
      </c>
      <c r="T52" s="95">
        <v>16</v>
      </c>
      <c r="U52" s="70">
        <v>17</v>
      </c>
      <c r="V52" s="70">
        <v>18</v>
      </c>
      <c r="W52" s="70">
        <v>19</v>
      </c>
      <c r="X52" s="70">
        <v>20</v>
      </c>
      <c r="Y52" s="95">
        <v>21</v>
      </c>
      <c r="Z52" s="70">
        <v>22</v>
      </c>
      <c r="AA52" s="70">
        <v>23</v>
      </c>
      <c r="AB52" s="70">
        <v>24</v>
      </c>
      <c r="AC52" s="70">
        <v>25</v>
      </c>
      <c r="AD52" s="95">
        <v>26</v>
      </c>
      <c r="AE52" s="70">
        <v>27</v>
      </c>
      <c r="AF52" s="70">
        <v>28</v>
      </c>
      <c r="AG52" s="70">
        <v>29</v>
      </c>
      <c r="AH52" s="70">
        <v>30</v>
      </c>
      <c r="AI52" s="95">
        <v>31</v>
      </c>
      <c r="AJ52" s="70">
        <v>32</v>
      </c>
      <c r="AK52" s="70">
        <v>33</v>
      </c>
      <c r="AL52" s="70">
        <v>34</v>
      </c>
      <c r="AM52" s="70">
        <v>35</v>
      </c>
      <c r="AN52" s="95">
        <v>36</v>
      </c>
      <c r="AO52" s="70">
        <v>37</v>
      </c>
      <c r="AP52" s="70">
        <v>38</v>
      </c>
      <c r="AQ52" s="70">
        <v>39</v>
      </c>
      <c r="AR52" s="70">
        <v>40</v>
      </c>
      <c r="AS52" s="95">
        <v>41</v>
      </c>
      <c r="AT52" s="70">
        <v>42</v>
      </c>
      <c r="AU52" s="70">
        <v>43</v>
      </c>
      <c r="AV52" s="70">
        <v>44</v>
      </c>
      <c r="AW52" s="70">
        <v>45</v>
      </c>
      <c r="AX52" s="70">
        <v>46</v>
      </c>
      <c r="AY52" s="70">
        <v>47</v>
      </c>
      <c r="AZ52" s="70">
        <v>48</v>
      </c>
      <c r="BA52" s="70">
        <v>49</v>
      </c>
      <c r="BB52" s="126">
        <v>50</v>
      </c>
    </row>
    <row r="53" spans="1:54" ht="13.15" customHeight="1" outlineLevel="2">
      <c r="B53" s="100" t="s">
        <v>194</v>
      </c>
      <c r="C53" s="100" t="s">
        <v>205</v>
      </c>
      <c r="D53" s="100"/>
      <c r="E53" s="127">
        <v>2027</v>
      </c>
      <c r="F53" s="128">
        <v>2028</v>
      </c>
      <c r="G53" s="128">
        <v>2029</v>
      </c>
      <c r="H53" s="128">
        <v>2030</v>
      </c>
      <c r="I53" s="128">
        <v>2031</v>
      </c>
      <c r="J53" s="128">
        <v>2032</v>
      </c>
      <c r="K53" s="128">
        <v>2033</v>
      </c>
      <c r="L53" s="128">
        <v>2034</v>
      </c>
      <c r="M53" s="128">
        <v>2035</v>
      </c>
      <c r="N53" s="128">
        <v>2036</v>
      </c>
      <c r="O53" s="128">
        <v>2037</v>
      </c>
      <c r="P53" s="128">
        <v>2038</v>
      </c>
      <c r="Q53" s="128">
        <v>2039</v>
      </c>
      <c r="R53" s="128">
        <v>2040</v>
      </c>
      <c r="S53" s="128">
        <v>2041</v>
      </c>
      <c r="T53" s="128">
        <v>2042</v>
      </c>
      <c r="U53" s="128">
        <v>2043</v>
      </c>
      <c r="V53" s="128">
        <v>2044</v>
      </c>
      <c r="W53" s="128">
        <v>2045</v>
      </c>
      <c r="X53" s="128">
        <v>2046</v>
      </c>
      <c r="Y53" s="128">
        <v>2047</v>
      </c>
      <c r="Z53" s="128">
        <v>2048</v>
      </c>
      <c r="AA53" s="128">
        <v>2049</v>
      </c>
      <c r="AB53" s="128">
        <v>2050</v>
      </c>
      <c r="AC53" s="128">
        <v>2051</v>
      </c>
      <c r="AD53" s="128">
        <v>2052</v>
      </c>
      <c r="AE53" s="128">
        <v>2053</v>
      </c>
      <c r="AF53" s="128">
        <v>2054</v>
      </c>
      <c r="AG53" s="128">
        <v>2055</v>
      </c>
      <c r="AH53" s="128">
        <v>2056</v>
      </c>
      <c r="AI53" s="128">
        <v>2057</v>
      </c>
      <c r="AJ53" s="128">
        <v>2058</v>
      </c>
      <c r="AK53" s="128">
        <v>2059</v>
      </c>
      <c r="AL53" s="128">
        <v>2060</v>
      </c>
      <c r="AM53" s="128">
        <v>2061</v>
      </c>
      <c r="AN53" s="128">
        <v>2062</v>
      </c>
      <c r="AO53" s="128">
        <v>2063</v>
      </c>
      <c r="AP53" s="128">
        <v>2064</v>
      </c>
      <c r="AQ53" s="128">
        <v>2065</v>
      </c>
      <c r="AR53" s="128">
        <v>2066</v>
      </c>
      <c r="AS53" s="128">
        <v>2067</v>
      </c>
      <c r="AT53" s="128">
        <v>2068</v>
      </c>
      <c r="AU53" s="128">
        <v>2069</v>
      </c>
      <c r="AV53" s="128">
        <v>2070</v>
      </c>
      <c r="AW53" s="128">
        <v>2071</v>
      </c>
      <c r="AX53" s="128">
        <v>2072</v>
      </c>
      <c r="AY53" s="128">
        <v>2073</v>
      </c>
      <c r="AZ53" s="128">
        <v>2074</v>
      </c>
      <c r="BA53" s="128">
        <v>2075</v>
      </c>
      <c r="BB53" s="130">
        <v>2076</v>
      </c>
    </row>
    <row r="54" spans="1:54" outlineLevel="2">
      <c r="A54" s="242" t="s">
        <v>206</v>
      </c>
      <c r="B54" s="77"/>
      <c r="C54" s="77"/>
      <c r="D54" s="75" t="s">
        <v>207</v>
      </c>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82"/>
    </row>
    <row r="55" spans="1:54" outlineLevel="2">
      <c r="A55" s="243"/>
      <c r="B55" s="161"/>
      <c r="C55" s="72"/>
      <c r="D55" s="68" t="s">
        <v>207</v>
      </c>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23"/>
    </row>
    <row r="56" spans="1:54" outlineLevel="2">
      <c r="A56" s="243"/>
      <c r="B56" s="161"/>
      <c r="C56" s="72"/>
      <c r="D56" s="68" t="s">
        <v>207</v>
      </c>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1"/>
      <c r="BB56" s="123"/>
    </row>
    <row r="57" spans="1:54" outlineLevel="2">
      <c r="A57" s="243"/>
      <c r="B57" s="161"/>
      <c r="C57" s="72"/>
      <c r="D57" s="68" t="s">
        <v>207</v>
      </c>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23"/>
    </row>
    <row r="58" spans="1:54" outlineLevel="2">
      <c r="A58" s="243"/>
      <c r="B58" s="161"/>
      <c r="C58" s="72"/>
      <c r="D58" s="68" t="s">
        <v>207</v>
      </c>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23"/>
    </row>
    <row r="59" spans="1:54" outlineLevel="2">
      <c r="A59" s="243"/>
      <c r="B59" s="161"/>
      <c r="C59" s="72"/>
      <c r="D59" s="68" t="s">
        <v>207</v>
      </c>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23"/>
    </row>
    <row r="60" spans="1:54" outlineLevel="2">
      <c r="A60" s="243"/>
      <c r="B60" s="161"/>
      <c r="C60" s="72"/>
      <c r="D60" s="68" t="s">
        <v>207</v>
      </c>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1"/>
      <c r="BB60" s="123"/>
    </row>
    <row r="61" spans="1:54" outlineLevel="2">
      <c r="A61" s="243"/>
      <c r="B61" s="161"/>
      <c r="C61" s="72"/>
      <c r="D61" s="68" t="s">
        <v>207</v>
      </c>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23"/>
    </row>
    <row r="62" spans="1:54" outlineLevel="2">
      <c r="A62" s="243"/>
      <c r="B62" s="161"/>
      <c r="C62" s="72"/>
      <c r="D62" s="68" t="s">
        <v>207</v>
      </c>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23"/>
    </row>
    <row r="63" spans="1:54" outlineLevel="2">
      <c r="A63" s="243"/>
      <c r="B63" s="161"/>
      <c r="C63" s="72"/>
      <c r="D63" s="68" t="s">
        <v>207</v>
      </c>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23"/>
    </row>
    <row r="64" spans="1:54" ht="13.15" customHeight="1" outlineLevel="2">
      <c r="A64" s="244"/>
      <c r="B64" s="73" t="s">
        <v>208</v>
      </c>
      <c r="C64" s="74" t="s">
        <v>209</v>
      </c>
      <c r="D64" s="74" t="s">
        <v>207</v>
      </c>
      <c r="E64" s="103">
        <f>SUM(E54:E63)</f>
        <v>0</v>
      </c>
      <c r="F64" s="103">
        <f t="shared" ref="F64:BB64" si="3">SUM(F54:F63)</f>
        <v>0</v>
      </c>
      <c r="G64" s="103">
        <f t="shared" si="3"/>
        <v>0</v>
      </c>
      <c r="H64" s="103">
        <f t="shared" si="3"/>
        <v>0</v>
      </c>
      <c r="I64" s="103">
        <f t="shared" si="3"/>
        <v>0</v>
      </c>
      <c r="J64" s="103">
        <f t="shared" si="3"/>
        <v>0</v>
      </c>
      <c r="K64" s="103">
        <f t="shared" si="3"/>
        <v>0</v>
      </c>
      <c r="L64" s="103">
        <f t="shared" si="3"/>
        <v>0</v>
      </c>
      <c r="M64" s="103">
        <f t="shared" si="3"/>
        <v>0</v>
      </c>
      <c r="N64" s="103">
        <f t="shared" si="3"/>
        <v>0</v>
      </c>
      <c r="O64" s="103">
        <f t="shared" si="3"/>
        <v>0</v>
      </c>
      <c r="P64" s="103">
        <f t="shared" si="3"/>
        <v>0</v>
      </c>
      <c r="Q64" s="103">
        <f t="shared" si="3"/>
        <v>0</v>
      </c>
      <c r="R64" s="103">
        <f t="shared" si="3"/>
        <v>0</v>
      </c>
      <c r="S64" s="103">
        <f t="shared" si="3"/>
        <v>0</v>
      </c>
      <c r="T64" s="103">
        <f t="shared" si="3"/>
        <v>0</v>
      </c>
      <c r="U64" s="103">
        <f t="shared" si="3"/>
        <v>0</v>
      </c>
      <c r="V64" s="103">
        <f t="shared" si="3"/>
        <v>0</v>
      </c>
      <c r="W64" s="103">
        <f t="shared" si="3"/>
        <v>0</v>
      </c>
      <c r="X64" s="103">
        <f t="shared" si="3"/>
        <v>0</v>
      </c>
      <c r="Y64" s="103">
        <f t="shared" si="3"/>
        <v>0</v>
      </c>
      <c r="Z64" s="103">
        <f t="shared" si="3"/>
        <v>0</v>
      </c>
      <c r="AA64" s="103">
        <f t="shared" si="3"/>
        <v>0</v>
      </c>
      <c r="AB64" s="103">
        <f t="shared" si="3"/>
        <v>0</v>
      </c>
      <c r="AC64" s="103">
        <f t="shared" si="3"/>
        <v>0</v>
      </c>
      <c r="AD64" s="103">
        <f t="shared" si="3"/>
        <v>0</v>
      </c>
      <c r="AE64" s="103">
        <f t="shared" si="3"/>
        <v>0</v>
      </c>
      <c r="AF64" s="103">
        <f t="shared" si="3"/>
        <v>0</v>
      </c>
      <c r="AG64" s="103">
        <f t="shared" si="3"/>
        <v>0</v>
      </c>
      <c r="AH64" s="103">
        <f t="shared" si="3"/>
        <v>0</v>
      </c>
      <c r="AI64" s="103">
        <f t="shared" si="3"/>
        <v>0</v>
      </c>
      <c r="AJ64" s="103">
        <f t="shared" si="3"/>
        <v>0</v>
      </c>
      <c r="AK64" s="103">
        <f t="shared" si="3"/>
        <v>0</v>
      </c>
      <c r="AL64" s="103">
        <f t="shared" si="3"/>
        <v>0</v>
      </c>
      <c r="AM64" s="103">
        <f t="shared" si="3"/>
        <v>0</v>
      </c>
      <c r="AN64" s="103">
        <f t="shared" si="3"/>
        <v>0</v>
      </c>
      <c r="AO64" s="103">
        <f t="shared" si="3"/>
        <v>0</v>
      </c>
      <c r="AP64" s="103">
        <f t="shared" si="3"/>
        <v>0</v>
      </c>
      <c r="AQ64" s="103">
        <f t="shared" si="3"/>
        <v>0</v>
      </c>
      <c r="AR64" s="103">
        <f t="shared" si="3"/>
        <v>0</v>
      </c>
      <c r="AS64" s="103">
        <f t="shared" si="3"/>
        <v>0</v>
      </c>
      <c r="AT64" s="103">
        <f t="shared" si="3"/>
        <v>0</v>
      </c>
      <c r="AU64" s="103">
        <f t="shared" si="3"/>
        <v>0</v>
      </c>
      <c r="AV64" s="103">
        <f t="shared" si="3"/>
        <v>0</v>
      </c>
      <c r="AW64" s="103">
        <f t="shared" si="3"/>
        <v>0</v>
      </c>
      <c r="AX64" s="103">
        <f t="shared" si="3"/>
        <v>0</v>
      </c>
      <c r="AY64" s="103">
        <f t="shared" si="3"/>
        <v>0</v>
      </c>
      <c r="AZ64" s="103">
        <f t="shared" si="3"/>
        <v>0</v>
      </c>
      <c r="BA64" s="103">
        <f t="shared" si="3"/>
        <v>0</v>
      </c>
      <c r="BB64" s="124">
        <f t="shared" si="3"/>
        <v>0</v>
      </c>
    </row>
    <row r="65" spans="1:54" ht="13.15" customHeight="1" outlineLevel="2">
      <c r="B65" s="100"/>
      <c r="C65" s="100"/>
      <c r="D65" s="100"/>
      <c r="E65" s="91"/>
    </row>
    <row r="66" spans="1:54" ht="12.75" customHeight="1" outlineLevel="2">
      <c r="A66" s="250" t="s">
        <v>210</v>
      </c>
      <c r="B66" s="133"/>
      <c r="C66" s="134"/>
      <c r="D66" s="135" t="s">
        <v>207</v>
      </c>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c r="AY66" s="112"/>
      <c r="AZ66" s="112"/>
      <c r="BA66" s="112"/>
      <c r="BB66" s="112"/>
    </row>
    <row r="67" spans="1:54" outlineLevel="2">
      <c r="A67" s="251"/>
      <c r="B67" s="122"/>
      <c r="C67" s="134"/>
      <c r="D67" s="136" t="s">
        <v>207</v>
      </c>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1"/>
    </row>
    <row r="68" spans="1:54" outlineLevel="2">
      <c r="A68" s="251"/>
      <c r="B68" s="122"/>
      <c r="C68" s="134"/>
      <c r="D68" s="136" t="s">
        <v>207</v>
      </c>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c r="AX68" s="111"/>
      <c r="AY68" s="111"/>
      <c r="AZ68" s="111"/>
      <c r="BA68" s="111"/>
      <c r="BB68" s="111"/>
    </row>
    <row r="69" spans="1:54" outlineLevel="2">
      <c r="A69" s="251"/>
      <c r="B69" s="122"/>
      <c r="C69" s="134"/>
      <c r="D69" s="136" t="s">
        <v>207</v>
      </c>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c r="AT69" s="111"/>
      <c r="AU69" s="111"/>
      <c r="AV69" s="111"/>
      <c r="AW69" s="111"/>
      <c r="AX69" s="111"/>
      <c r="AY69" s="111"/>
      <c r="AZ69" s="111"/>
      <c r="BA69" s="111"/>
      <c r="BB69" s="111"/>
    </row>
    <row r="70" spans="1:54" outlineLevel="2">
      <c r="A70" s="251"/>
      <c r="B70" s="122"/>
      <c r="C70" s="134"/>
      <c r="D70" s="136" t="s">
        <v>207</v>
      </c>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c r="BA70" s="111"/>
      <c r="BB70" s="111"/>
    </row>
    <row r="71" spans="1:54" ht="13.15" customHeight="1" outlineLevel="2">
      <c r="A71" s="252"/>
      <c r="B71" s="73" t="s">
        <v>211</v>
      </c>
      <c r="C71" s="74"/>
      <c r="D71" s="137" t="s">
        <v>207</v>
      </c>
      <c r="E71" s="102">
        <f>SUM(E66:E70)</f>
        <v>0</v>
      </c>
      <c r="F71" s="102">
        <f t="shared" ref="F71:BB71" si="4">SUM(F66:F70)</f>
        <v>0</v>
      </c>
      <c r="G71" s="102">
        <f t="shared" si="4"/>
        <v>0</v>
      </c>
      <c r="H71" s="102">
        <f t="shared" si="4"/>
        <v>0</v>
      </c>
      <c r="I71" s="102">
        <f t="shared" si="4"/>
        <v>0</v>
      </c>
      <c r="J71" s="102">
        <f t="shared" si="4"/>
        <v>0</v>
      </c>
      <c r="K71" s="102">
        <f t="shared" si="4"/>
        <v>0</v>
      </c>
      <c r="L71" s="102">
        <f t="shared" si="4"/>
        <v>0</v>
      </c>
      <c r="M71" s="102">
        <f t="shared" si="4"/>
        <v>0</v>
      </c>
      <c r="N71" s="102">
        <f t="shared" si="4"/>
        <v>0</v>
      </c>
      <c r="O71" s="102">
        <f t="shared" si="4"/>
        <v>0</v>
      </c>
      <c r="P71" s="102">
        <f t="shared" si="4"/>
        <v>0</v>
      </c>
      <c r="Q71" s="102">
        <f t="shared" si="4"/>
        <v>0</v>
      </c>
      <c r="R71" s="102">
        <f t="shared" si="4"/>
        <v>0</v>
      </c>
      <c r="S71" s="102">
        <f t="shared" si="4"/>
        <v>0</v>
      </c>
      <c r="T71" s="102">
        <f t="shared" si="4"/>
        <v>0</v>
      </c>
      <c r="U71" s="102">
        <f t="shared" si="4"/>
        <v>0</v>
      </c>
      <c r="V71" s="102">
        <f t="shared" si="4"/>
        <v>0</v>
      </c>
      <c r="W71" s="102">
        <f t="shared" si="4"/>
        <v>0</v>
      </c>
      <c r="X71" s="102">
        <f t="shared" si="4"/>
        <v>0</v>
      </c>
      <c r="Y71" s="102">
        <f t="shared" si="4"/>
        <v>0</v>
      </c>
      <c r="Z71" s="102">
        <f t="shared" si="4"/>
        <v>0</v>
      </c>
      <c r="AA71" s="102">
        <f t="shared" si="4"/>
        <v>0</v>
      </c>
      <c r="AB71" s="102">
        <f t="shared" si="4"/>
        <v>0</v>
      </c>
      <c r="AC71" s="102">
        <f t="shared" si="4"/>
        <v>0</v>
      </c>
      <c r="AD71" s="102">
        <f t="shared" si="4"/>
        <v>0</v>
      </c>
      <c r="AE71" s="102">
        <f t="shared" si="4"/>
        <v>0</v>
      </c>
      <c r="AF71" s="102">
        <f t="shared" si="4"/>
        <v>0</v>
      </c>
      <c r="AG71" s="102">
        <f t="shared" si="4"/>
        <v>0</v>
      </c>
      <c r="AH71" s="102">
        <f t="shared" si="4"/>
        <v>0</v>
      </c>
      <c r="AI71" s="102">
        <f t="shared" si="4"/>
        <v>0</v>
      </c>
      <c r="AJ71" s="102">
        <f t="shared" si="4"/>
        <v>0</v>
      </c>
      <c r="AK71" s="102">
        <f t="shared" si="4"/>
        <v>0</v>
      </c>
      <c r="AL71" s="102">
        <f t="shared" si="4"/>
        <v>0</v>
      </c>
      <c r="AM71" s="102">
        <f t="shared" si="4"/>
        <v>0</v>
      </c>
      <c r="AN71" s="102">
        <f t="shared" si="4"/>
        <v>0</v>
      </c>
      <c r="AO71" s="102">
        <f t="shared" si="4"/>
        <v>0</v>
      </c>
      <c r="AP71" s="102">
        <f t="shared" si="4"/>
        <v>0</v>
      </c>
      <c r="AQ71" s="102">
        <f t="shared" si="4"/>
        <v>0</v>
      </c>
      <c r="AR71" s="102">
        <f t="shared" si="4"/>
        <v>0</v>
      </c>
      <c r="AS71" s="102">
        <f t="shared" si="4"/>
        <v>0</v>
      </c>
      <c r="AT71" s="102">
        <f t="shared" si="4"/>
        <v>0</v>
      </c>
      <c r="AU71" s="102">
        <f t="shared" si="4"/>
        <v>0</v>
      </c>
      <c r="AV71" s="102">
        <f t="shared" si="4"/>
        <v>0</v>
      </c>
      <c r="AW71" s="102">
        <f t="shared" si="4"/>
        <v>0</v>
      </c>
      <c r="AX71" s="102">
        <f t="shared" si="4"/>
        <v>0</v>
      </c>
      <c r="AY71" s="102">
        <f t="shared" si="4"/>
        <v>0</v>
      </c>
      <c r="AZ71" s="102">
        <f t="shared" si="4"/>
        <v>0</v>
      </c>
      <c r="BA71" s="102">
        <f t="shared" si="4"/>
        <v>0</v>
      </c>
      <c r="BB71" s="102">
        <f t="shared" si="4"/>
        <v>0</v>
      </c>
    </row>
    <row r="72" spans="1:54" outlineLevel="2">
      <c r="B72" s="66"/>
      <c r="C72" s="68"/>
      <c r="D72" s="68"/>
      <c r="E72" s="91"/>
    </row>
    <row r="73" spans="1:54" outlineLevel="2">
      <c r="B73" s="66"/>
      <c r="C73" s="68"/>
      <c r="D73" s="68"/>
      <c r="E73" s="91"/>
    </row>
    <row r="74" spans="1:54" ht="13.15" customHeight="1" outlineLevel="2">
      <c r="B74" s="66"/>
      <c r="C74" s="68"/>
      <c r="D74" s="68"/>
      <c r="E74" s="91"/>
    </row>
    <row r="75" spans="1:54" ht="19.5" customHeight="1" outlineLevel="2">
      <c r="A75" s="250" t="s">
        <v>212</v>
      </c>
      <c r="B75" s="77" t="s">
        <v>213</v>
      </c>
      <c r="C75" s="141"/>
      <c r="D75" s="75" t="s">
        <v>207</v>
      </c>
      <c r="E75" s="142" t="e">
        <f>-E158*#REF!/10^2</f>
        <v>#REF!</v>
      </c>
      <c r="F75" s="142" t="e">
        <f>-F158*#REF!/10^2</f>
        <v>#REF!</v>
      </c>
      <c r="G75" s="142" t="e">
        <f>-G158*#REF!/10^2</f>
        <v>#REF!</v>
      </c>
      <c r="H75" s="142" t="e">
        <f>-H158*#REF!/10^2</f>
        <v>#REF!</v>
      </c>
      <c r="I75" s="142" t="e">
        <f>-I158*#REF!/10^2</f>
        <v>#REF!</v>
      </c>
      <c r="J75" s="142" t="e">
        <f>-J158*#REF!/10^2</f>
        <v>#REF!</v>
      </c>
      <c r="K75" s="142" t="e">
        <f>-K158*#REF!/10^2</f>
        <v>#REF!</v>
      </c>
      <c r="L75" s="142" t="e">
        <f>-L158*#REF!/10^2</f>
        <v>#REF!</v>
      </c>
      <c r="M75" s="142" t="e">
        <f>-M158*#REF!/10^2</f>
        <v>#REF!</v>
      </c>
      <c r="N75" s="142" t="e">
        <f>-N158*#REF!/10^2</f>
        <v>#REF!</v>
      </c>
      <c r="O75" s="142" t="e">
        <f>-O158*#REF!/10^2</f>
        <v>#REF!</v>
      </c>
      <c r="P75" s="142" t="e">
        <f>-P158*#REF!/10^2</f>
        <v>#REF!</v>
      </c>
      <c r="Q75" s="142" t="e">
        <f>-Q158*#REF!/10^2</f>
        <v>#REF!</v>
      </c>
      <c r="R75" s="142" t="e">
        <f>-R158*#REF!/10^2</f>
        <v>#REF!</v>
      </c>
      <c r="S75" s="142" t="e">
        <f>-S158*#REF!/10^2</f>
        <v>#REF!</v>
      </c>
      <c r="T75" s="142" t="e">
        <f>-T158*#REF!/10^2</f>
        <v>#REF!</v>
      </c>
      <c r="U75" s="142" t="e">
        <f>-U158*#REF!/10^2</f>
        <v>#REF!</v>
      </c>
      <c r="V75" s="142" t="e">
        <f>-V158*#REF!/10^2</f>
        <v>#REF!</v>
      </c>
      <c r="W75" s="142" t="e">
        <f>-W158*#REF!/10^2</f>
        <v>#REF!</v>
      </c>
      <c r="X75" s="142" t="e">
        <f>-X158*#REF!/10^2</f>
        <v>#REF!</v>
      </c>
      <c r="Y75" s="142" t="e">
        <f>-Y158*#REF!/10^2</f>
        <v>#REF!</v>
      </c>
      <c r="Z75" s="142" t="e">
        <f>-Z158*#REF!/10^2</f>
        <v>#REF!</v>
      </c>
      <c r="AA75" s="142" t="e">
        <f>-AA158*#REF!/10^2</f>
        <v>#REF!</v>
      </c>
      <c r="AB75" s="142" t="e">
        <f>-AB158*#REF!/10^2</f>
        <v>#REF!</v>
      </c>
      <c r="AC75" s="142" t="e">
        <f>-AC158*#REF!/10^2</f>
        <v>#REF!</v>
      </c>
      <c r="AD75" s="142" t="e">
        <f>-AD158*#REF!/10^2</f>
        <v>#REF!</v>
      </c>
      <c r="AE75" s="142" t="e">
        <f>-AE158*#REF!/10^2</f>
        <v>#REF!</v>
      </c>
      <c r="AF75" s="142" t="e">
        <f>-AF158*#REF!/10^2</f>
        <v>#REF!</v>
      </c>
      <c r="AG75" s="142" t="e">
        <f>-AG158*#REF!/10^2</f>
        <v>#REF!</v>
      </c>
      <c r="AH75" s="142" t="e">
        <f>-AH158*#REF!/10^2</f>
        <v>#REF!</v>
      </c>
      <c r="AI75" s="142" t="e">
        <f>-AI158*#REF!/10^2</f>
        <v>#REF!</v>
      </c>
      <c r="AJ75" s="142" t="e">
        <f>-AJ158*#REF!/10^2</f>
        <v>#REF!</v>
      </c>
      <c r="AK75" s="142" t="e">
        <f>-AK158*#REF!/10^2</f>
        <v>#REF!</v>
      </c>
      <c r="AL75" s="142" t="e">
        <f>-AL158*#REF!/10^2</f>
        <v>#REF!</v>
      </c>
      <c r="AM75" s="142" t="e">
        <f>-AM158*#REF!/10^2</f>
        <v>#REF!</v>
      </c>
      <c r="AN75" s="142" t="e">
        <f>-AN158*#REF!/10^2</f>
        <v>#REF!</v>
      </c>
      <c r="AO75" s="142" t="e">
        <f>-AO158*#REF!/10^2</f>
        <v>#REF!</v>
      </c>
      <c r="AP75" s="142" t="e">
        <f>-AP158*#REF!/10^2</f>
        <v>#REF!</v>
      </c>
      <c r="AQ75" s="142" t="e">
        <f>-AQ158*#REF!/10^2</f>
        <v>#REF!</v>
      </c>
      <c r="AR75" s="142" t="e">
        <f>-AR158*#REF!/10^2</f>
        <v>#REF!</v>
      </c>
      <c r="AS75" s="142" t="e">
        <f>-AS158*#REF!/10^2</f>
        <v>#REF!</v>
      </c>
      <c r="AT75" s="142" t="e">
        <f>-AT158*#REF!/10^2</f>
        <v>#REF!</v>
      </c>
      <c r="AU75" s="142" t="e">
        <f>-AU158*#REF!/10^2</f>
        <v>#REF!</v>
      </c>
      <c r="AV75" s="142" t="e">
        <f>-AV158*#REF!/10^2</f>
        <v>#REF!</v>
      </c>
      <c r="AW75" s="142" t="e">
        <f>-AW158*#REF!/10^2</f>
        <v>#REF!</v>
      </c>
      <c r="AX75" s="142" t="e">
        <f>-AX158*#REF!/10^2</f>
        <v>#REF!</v>
      </c>
      <c r="AY75" s="142" t="e">
        <f>-AY158*#REF!/10^2</f>
        <v>#REF!</v>
      </c>
      <c r="AZ75" s="142" t="e">
        <f>-AZ158*#REF!/10^2</f>
        <v>#REF!</v>
      </c>
      <c r="BA75" s="142" t="e">
        <f>-BA158*#REF!/10^2</f>
        <v>#REF!</v>
      </c>
      <c r="BB75" s="142" t="e">
        <f>-BB158*#REF!/10^2</f>
        <v>#REF!</v>
      </c>
    </row>
    <row r="76" spans="1:54" ht="19.5" customHeight="1" outlineLevel="2">
      <c r="A76" s="251"/>
      <c r="B76" s="72"/>
      <c r="C76" s="139"/>
      <c r="D76" s="68" t="s">
        <v>207</v>
      </c>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43"/>
    </row>
    <row r="77" spans="1:54" ht="13.15" customHeight="1" outlineLevel="2">
      <c r="A77" s="252"/>
      <c r="B77" s="140" t="s">
        <v>214</v>
      </c>
      <c r="C77" s="138"/>
      <c r="D77" s="74" t="s">
        <v>207</v>
      </c>
      <c r="E77" s="103" t="e">
        <f t="shared" ref="E77:AJ77" si="5">SUM(E75:E76)</f>
        <v>#REF!</v>
      </c>
      <c r="F77" s="103" t="e">
        <f t="shared" si="5"/>
        <v>#REF!</v>
      </c>
      <c r="G77" s="103" t="e">
        <f t="shared" si="5"/>
        <v>#REF!</v>
      </c>
      <c r="H77" s="103" t="e">
        <f t="shared" si="5"/>
        <v>#REF!</v>
      </c>
      <c r="I77" s="103" t="e">
        <f t="shared" si="5"/>
        <v>#REF!</v>
      </c>
      <c r="J77" s="103" t="e">
        <f t="shared" si="5"/>
        <v>#REF!</v>
      </c>
      <c r="K77" s="103" t="e">
        <f t="shared" si="5"/>
        <v>#REF!</v>
      </c>
      <c r="L77" s="103" t="e">
        <f t="shared" si="5"/>
        <v>#REF!</v>
      </c>
      <c r="M77" s="103" t="e">
        <f t="shared" si="5"/>
        <v>#REF!</v>
      </c>
      <c r="N77" s="103" t="e">
        <f t="shared" si="5"/>
        <v>#REF!</v>
      </c>
      <c r="O77" s="103" t="e">
        <f t="shared" si="5"/>
        <v>#REF!</v>
      </c>
      <c r="P77" s="103" t="e">
        <f t="shared" si="5"/>
        <v>#REF!</v>
      </c>
      <c r="Q77" s="103" t="e">
        <f t="shared" si="5"/>
        <v>#REF!</v>
      </c>
      <c r="R77" s="103" t="e">
        <f t="shared" si="5"/>
        <v>#REF!</v>
      </c>
      <c r="S77" s="103" t="e">
        <f t="shared" si="5"/>
        <v>#REF!</v>
      </c>
      <c r="T77" s="103" t="e">
        <f t="shared" si="5"/>
        <v>#REF!</v>
      </c>
      <c r="U77" s="103" t="e">
        <f t="shared" si="5"/>
        <v>#REF!</v>
      </c>
      <c r="V77" s="103" t="e">
        <f t="shared" si="5"/>
        <v>#REF!</v>
      </c>
      <c r="W77" s="103" t="e">
        <f t="shared" si="5"/>
        <v>#REF!</v>
      </c>
      <c r="X77" s="103" t="e">
        <f t="shared" si="5"/>
        <v>#REF!</v>
      </c>
      <c r="Y77" s="103" t="e">
        <f t="shared" si="5"/>
        <v>#REF!</v>
      </c>
      <c r="Z77" s="103" t="e">
        <f t="shared" si="5"/>
        <v>#REF!</v>
      </c>
      <c r="AA77" s="103" t="e">
        <f t="shared" si="5"/>
        <v>#REF!</v>
      </c>
      <c r="AB77" s="103" t="e">
        <f t="shared" si="5"/>
        <v>#REF!</v>
      </c>
      <c r="AC77" s="103" t="e">
        <f t="shared" si="5"/>
        <v>#REF!</v>
      </c>
      <c r="AD77" s="103" t="e">
        <f t="shared" si="5"/>
        <v>#REF!</v>
      </c>
      <c r="AE77" s="103" t="e">
        <f t="shared" si="5"/>
        <v>#REF!</v>
      </c>
      <c r="AF77" s="103" t="e">
        <f t="shared" si="5"/>
        <v>#REF!</v>
      </c>
      <c r="AG77" s="103" t="e">
        <f t="shared" si="5"/>
        <v>#REF!</v>
      </c>
      <c r="AH77" s="103" t="e">
        <f t="shared" si="5"/>
        <v>#REF!</v>
      </c>
      <c r="AI77" s="103" t="e">
        <f t="shared" si="5"/>
        <v>#REF!</v>
      </c>
      <c r="AJ77" s="103" t="e">
        <f t="shared" si="5"/>
        <v>#REF!</v>
      </c>
      <c r="AK77" s="103" t="e">
        <f t="shared" ref="AK77:BB77" si="6">SUM(AK75:AK76)</f>
        <v>#REF!</v>
      </c>
      <c r="AL77" s="103" t="e">
        <f t="shared" si="6"/>
        <v>#REF!</v>
      </c>
      <c r="AM77" s="103" t="e">
        <f t="shared" si="6"/>
        <v>#REF!</v>
      </c>
      <c r="AN77" s="103" t="e">
        <f t="shared" si="6"/>
        <v>#REF!</v>
      </c>
      <c r="AO77" s="103" t="e">
        <f t="shared" si="6"/>
        <v>#REF!</v>
      </c>
      <c r="AP77" s="103" t="e">
        <f t="shared" si="6"/>
        <v>#REF!</v>
      </c>
      <c r="AQ77" s="103" t="e">
        <f t="shared" si="6"/>
        <v>#REF!</v>
      </c>
      <c r="AR77" s="103" t="e">
        <f t="shared" si="6"/>
        <v>#REF!</v>
      </c>
      <c r="AS77" s="103" t="e">
        <f t="shared" si="6"/>
        <v>#REF!</v>
      </c>
      <c r="AT77" s="103" t="e">
        <f t="shared" si="6"/>
        <v>#REF!</v>
      </c>
      <c r="AU77" s="103" t="e">
        <f t="shared" si="6"/>
        <v>#REF!</v>
      </c>
      <c r="AV77" s="103" t="e">
        <f t="shared" si="6"/>
        <v>#REF!</v>
      </c>
      <c r="AW77" s="103" t="e">
        <f t="shared" si="6"/>
        <v>#REF!</v>
      </c>
      <c r="AX77" s="103" t="e">
        <f t="shared" si="6"/>
        <v>#REF!</v>
      </c>
      <c r="AY77" s="103" t="e">
        <f t="shared" si="6"/>
        <v>#REF!</v>
      </c>
      <c r="AZ77" s="103" t="e">
        <f t="shared" si="6"/>
        <v>#REF!</v>
      </c>
      <c r="BA77" s="103" t="e">
        <f t="shared" si="6"/>
        <v>#REF!</v>
      </c>
      <c r="BB77" s="124" t="e">
        <f t="shared" si="6"/>
        <v>#REF!</v>
      </c>
    </row>
    <row r="78" spans="1:54" outlineLevel="2">
      <c r="B78" s="100"/>
      <c r="C78" s="100"/>
      <c r="D78" s="100"/>
      <c r="E78" s="91"/>
    </row>
    <row r="79" spans="1:54" ht="13.15" customHeight="1" outlineLevel="1">
      <c r="B79" s="76"/>
      <c r="C79" s="76"/>
      <c r="D79" s="76"/>
      <c r="E79" s="117"/>
    </row>
    <row r="80" spans="1:54" outlineLevel="1">
      <c r="A80" s="62" t="s">
        <v>215</v>
      </c>
      <c r="B80" s="100"/>
      <c r="C80" s="100"/>
      <c r="D80" s="100"/>
      <c r="E80" s="116">
        <v>2027</v>
      </c>
      <c r="F80" s="116">
        <v>2028</v>
      </c>
      <c r="G80" s="116">
        <v>2029</v>
      </c>
      <c r="H80" s="116">
        <v>2030</v>
      </c>
      <c r="I80" s="116">
        <v>2031</v>
      </c>
      <c r="J80" s="116">
        <v>2032</v>
      </c>
      <c r="K80" s="116">
        <v>2033</v>
      </c>
      <c r="L80" s="116">
        <v>2034</v>
      </c>
      <c r="M80" s="116">
        <v>2035</v>
      </c>
      <c r="N80" s="116">
        <v>2036</v>
      </c>
      <c r="O80" s="116">
        <v>2037</v>
      </c>
      <c r="P80" s="116">
        <v>2038</v>
      </c>
      <c r="Q80" s="116">
        <v>2039</v>
      </c>
      <c r="R80" s="116">
        <v>2040</v>
      </c>
      <c r="S80" s="116">
        <v>2041</v>
      </c>
      <c r="T80" s="116">
        <v>2042</v>
      </c>
      <c r="U80" s="116">
        <v>2043</v>
      </c>
      <c r="V80" s="116">
        <v>2044</v>
      </c>
      <c r="W80" s="116">
        <v>2045</v>
      </c>
      <c r="X80" s="116">
        <v>2046</v>
      </c>
      <c r="Y80" s="116">
        <v>2047</v>
      </c>
      <c r="Z80" s="116">
        <v>2048</v>
      </c>
      <c r="AA80" s="116">
        <v>2049</v>
      </c>
      <c r="AB80" s="116">
        <v>2050</v>
      </c>
      <c r="AC80" s="116">
        <v>2051</v>
      </c>
      <c r="AD80" s="116">
        <v>2052</v>
      </c>
      <c r="AE80" s="116">
        <v>2053</v>
      </c>
      <c r="AF80" s="116">
        <v>2054</v>
      </c>
      <c r="AG80" s="116">
        <v>2055</v>
      </c>
      <c r="AH80" s="116">
        <v>2056</v>
      </c>
      <c r="AI80" s="116">
        <v>2057</v>
      </c>
      <c r="AJ80" s="116">
        <v>2058</v>
      </c>
      <c r="AK80" s="116">
        <v>2059</v>
      </c>
      <c r="AL80" s="116">
        <v>2060</v>
      </c>
      <c r="AM80" s="116">
        <v>2061</v>
      </c>
      <c r="AN80" s="116">
        <v>2062</v>
      </c>
      <c r="AO80" s="116">
        <v>2063</v>
      </c>
      <c r="AP80" s="116">
        <v>2064</v>
      </c>
      <c r="AQ80" s="116">
        <v>2065</v>
      </c>
      <c r="AR80" s="116">
        <v>2066</v>
      </c>
      <c r="AS80" s="116">
        <v>2067</v>
      </c>
      <c r="AT80" s="116">
        <v>2068</v>
      </c>
      <c r="AU80" s="116">
        <v>2069</v>
      </c>
      <c r="AV80" s="116">
        <v>2070</v>
      </c>
      <c r="AW80" s="116">
        <v>2071</v>
      </c>
      <c r="AX80" s="116">
        <v>2072</v>
      </c>
      <c r="AY80" s="116">
        <v>2073</v>
      </c>
      <c r="AZ80" s="116">
        <v>2074</v>
      </c>
      <c r="BA80" s="116">
        <v>2075</v>
      </c>
      <c r="BB80" s="116">
        <v>2076</v>
      </c>
    </row>
    <row r="81" spans="1:54" outlineLevel="2">
      <c r="A81" s="168"/>
      <c r="B81" t="s">
        <v>216</v>
      </c>
      <c r="C81" s="63" t="s">
        <v>217</v>
      </c>
      <c r="D81" t="s">
        <v>218</v>
      </c>
      <c r="E81" s="78">
        <f>$B$20</f>
        <v>1</v>
      </c>
      <c r="F81" s="78">
        <f t="shared" ref="F81:AA81" si="7">$B$20</f>
        <v>1</v>
      </c>
      <c r="G81" s="78">
        <f t="shared" si="7"/>
        <v>1</v>
      </c>
      <c r="H81" s="78">
        <f t="shared" si="7"/>
        <v>1</v>
      </c>
      <c r="I81" s="78">
        <f t="shared" si="7"/>
        <v>1</v>
      </c>
      <c r="J81" s="78">
        <f t="shared" si="7"/>
        <v>1</v>
      </c>
      <c r="K81" s="78">
        <f t="shared" si="7"/>
        <v>1</v>
      </c>
      <c r="L81" s="78">
        <f t="shared" si="7"/>
        <v>1</v>
      </c>
      <c r="M81" s="78">
        <f t="shared" si="7"/>
        <v>1</v>
      </c>
      <c r="N81" s="78">
        <f t="shared" si="7"/>
        <v>1</v>
      </c>
      <c r="O81" s="78">
        <f t="shared" si="7"/>
        <v>1</v>
      </c>
      <c r="P81" s="78">
        <f t="shared" si="7"/>
        <v>1</v>
      </c>
      <c r="Q81" s="78">
        <f t="shared" si="7"/>
        <v>1</v>
      </c>
      <c r="R81" s="78">
        <f t="shared" si="7"/>
        <v>1</v>
      </c>
      <c r="S81" s="78">
        <f t="shared" si="7"/>
        <v>1</v>
      </c>
      <c r="T81" s="78">
        <f t="shared" si="7"/>
        <v>1</v>
      </c>
      <c r="U81" s="78">
        <f t="shared" si="7"/>
        <v>1</v>
      </c>
      <c r="V81" s="78">
        <f t="shared" si="7"/>
        <v>1</v>
      </c>
      <c r="W81" s="78">
        <f t="shared" si="7"/>
        <v>1</v>
      </c>
      <c r="X81" s="78">
        <f t="shared" si="7"/>
        <v>1</v>
      </c>
      <c r="Y81" s="78">
        <f t="shared" si="7"/>
        <v>1</v>
      </c>
      <c r="Z81" s="78">
        <f t="shared" si="7"/>
        <v>1</v>
      </c>
      <c r="AA81" s="78">
        <f t="shared" si="7"/>
        <v>1</v>
      </c>
      <c r="AB81" s="78">
        <v>0</v>
      </c>
      <c r="AC81" s="78">
        <v>0</v>
      </c>
      <c r="AD81" s="78">
        <v>0</v>
      </c>
      <c r="AE81" s="78">
        <v>0</v>
      </c>
      <c r="AF81" s="78">
        <v>0</v>
      </c>
      <c r="AG81" s="78">
        <v>0</v>
      </c>
      <c r="AH81" s="78">
        <v>0</v>
      </c>
      <c r="AI81" s="78">
        <v>0</v>
      </c>
      <c r="AJ81" s="78">
        <v>0</v>
      </c>
      <c r="AK81" s="78">
        <v>0</v>
      </c>
      <c r="AL81" s="78">
        <v>0</v>
      </c>
      <c r="AM81" s="78">
        <v>0</v>
      </c>
      <c r="AN81" s="78">
        <v>0</v>
      </c>
      <c r="AO81" s="78">
        <v>0</v>
      </c>
      <c r="AP81" s="78">
        <v>0</v>
      </c>
      <c r="AQ81" s="78">
        <v>0</v>
      </c>
      <c r="AR81" s="78">
        <v>0</v>
      </c>
      <c r="AS81" s="78">
        <v>0</v>
      </c>
      <c r="AT81" s="78">
        <v>0</v>
      </c>
      <c r="AU81" s="78">
        <v>0</v>
      </c>
      <c r="AV81" s="78">
        <v>0</v>
      </c>
      <c r="AW81" s="78">
        <v>0</v>
      </c>
      <c r="AX81" s="78">
        <v>0</v>
      </c>
      <c r="AY81" s="78">
        <v>0</v>
      </c>
      <c r="AZ81" s="78">
        <v>0</v>
      </c>
      <c r="BA81" s="78">
        <v>0</v>
      </c>
      <c r="BB81" s="78">
        <v>0</v>
      </c>
    </row>
    <row r="82" spans="1:54" outlineLevel="2">
      <c r="A82" s="168"/>
      <c r="B82" t="s">
        <v>219</v>
      </c>
      <c r="C82" t="s">
        <v>220</v>
      </c>
      <c r="D82" t="s">
        <v>207</v>
      </c>
      <c r="E82" s="102">
        <f t="shared" ref="E82:BB82" si="8">E64*E81</f>
        <v>0</v>
      </c>
      <c r="F82" s="102">
        <f t="shared" si="8"/>
        <v>0</v>
      </c>
      <c r="G82" s="102">
        <f t="shared" si="8"/>
        <v>0</v>
      </c>
      <c r="H82" s="102">
        <f t="shared" si="8"/>
        <v>0</v>
      </c>
      <c r="I82" s="102">
        <f t="shared" si="8"/>
        <v>0</v>
      </c>
      <c r="J82" s="102">
        <f t="shared" si="8"/>
        <v>0</v>
      </c>
      <c r="K82" s="102">
        <f t="shared" si="8"/>
        <v>0</v>
      </c>
      <c r="L82" s="102">
        <f t="shared" si="8"/>
        <v>0</v>
      </c>
      <c r="M82" s="102">
        <f t="shared" si="8"/>
        <v>0</v>
      </c>
      <c r="N82" s="102">
        <f t="shared" si="8"/>
        <v>0</v>
      </c>
      <c r="O82" s="102">
        <f t="shared" si="8"/>
        <v>0</v>
      </c>
      <c r="P82" s="102">
        <f t="shared" si="8"/>
        <v>0</v>
      </c>
      <c r="Q82" s="102">
        <f t="shared" si="8"/>
        <v>0</v>
      </c>
      <c r="R82" s="102">
        <f t="shared" si="8"/>
        <v>0</v>
      </c>
      <c r="S82" s="102">
        <f t="shared" si="8"/>
        <v>0</v>
      </c>
      <c r="T82" s="102">
        <f t="shared" si="8"/>
        <v>0</v>
      </c>
      <c r="U82" s="102">
        <f t="shared" si="8"/>
        <v>0</v>
      </c>
      <c r="V82" s="102">
        <f t="shared" si="8"/>
        <v>0</v>
      </c>
      <c r="W82" s="102">
        <f t="shared" si="8"/>
        <v>0</v>
      </c>
      <c r="X82" s="102">
        <f t="shared" si="8"/>
        <v>0</v>
      </c>
      <c r="Y82" s="102">
        <f t="shared" si="8"/>
        <v>0</v>
      </c>
      <c r="Z82" s="102">
        <f t="shared" si="8"/>
        <v>0</v>
      </c>
      <c r="AA82" s="102">
        <f t="shared" si="8"/>
        <v>0</v>
      </c>
      <c r="AB82" s="102">
        <f t="shared" si="8"/>
        <v>0</v>
      </c>
      <c r="AC82" s="102">
        <f t="shared" si="8"/>
        <v>0</v>
      </c>
      <c r="AD82" s="102">
        <f t="shared" si="8"/>
        <v>0</v>
      </c>
      <c r="AE82" s="102">
        <f t="shared" si="8"/>
        <v>0</v>
      </c>
      <c r="AF82" s="102">
        <f t="shared" si="8"/>
        <v>0</v>
      </c>
      <c r="AG82" s="102">
        <f t="shared" si="8"/>
        <v>0</v>
      </c>
      <c r="AH82" s="102">
        <f t="shared" si="8"/>
        <v>0</v>
      </c>
      <c r="AI82" s="102">
        <f t="shared" si="8"/>
        <v>0</v>
      </c>
      <c r="AJ82" s="102">
        <f t="shared" si="8"/>
        <v>0</v>
      </c>
      <c r="AK82" s="102">
        <f t="shared" si="8"/>
        <v>0</v>
      </c>
      <c r="AL82" s="102">
        <f t="shared" si="8"/>
        <v>0</v>
      </c>
      <c r="AM82" s="102">
        <f t="shared" si="8"/>
        <v>0</v>
      </c>
      <c r="AN82" s="102">
        <f t="shared" si="8"/>
        <v>0</v>
      </c>
      <c r="AO82" s="102">
        <f t="shared" si="8"/>
        <v>0</v>
      </c>
      <c r="AP82" s="102">
        <f t="shared" si="8"/>
        <v>0</v>
      </c>
      <c r="AQ82" s="102">
        <f t="shared" si="8"/>
        <v>0</v>
      </c>
      <c r="AR82" s="102">
        <f t="shared" si="8"/>
        <v>0</v>
      </c>
      <c r="AS82" s="102">
        <f t="shared" si="8"/>
        <v>0</v>
      </c>
      <c r="AT82" s="102">
        <f t="shared" si="8"/>
        <v>0</v>
      </c>
      <c r="AU82" s="102">
        <f t="shared" si="8"/>
        <v>0</v>
      </c>
      <c r="AV82" s="102">
        <f t="shared" si="8"/>
        <v>0</v>
      </c>
      <c r="AW82" s="102">
        <f t="shared" si="8"/>
        <v>0</v>
      </c>
      <c r="AX82" s="102">
        <f t="shared" si="8"/>
        <v>0</v>
      </c>
      <c r="AY82" s="102">
        <f t="shared" si="8"/>
        <v>0</v>
      </c>
      <c r="AZ82" s="102">
        <f t="shared" si="8"/>
        <v>0</v>
      </c>
      <c r="BA82" s="102">
        <f t="shared" si="8"/>
        <v>0</v>
      </c>
      <c r="BB82" s="102">
        <f t="shared" si="8"/>
        <v>0</v>
      </c>
    </row>
    <row r="83" spans="1:54" outlineLevel="2">
      <c r="A83" s="168"/>
      <c r="B83" t="s">
        <v>221</v>
      </c>
      <c r="C83" t="s">
        <v>222</v>
      </c>
      <c r="D83" t="s">
        <v>207</v>
      </c>
      <c r="E83" s="102">
        <f t="shared" ref="E83:BB83" si="9">E64-E82</f>
        <v>0</v>
      </c>
      <c r="F83" s="102">
        <f t="shared" si="9"/>
        <v>0</v>
      </c>
      <c r="G83" s="102">
        <f t="shared" si="9"/>
        <v>0</v>
      </c>
      <c r="H83" s="102">
        <f t="shared" si="9"/>
        <v>0</v>
      </c>
      <c r="I83" s="102">
        <f t="shared" si="9"/>
        <v>0</v>
      </c>
      <c r="J83" s="102">
        <f t="shared" si="9"/>
        <v>0</v>
      </c>
      <c r="K83" s="102">
        <f t="shared" si="9"/>
        <v>0</v>
      </c>
      <c r="L83" s="102">
        <f t="shared" si="9"/>
        <v>0</v>
      </c>
      <c r="M83" s="102">
        <f t="shared" si="9"/>
        <v>0</v>
      </c>
      <c r="N83" s="102">
        <f t="shared" si="9"/>
        <v>0</v>
      </c>
      <c r="O83" s="102">
        <f t="shared" si="9"/>
        <v>0</v>
      </c>
      <c r="P83" s="102">
        <f t="shared" si="9"/>
        <v>0</v>
      </c>
      <c r="Q83" s="102">
        <f t="shared" si="9"/>
        <v>0</v>
      </c>
      <c r="R83" s="102">
        <f t="shared" si="9"/>
        <v>0</v>
      </c>
      <c r="S83" s="102">
        <f t="shared" si="9"/>
        <v>0</v>
      </c>
      <c r="T83" s="102">
        <f t="shared" si="9"/>
        <v>0</v>
      </c>
      <c r="U83" s="102">
        <f t="shared" si="9"/>
        <v>0</v>
      </c>
      <c r="V83" s="102">
        <f t="shared" si="9"/>
        <v>0</v>
      </c>
      <c r="W83" s="102">
        <f t="shared" si="9"/>
        <v>0</v>
      </c>
      <c r="X83" s="102">
        <f t="shared" si="9"/>
        <v>0</v>
      </c>
      <c r="Y83" s="102">
        <f t="shared" si="9"/>
        <v>0</v>
      </c>
      <c r="Z83" s="102">
        <f t="shared" si="9"/>
        <v>0</v>
      </c>
      <c r="AA83" s="102">
        <f t="shared" si="9"/>
        <v>0</v>
      </c>
      <c r="AB83" s="102">
        <f t="shared" si="9"/>
        <v>0</v>
      </c>
      <c r="AC83" s="102">
        <f t="shared" si="9"/>
        <v>0</v>
      </c>
      <c r="AD83" s="102">
        <f t="shared" si="9"/>
        <v>0</v>
      </c>
      <c r="AE83" s="102">
        <f t="shared" si="9"/>
        <v>0</v>
      </c>
      <c r="AF83" s="102">
        <f t="shared" si="9"/>
        <v>0</v>
      </c>
      <c r="AG83" s="102">
        <f t="shared" si="9"/>
        <v>0</v>
      </c>
      <c r="AH83" s="102">
        <f t="shared" si="9"/>
        <v>0</v>
      </c>
      <c r="AI83" s="102">
        <f t="shared" si="9"/>
        <v>0</v>
      </c>
      <c r="AJ83" s="102">
        <f t="shared" si="9"/>
        <v>0</v>
      </c>
      <c r="AK83" s="102">
        <f t="shared" si="9"/>
        <v>0</v>
      </c>
      <c r="AL83" s="102">
        <f t="shared" si="9"/>
        <v>0</v>
      </c>
      <c r="AM83" s="102">
        <f t="shared" si="9"/>
        <v>0</v>
      </c>
      <c r="AN83" s="102">
        <f t="shared" si="9"/>
        <v>0</v>
      </c>
      <c r="AO83" s="102">
        <f t="shared" si="9"/>
        <v>0</v>
      </c>
      <c r="AP83" s="102">
        <f t="shared" si="9"/>
        <v>0</v>
      </c>
      <c r="AQ83" s="102">
        <f t="shared" si="9"/>
        <v>0</v>
      </c>
      <c r="AR83" s="102">
        <f t="shared" si="9"/>
        <v>0</v>
      </c>
      <c r="AS83" s="102">
        <f t="shared" si="9"/>
        <v>0</v>
      </c>
      <c r="AT83" s="102">
        <f t="shared" si="9"/>
        <v>0</v>
      </c>
      <c r="AU83" s="102">
        <f t="shared" si="9"/>
        <v>0</v>
      </c>
      <c r="AV83" s="102">
        <f t="shared" si="9"/>
        <v>0</v>
      </c>
      <c r="AW83" s="102">
        <f t="shared" si="9"/>
        <v>0</v>
      </c>
      <c r="AX83" s="102">
        <f t="shared" si="9"/>
        <v>0</v>
      </c>
      <c r="AY83" s="102">
        <f t="shared" si="9"/>
        <v>0</v>
      </c>
      <c r="AZ83" s="102">
        <f t="shared" si="9"/>
        <v>0</v>
      </c>
      <c r="BA83" s="102">
        <f t="shared" si="9"/>
        <v>0</v>
      </c>
      <c r="BB83" s="102">
        <f t="shared" si="9"/>
        <v>0</v>
      </c>
    </row>
    <row r="84" spans="1:54" ht="15" hidden="1" customHeight="1" outlineLevel="3">
      <c r="A84" s="168"/>
      <c r="B84" t="s">
        <v>223</v>
      </c>
      <c r="C84" t="s">
        <v>224</v>
      </c>
      <c r="D84" t="s">
        <v>207</v>
      </c>
      <c r="E84" s="102"/>
      <c r="F84" s="102">
        <f>IF($E$82&lt;0,(IF(2050-E$80&lt;=0,0,(2/(2050-E$80+1))*(1-(SUM($E84:E84)/$E$82))*$E$82*#REF!)),0)</f>
        <v>0</v>
      </c>
      <c r="G84" s="102">
        <f>IF($E$82&lt;0,(IF(2050-F$80&lt;=0,0,(2/(2050-F$80+1))*(1-(SUM($E84:F84)/$E$82))*$E$82*#REF!)),0)</f>
        <v>0</v>
      </c>
      <c r="H84" s="102">
        <f>IF($E$82&lt;0,(IF(2050-G$80&lt;=0,0,(2/(2050-G$80+1))*(1-(SUM($E84:G84)/$E$82))*$E$82*#REF!)),0)</f>
        <v>0</v>
      </c>
      <c r="I84" s="102">
        <f>IF($E$82&lt;0,(IF(2050-H$80&lt;=0,0,(2/(2050-H$80+1))*(1-(SUM($E84:H84)/$E$82))*$E$82*#REF!)),0)</f>
        <v>0</v>
      </c>
      <c r="J84" s="102">
        <f>IF($E$82&lt;0,(IF(2050-I$80&lt;=0,0,(2/(2050-I$80+1))*(1-(SUM($E84:I84)/$E$82))*$E$82*#REF!)),0)</f>
        <v>0</v>
      </c>
      <c r="K84" s="102">
        <f>IF($E$82&lt;0,(IF(2050-J$80&lt;=0,0,(2/(2050-J$80+1))*(1-(SUM($E84:J84)/$E$82))*$E$82*#REF!)),0)</f>
        <v>0</v>
      </c>
      <c r="L84" s="102">
        <f>IF($E$82&lt;0,(IF(2050-K$80&lt;=0,0,(2/(2050-K$80+1))*(1-(SUM($E84:K84)/$E$82))*$E$82*#REF!)),0)</f>
        <v>0</v>
      </c>
      <c r="M84" s="102">
        <f>IF($E$82&lt;0,(IF(2050-L$80&lt;=0,0,(2/(2050-L$80+1))*(1-(SUM($E84:L84)/$E$82))*$E$82*#REF!)),0)</f>
        <v>0</v>
      </c>
      <c r="N84" s="102">
        <f>IF($E$82&lt;0,(IF(2050-M$80&lt;=0,0,(2/(2050-M$80+1))*(1-(SUM($E84:M84)/$E$82))*$E$82*#REF!)),0)</f>
        <v>0</v>
      </c>
      <c r="O84" s="102">
        <f>IF($E$82&lt;0,(IF(2050-N$80&lt;=0,0,(2/(2050-N$80+1))*(1-(SUM($E84:N84)/$E$82))*$E$82*#REF!)),0)</f>
        <v>0</v>
      </c>
      <c r="P84" s="102">
        <f>IF($E$82&lt;0,(IF(2050-O$80&lt;=0,0,(2/(2050-O$80+1))*(1-(SUM($E84:O84)/$E$82))*$E$82*#REF!)),0)</f>
        <v>0</v>
      </c>
      <c r="Q84" s="102">
        <f>IF($E$82&lt;0,(IF(2050-P$80&lt;=0,0,(2/(2050-P$80+1))*(1-(SUM($E84:P84)/$E$82))*$E$82*#REF!)),0)</f>
        <v>0</v>
      </c>
      <c r="R84" s="102">
        <f>IF($E$82&lt;0,(IF(2050-Q$80&lt;=0,0,(2/(2050-Q$80+1))*(1-(SUM($E84:Q84)/$E$82))*$E$82*#REF!)),0)</f>
        <v>0</v>
      </c>
      <c r="S84" s="102">
        <f>IF($E$82&lt;0,(IF(2050-R$80&lt;=0,0,(2/(2050-R$80+1))*(1-(SUM($E84:R84)/$E$82))*$E$82*#REF!)),0)</f>
        <v>0</v>
      </c>
      <c r="T84" s="102">
        <f>IF($E$82&lt;0,(IF(2050-S$80&lt;=0,0,(2/(2050-S$80+1))*(1-(SUM($E84:S84)/$E$82))*$E$82*#REF!)),0)</f>
        <v>0</v>
      </c>
      <c r="U84" s="102">
        <f>IF($E$82&lt;0,(IF(2050-T$80&lt;=0,0,(2/(2050-T$80+1))*(1-(SUM($E84:T84)/$E$82))*$E$82*#REF!)),0)</f>
        <v>0</v>
      </c>
      <c r="V84" s="102">
        <f>IF($E$82&lt;0,(IF(2050-U$80&lt;=0,0,(2/(2050-U$80+1))*(1-(SUM($E84:U84)/$E$82))*$E$82*#REF!)),0)</f>
        <v>0</v>
      </c>
      <c r="W84" s="102">
        <f>IF($E$82&lt;0,(IF(2050-V$80&lt;=0,0,(2/(2050-V$80+1))*(1-(SUM($E84:V84)/$E$82))*$E$82*#REF!)),0)</f>
        <v>0</v>
      </c>
      <c r="X84" s="102">
        <f>IF($E$82&lt;0,(IF(2050-W$80&lt;=0,0,(2/(2050-W$80+1))*(1-(SUM($E84:W84)/$E$82))*$E$82*#REF!)),0)</f>
        <v>0</v>
      </c>
      <c r="Y84" s="102">
        <f>IF($E$82&lt;0,(IF(2050-X$80&lt;=0,0,(2/(2050-X$80+1))*(1-(SUM($E84:X84)/$E$82))*$E$82*#REF!)),0)</f>
        <v>0</v>
      </c>
      <c r="Z84" s="102">
        <f>IF($E$82&lt;0,(IF(2050-Y$80&lt;=0,0,(2/(2050-Y$80+1))*(1-(SUM($E84:Y84)/$E$82))*$E$82*#REF!)),0)</f>
        <v>0</v>
      </c>
      <c r="AA84" s="102">
        <f>IF($E$82&lt;0,(IF(2050-Z$80&lt;=0,0,(2/(2050-Z$80+1))*(1-(SUM($E84:Z84)/$E$82))*$E$82*#REF!)),0)</f>
        <v>0</v>
      </c>
      <c r="AB84" s="102">
        <f>IF($E$82&lt;0,(IF(2050-AA$80&lt;=0,0,(2/(2050-AA$80+1))*(1-(SUM($E84:AA84)/$E$82))*$E$82*#REF!)),0)</f>
        <v>0</v>
      </c>
      <c r="AC84" s="102">
        <f>IF($E$82&lt;0,(IF(2050-AB$80&lt;=0,0,(2/(2050-AB$80+1))*(1-(SUM($E84:AB84)/$E$82))*$E$82*#REF!)),0)</f>
        <v>0</v>
      </c>
      <c r="AD84" s="102">
        <f>IF($E$82&lt;0,(IF(2050-AC$80&lt;=0,0,(2/(2050-AC$80+1))*(1-(SUM($E84:AC84)/$E$82))*$E$82*#REF!)),0)</f>
        <v>0</v>
      </c>
      <c r="AE84" s="102">
        <f>IF($E$82&lt;0,(IF(2050-AD$80&lt;=0,0,(2/(2050-AD$80+1))*(1-(SUM($E84:AD84)/$E$82))*$E$82*#REF!)),0)</f>
        <v>0</v>
      </c>
      <c r="AF84" s="102">
        <f>IF($E$82&lt;0,(IF(2050-AE$80&lt;=0,0,(2/(2050-AE$80+1))*(1-(SUM($E84:AE84)/$E$82))*$E$82*#REF!)),0)</f>
        <v>0</v>
      </c>
      <c r="AG84" s="102">
        <f>IF($E$82&lt;0,(IF(2050-AF$80&lt;=0,0,(2/(2050-AF$80+1))*(1-(SUM($E84:AF84)/$E$82))*$E$82*#REF!)),0)</f>
        <v>0</v>
      </c>
      <c r="AH84" s="102">
        <f>IF($E$82&lt;0,(IF(2050-AG$80&lt;=0,0,(2/(2050-AG$80+1))*(1-(SUM($E84:AG84)/$E$82))*$E$82*#REF!)),0)</f>
        <v>0</v>
      </c>
      <c r="AI84" s="102">
        <f>IF($E$82&lt;0,(IF(2050-AH$80&lt;=0,0,(2/(2050-AH$80+1))*(1-(SUM($E84:AH84)/$E$82))*$E$82*#REF!)),0)</f>
        <v>0</v>
      </c>
      <c r="AJ84" s="102">
        <f>IF($E$82&lt;0,(IF(2050-AI$80&lt;=0,0,(2/(2050-AI$80+1))*(1-(SUM($E84:AI84)/$E$82))*$E$82*#REF!)),0)</f>
        <v>0</v>
      </c>
      <c r="AK84" s="102">
        <f>IF($E$82&lt;0,(IF(2050-AJ$80&lt;=0,0,(2/(2050-AJ$80+1))*(1-(SUM($E84:AJ84)/$E$82))*$E$82*#REF!)),0)</f>
        <v>0</v>
      </c>
      <c r="AL84" s="102">
        <f>IF($E$82&lt;0,(IF(2050-AK$80&lt;=0,0,(2/(2050-AK$80+1))*(1-(SUM($E84:AK84)/$E$82))*$E$82*#REF!)),0)</f>
        <v>0</v>
      </c>
      <c r="AM84" s="102">
        <f>IF($E$82&lt;0,(IF(2050-AL$80&lt;=0,0,(2/(2050-AL$80+1))*(1-(SUM($E84:AL84)/$E$82))*$E$82*#REF!)),0)</f>
        <v>0</v>
      </c>
      <c r="AN84" s="102">
        <f>IF($E$82&lt;0,(IF(2050-AM$80&lt;=0,0,(2/(2050-AM$80+1))*(1-(SUM($E84:AM84)/$E$82))*$E$82*#REF!)),0)</f>
        <v>0</v>
      </c>
      <c r="AO84" s="102">
        <f>IF($E$82&lt;0,(IF(2050-AN$80&lt;=0,0,(2/(2050-AN$80+1))*(1-(SUM($E84:AN84)/$E$82))*$E$82*#REF!)),0)</f>
        <v>0</v>
      </c>
      <c r="AP84" s="102">
        <f>IF($E$82&lt;0,(IF(2050-AO$80&lt;=0,0,(2/(2050-AO$80+1))*(1-(SUM($E84:AO84)/$E$82))*$E$82*#REF!)),0)</f>
        <v>0</v>
      </c>
      <c r="AQ84" s="102">
        <f>IF($E$82&lt;0,(IF(2050-AP$80&lt;=0,0,(2/(2050-AP$80+1))*(1-(SUM($E84:AP84)/$E$82))*$E$82*#REF!)),0)</f>
        <v>0</v>
      </c>
      <c r="AR84" s="102">
        <f>IF($E$82&lt;0,(IF(2050-AQ$80&lt;=0,0,(2/(2050-AQ$80+1))*(1-(SUM($E84:AQ84)/$E$82))*$E$82*#REF!)),0)</f>
        <v>0</v>
      </c>
      <c r="AS84" s="102">
        <f>IF($E$82&lt;0,(IF(2050-AR$80&lt;=0,0,(2/(2050-AR$80+1))*(1-(SUM($E84:AR84)/$E$82))*$E$82*#REF!)),0)</f>
        <v>0</v>
      </c>
      <c r="AT84" s="102">
        <f>IF($E$82&lt;0,(IF(2050-AS$80&lt;=0,0,(2/(2050-AS$80+1))*(1-(SUM($E84:AS84)/$E$82))*$E$82*#REF!)),0)</f>
        <v>0</v>
      </c>
      <c r="AU84" s="102">
        <f>IF($E$82&lt;0,(IF(2050-AT$80&lt;=0,0,(2/(2050-AT$80+1))*(1-(SUM($E84:AT84)/$E$82))*$E$82*#REF!)),0)</f>
        <v>0</v>
      </c>
      <c r="AV84" s="102">
        <f>IF($E$82&lt;0,(IF(2050-AU$80&lt;=0,0,(2/(2050-AU$80+1))*(1-(SUM($E84:AU84)/$E$82))*$E$82*#REF!)),0)</f>
        <v>0</v>
      </c>
      <c r="AW84" s="102">
        <f>IF($E$82&lt;0,(IF(2050-AV$80&lt;=0,0,(2/(2050-AV$80+1))*(1-(SUM($E84:AV84)/$E$82))*$E$82*#REF!)),0)</f>
        <v>0</v>
      </c>
      <c r="AX84" s="102">
        <f>IF($E$82&lt;0,(IF(2050-AW$80&lt;=0,0,(2/(2050-AW$80+1))*(1-(SUM($E84:AW84)/$E$82))*$E$82*#REF!)),0)</f>
        <v>0</v>
      </c>
      <c r="AY84" s="102">
        <f>IF($E$82&lt;0,(IF(2050-AX$80&lt;=0,0,(2/(2050-AX$80+1))*(1-(SUM($E84:AX84)/$E$82))*$E$82*#REF!)),0)</f>
        <v>0</v>
      </c>
      <c r="AZ84" s="102">
        <f>IF($E$82&lt;0,(IF(2050-AY$80&lt;=0,0,(2/(2050-AY$80+1))*(1-(SUM($E84:AY84)/$E$82))*$E$82*#REF!)),0)</f>
        <v>0</v>
      </c>
      <c r="BA84" s="102">
        <f>IF($E$82&lt;0,(IF(2050-AZ$80&lt;=0,0,(2/(2050-AZ$80+1))*(1-(SUM($E84:AZ84)/$E$82))*$E$82*#REF!)),0)</f>
        <v>0</v>
      </c>
      <c r="BB84" s="102">
        <f>IF($E$82&lt;0,(IF(2050-BA$80&lt;=0,0,(2/(2050-BA$80+1))*(1-(SUM($E84:BA84)/$E$82))*$E$82*#REF!)),0)</f>
        <v>0</v>
      </c>
    </row>
    <row r="85" spans="1:54" ht="15" hidden="1" customHeight="1" outlineLevel="3">
      <c r="A85" s="168"/>
      <c r="B85" t="s">
        <v>225</v>
      </c>
      <c r="C85" t="s">
        <v>226</v>
      </c>
      <c r="D85" t="s">
        <v>207</v>
      </c>
      <c r="E85" s="99"/>
      <c r="F85" s="99"/>
      <c r="G85" s="102">
        <f>IF($F$82&lt;0,(IF(2050-F$80&lt;=0,0,(2/(2050-F$80+1))*(1-(SUM($E85:F85)/$F$82))*$F$82*#REF!)),0)</f>
        <v>0</v>
      </c>
      <c r="H85" s="102">
        <f>IF($F$82&lt;0,(IF(2050-G$80&lt;=0,0,(2/(2050-G$80+1))*(1-(SUM($E85:G85)/$F$82))*$F$82*#REF!)),0)</f>
        <v>0</v>
      </c>
      <c r="I85" s="102">
        <f>IF($F$82&lt;0,(IF(2050-H$80&lt;=0,0,(2/(2050-H$80+1))*(1-(SUM($E85:H85)/$F$82))*$F$82*#REF!)),0)</f>
        <v>0</v>
      </c>
      <c r="J85" s="102">
        <f>IF($F$82&lt;0,(IF(2050-I$80&lt;=0,0,(2/(2050-I$80+1))*(1-(SUM($E85:I85)/$F$82))*$F$82*#REF!)),0)</f>
        <v>0</v>
      </c>
      <c r="K85" s="102">
        <f>IF($F$82&lt;0,(IF(2050-J$80&lt;=0,0,(2/(2050-J$80+1))*(1-(SUM($E85:J85)/$F$82))*$F$82*#REF!)),0)</f>
        <v>0</v>
      </c>
      <c r="L85" s="102">
        <f>IF($F$82&lt;0,(IF(2050-K$80&lt;=0,0,(2/(2050-K$80+1))*(1-(SUM($E85:K85)/$F$82))*$F$82*#REF!)),0)</f>
        <v>0</v>
      </c>
      <c r="M85" s="102">
        <f>IF($F$82&lt;0,(IF(2050-L$80&lt;=0,0,(2/(2050-L$80+1))*(1-(SUM($E85:L85)/$F$82))*$F$82*#REF!)),0)</f>
        <v>0</v>
      </c>
      <c r="N85" s="102">
        <f>IF($F$82&lt;0,(IF(2050-M$80&lt;=0,0,(2/(2050-M$80+1))*(1-(SUM($E85:M85)/$F$82))*$F$82*#REF!)),0)</f>
        <v>0</v>
      </c>
      <c r="O85" s="102">
        <f>IF($F$82&lt;0,(IF(2050-N$80&lt;=0,0,(2/(2050-N$80+1))*(1-(SUM($E85:N85)/$F$82))*$F$82*#REF!)),0)</f>
        <v>0</v>
      </c>
      <c r="P85" s="102">
        <f>IF($F$82&lt;0,(IF(2050-O$80&lt;=0,0,(2/(2050-O$80+1))*(1-(SUM($E85:O85)/$F$82))*$F$82*#REF!)),0)</f>
        <v>0</v>
      </c>
      <c r="Q85" s="102">
        <f>IF($F$82&lt;0,(IF(2050-P$80&lt;=0,0,(2/(2050-P$80+1))*(1-(SUM($E85:P85)/$F$82))*$F$82*#REF!)),0)</f>
        <v>0</v>
      </c>
      <c r="R85" s="102">
        <f>IF($F$82&lt;0,(IF(2050-Q$80&lt;=0,0,(2/(2050-Q$80+1))*(1-(SUM($E85:Q85)/$F$82))*$F$82*#REF!)),0)</f>
        <v>0</v>
      </c>
      <c r="S85" s="102">
        <f>IF($F$82&lt;0,(IF(2050-R$80&lt;=0,0,(2/(2050-R$80+1))*(1-(SUM($E85:R85)/$F$82))*$F$82*#REF!)),0)</f>
        <v>0</v>
      </c>
      <c r="T85" s="102">
        <f>IF($F$82&lt;0,(IF(2050-S$80&lt;=0,0,(2/(2050-S$80+1))*(1-(SUM($E85:S85)/$F$82))*$F$82*#REF!)),0)</f>
        <v>0</v>
      </c>
      <c r="U85" s="102">
        <f>IF($F$82&lt;0,(IF(2050-T$80&lt;=0,0,(2/(2050-T$80+1))*(1-(SUM($E85:T85)/$F$82))*$F$82*#REF!)),0)</f>
        <v>0</v>
      </c>
      <c r="V85" s="102">
        <f>IF($F$82&lt;0,(IF(2050-U$80&lt;=0,0,(2/(2050-U$80+1))*(1-(SUM($E85:U85)/$F$82))*$F$82*#REF!)),0)</f>
        <v>0</v>
      </c>
      <c r="W85" s="102">
        <f>IF($F$82&lt;0,(IF(2050-V$80&lt;=0,0,(2/(2050-V$80+1))*(1-(SUM($E85:V85)/$F$82))*$F$82*#REF!)),0)</f>
        <v>0</v>
      </c>
      <c r="X85" s="102">
        <f>IF($F$82&lt;0,(IF(2050-W$80&lt;=0,0,(2/(2050-W$80+1))*(1-(SUM($E85:W85)/$F$82))*$F$82*#REF!)),0)</f>
        <v>0</v>
      </c>
      <c r="Y85" s="102">
        <f>IF($F$82&lt;0,(IF(2050-X$80&lt;=0,0,(2/(2050-X$80+1))*(1-(SUM($E85:X85)/$F$82))*$F$82*#REF!)),0)</f>
        <v>0</v>
      </c>
      <c r="Z85" s="102">
        <f>IF($F$82&lt;0,(IF(2050-Y$80&lt;=0,0,(2/(2050-Y$80+1))*(1-(SUM($E85:Y85)/$F$82))*$F$82*#REF!)),0)</f>
        <v>0</v>
      </c>
      <c r="AA85" s="102">
        <f>IF($F$82&lt;0,(IF(2050-Z$80&lt;=0,0,(2/(2050-Z$80+1))*(1-(SUM($E85:Z85)/$F$82))*$F$82*#REF!)),0)</f>
        <v>0</v>
      </c>
      <c r="AB85" s="102">
        <f>IF($F$82&lt;0,(IF(2050-AA$80&lt;=0,0,(2/(2050-AA$80+1))*(1-(SUM($E85:AA85)/$F$82))*$F$82*#REF!)),0)</f>
        <v>0</v>
      </c>
      <c r="AC85" s="102">
        <f>IF($F$82&lt;0,(IF(2050-AB$80&lt;=0,0,(2/(2050-AB$80+1))*(1-(SUM($E85:AB85)/$F$82))*$F$82*#REF!)),0)</f>
        <v>0</v>
      </c>
      <c r="AD85" s="102">
        <f>IF($F$82&lt;0,(IF(2050-AC$80&lt;=0,0,(2/(2050-AC$80+1))*(1-(SUM($E85:AC85)/$F$82))*$F$82*#REF!)),0)</f>
        <v>0</v>
      </c>
      <c r="AE85" s="102">
        <f>IF($F$82&lt;0,(IF(2050-AD$80&lt;=0,0,(2/(2050-AD$80+1))*(1-(SUM($E85:AD85)/$F$82))*$F$82*#REF!)),0)</f>
        <v>0</v>
      </c>
      <c r="AF85" s="102">
        <f>IF($F$82&lt;0,(IF(2050-AE$80&lt;=0,0,(2/(2050-AE$80+1))*(1-(SUM($E85:AE85)/$F$82))*$F$82*#REF!)),0)</f>
        <v>0</v>
      </c>
      <c r="AG85" s="102">
        <f>IF($F$82&lt;0,(IF(2050-AF$80&lt;=0,0,(2/(2050-AF$80+1))*(1-(SUM($E85:AF85)/$F$82))*$F$82*#REF!)),0)</f>
        <v>0</v>
      </c>
      <c r="AH85" s="102">
        <f>IF($F$82&lt;0,(IF(2050-AG$80&lt;=0,0,(2/(2050-AG$80+1))*(1-(SUM($E85:AG85)/$F$82))*$F$82*#REF!)),0)</f>
        <v>0</v>
      </c>
      <c r="AI85" s="102">
        <f>IF($F$82&lt;0,(IF(2050-AH$80&lt;=0,0,(2/(2050-AH$80+1))*(1-(SUM($E85:AH85)/$F$82))*$F$82*#REF!)),0)</f>
        <v>0</v>
      </c>
      <c r="AJ85" s="102">
        <f>IF($F$82&lt;0,(IF(2050-AI$80&lt;=0,0,(2/(2050-AI$80+1))*(1-(SUM($E85:AI85)/$F$82))*$F$82*#REF!)),0)</f>
        <v>0</v>
      </c>
      <c r="AK85" s="102">
        <f>IF($F$82&lt;0,(IF(2050-AJ$80&lt;=0,0,(2/(2050-AJ$80+1))*(1-(SUM($E85:AJ85)/$F$82))*$F$82*#REF!)),0)</f>
        <v>0</v>
      </c>
      <c r="AL85" s="102">
        <f>IF($F$82&lt;0,(IF(2050-AK$80&lt;=0,0,(2/(2050-AK$80+1))*(1-(SUM($E85:AK85)/$F$82))*$F$82*#REF!)),0)</f>
        <v>0</v>
      </c>
      <c r="AM85" s="102">
        <f>IF($F$82&lt;0,(IF(2050-AL$80&lt;=0,0,(2/(2050-AL$80+1))*(1-(SUM($E85:AL85)/$F$82))*$F$82*#REF!)),0)</f>
        <v>0</v>
      </c>
      <c r="AN85" s="102">
        <f>IF($F$82&lt;0,(IF(2050-AM$80&lt;=0,0,(2/(2050-AM$80+1))*(1-(SUM($E85:AM85)/$F$82))*$F$82*#REF!)),0)</f>
        <v>0</v>
      </c>
      <c r="AO85" s="102">
        <f>IF($F$82&lt;0,(IF(2050-AN$80&lt;=0,0,(2/(2050-AN$80+1))*(1-(SUM($E85:AN85)/$F$82))*$F$82*#REF!)),0)</f>
        <v>0</v>
      </c>
      <c r="AP85" s="102">
        <f>IF($F$82&lt;0,(IF(2050-AO$80&lt;=0,0,(2/(2050-AO$80+1))*(1-(SUM($E85:AO85)/$F$82))*$F$82*#REF!)),0)</f>
        <v>0</v>
      </c>
      <c r="AQ85" s="102">
        <f>IF($F$82&lt;0,(IF(2050-AP$80&lt;=0,0,(2/(2050-AP$80+1))*(1-(SUM($E85:AP85)/$F$82))*$F$82*#REF!)),0)</f>
        <v>0</v>
      </c>
      <c r="AR85" s="102">
        <f>IF($F$82&lt;0,(IF(2050-AQ$80&lt;=0,0,(2/(2050-AQ$80+1))*(1-(SUM($E85:AQ85)/$F$82))*$F$82*#REF!)),0)</f>
        <v>0</v>
      </c>
      <c r="AS85" s="102">
        <f>IF($F$82&lt;0,(IF(2050-AR$80&lt;=0,0,(2/(2050-AR$80+1))*(1-(SUM($E85:AR85)/$F$82))*$F$82*#REF!)),0)</f>
        <v>0</v>
      </c>
      <c r="AT85" s="102">
        <f>IF($F$82&lt;0,(IF(2050-AS$80&lt;=0,0,(2/(2050-AS$80+1))*(1-(SUM($E85:AS85)/$F$82))*$F$82*#REF!)),0)</f>
        <v>0</v>
      </c>
      <c r="AU85" s="102">
        <f>IF($F$82&lt;0,(IF(2050-AT$80&lt;=0,0,(2/(2050-AT$80+1))*(1-(SUM($E85:AT85)/$F$82))*$F$82*#REF!)),0)</f>
        <v>0</v>
      </c>
      <c r="AV85" s="102">
        <f>IF($F$82&lt;0,(IF(2050-AU$80&lt;=0,0,(2/(2050-AU$80+1))*(1-(SUM($E85:AU85)/$F$82))*$F$82*#REF!)),0)</f>
        <v>0</v>
      </c>
      <c r="AW85" s="102">
        <f>IF($F$82&lt;0,(IF(2050-AV$80&lt;=0,0,(2/(2050-AV$80+1))*(1-(SUM($E85:AV85)/$F$82))*$F$82*#REF!)),0)</f>
        <v>0</v>
      </c>
      <c r="AX85" s="102">
        <f>IF($F$82&lt;0,(IF(2050-AW$80&lt;=0,0,(2/(2050-AW$80+1))*(1-(SUM($E85:AW85)/$F$82))*$F$82*#REF!)),0)</f>
        <v>0</v>
      </c>
      <c r="AY85" s="102">
        <f>IF($F$82&lt;0,(IF(2050-AX$80&lt;=0,0,(2/(2050-AX$80+1))*(1-(SUM($E85:AX85)/$F$82))*$F$82*#REF!)),0)</f>
        <v>0</v>
      </c>
      <c r="AZ85" s="102">
        <f>IF($F$82&lt;0,(IF(2050-AY$80&lt;=0,0,(2/(2050-AY$80+1))*(1-(SUM($E85:AY85)/$F$82))*$F$82*#REF!)),0)</f>
        <v>0</v>
      </c>
      <c r="BA85" s="102">
        <f>IF($F$82&lt;0,(IF(2050-AZ$80&lt;=0,0,(2/(2050-AZ$80+1))*(1-(SUM($E85:AZ85)/$F$82))*$F$82*#REF!)),0)</f>
        <v>0</v>
      </c>
      <c r="BB85" s="102">
        <f>IF($F$82&lt;0,(IF(2050-BA$80&lt;=0,0,(2/(2050-BA$80+1))*(1-(SUM($E85:BA85)/$F$82))*$F$82*#REF!)),0)</f>
        <v>0</v>
      </c>
    </row>
    <row r="86" spans="1:54" ht="15" hidden="1" customHeight="1" outlineLevel="3">
      <c r="A86" s="168"/>
      <c r="B86" t="s">
        <v>227</v>
      </c>
      <c r="C86" t="s">
        <v>228</v>
      </c>
      <c r="D86" t="s">
        <v>207</v>
      </c>
      <c r="E86" s="99"/>
      <c r="F86" s="99"/>
      <c r="G86" s="99"/>
      <c r="H86" s="102">
        <f>IF($G$82&lt;0,(IF(2050-G$80&lt;=0,0,(2/(2050-G$80+1))*(1-(SUM($E86:G86)/$G$82))*$G$82*#REF!)),0)</f>
        <v>0</v>
      </c>
      <c r="I86" s="102">
        <f>IF($G$82&lt;0,(IF(2050-H$80&lt;=0,0,(2/(2050-H$80+1))*(1-(SUM($E86:H86)/$G$82))*$G$82*#REF!)),0)</f>
        <v>0</v>
      </c>
      <c r="J86" s="102">
        <f>IF($G$82&lt;0,(IF(2050-I$80&lt;=0,0,(2/(2050-I$80+1))*(1-(SUM($E86:I86)/$G$82))*$G$82*#REF!)),0)</f>
        <v>0</v>
      </c>
      <c r="K86" s="102">
        <f>IF($G$82&lt;0,(IF(2050-J$80&lt;=0,0,(2/(2050-J$80+1))*(1-(SUM($E86:J86)/$G$82))*$G$82*#REF!)),0)</f>
        <v>0</v>
      </c>
      <c r="L86" s="102">
        <f>IF($G$82&lt;0,(IF(2050-K$80&lt;=0,0,(2/(2050-K$80+1))*(1-(SUM($E86:K86)/$G$82))*$G$82*#REF!)),0)</f>
        <v>0</v>
      </c>
      <c r="M86" s="102">
        <f>IF($G$82&lt;0,(IF(2050-L$80&lt;=0,0,(2/(2050-L$80+1))*(1-(SUM($E86:L86)/$G$82))*$G$82*#REF!)),0)</f>
        <v>0</v>
      </c>
      <c r="N86" s="102">
        <f>IF($G$82&lt;0,(IF(2050-M$80&lt;=0,0,(2/(2050-M$80+1))*(1-(SUM($E86:M86)/$G$82))*$G$82*#REF!)),0)</f>
        <v>0</v>
      </c>
      <c r="O86" s="102">
        <f>IF($G$82&lt;0,(IF(2050-N$80&lt;=0,0,(2/(2050-N$80+1))*(1-(SUM($E86:N86)/$G$82))*$G$82*#REF!)),0)</f>
        <v>0</v>
      </c>
      <c r="P86" s="102">
        <f>IF($G$82&lt;0,(IF(2050-O$80&lt;=0,0,(2/(2050-O$80+1))*(1-(SUM($E86:O86)/$G$82))*$G$82*#REF!)),0)</f>
        <v>0</v>
      </c>
      <c r="Q86" s="102">
        <f>IF($G$82&lt;0,(IF(2050-P$80&lt;=0,0,(2/(2050-P$80+1))*(1-(SUM($E86:P86)/$G$82))*$G$82*#REF!)),0)</f>
        <v>0</v>
      </c>
      <c r="R86" s="102">
        <f>IF($G$82&lt;0,(IF(2050-Q$80&lt;=0,0,(2/(2050-Q$80+1))*(1-(SUM($E86:Q86)/$G$82))*$G$82*#REF!)),0)</f>
        <v>0</v>
      </c>
      <c r="S86" s="102">
        <f>IF($G$82&lt;0,(IF(2050-R$80&lt;=0,0,(2/(2050-R$80+1))*(1-(SUM($E86:R86)/$G$82))*$G$82*#REF!)),0)</f>
        <v>0</v>
      </c>
      <c r="T86" s="102">
        <f>IF($G$82&lt;0,(IF(2050-S$80&lt;=0,0,(2/(2050-S$80+1))*(1-(SUM($E86:S86)/$G$82))*$G$82*#REF!)),0)</f>
        <v>0</v>
      </c>
      <c r="U86" s="102">
        <f>IF($G$82&lt;0,(IF(2050-T$80&lt;=0,0,(2/(2050-T$80+1))*(1-(SUM($E86:T86)/$G$82))*$G$82*#REF!)),0)</f>
        <v>0</v>
      </c>
      <c r="V86" s="102">
        <f>IF($G$82&lt;0,(IF(2050-U$80&lt;=0,0,(2/(2050-U$80+1))*(1-(SUM($E86:U86)/$G$82))*$G$82*#REF!)),0)</f>
        <v>0</v>
      </c>
      <c r="W86" s="102">
        <f>IF($G$82&lt;0,(IF(2050-V$80&lt;=0,0,(2/(2050-V$80+1))*(1-(SUM($E86:V86)/$G$82))*$G$82*#REF!)),0)</f>
        <v>0</v>
      </c>
      <c r="X86" s="102">
        <f>IF($G$82&lt;0,(IF(2050-W$80&lt;=0,0,(2/(2050-W$80+1))*(1-(SUM($E86:W86)/$G$82))*$G$82*#REF!)),0)</f>
        <v>0</v>
      </c>
      <c r="Y86" s="102">
        <f>IF($G$82&lt;0,(IF(2050-X$80&lt;=0,0,(2/(2050-X$80+1))*(1-(SUM($E86:X86)/$G$82))*$G$82*#REF!)),0)</f>
        <v>0</v>
      </c>
      <c r="Z86" s="102">
        <f>IF($G$82&lt;0,(IF(2050-Y$80&lt;=0,0,(2/(2050-Y$80+1))*(1-(SUM($E86:Y86)/$G$82))*$G$82*#REF!)),0)</f>
        <v>0</v>
      </c>
      <c r="AA86" s="102">
        <f>IF($G$82&lt;0,(IF(2050-Z$80&lt;=0,0,(2/(2050-Z$80+1))*(1-(SUM($E86:Z86)/$G$82))*$G$82*#REF!)),0)</f>
        <v>0</v>
      </c>
      <c r="AB86" s="102">
        <f>IF($G$82&lt;0,(IF(2050-AA$80&lt;=0,0,(2/(2050-AA$80+1))*(1-(SUM($E86:AA86)/$G$82))*$G$82*#REF!)),0)</f>
        <v>0</v>
      </c>
      <c r="AC86" s="102">
        <f>IF($G$82&lt;0,(IF(2050-AB$80&lt;=0,0,(2/(2050-AB$80+1))*(1-(SUM($E86:AB86)/$G$82))*$G$82*#REF!)),0)</f>
        <v>0</v>
      </c>
      <c r="AD86" s="102">
        <f>IF($G$82&lt;0,(IF(2050-AC$80&lt;=0,0,(2/(2050-AC$80+1))*(1-(SUM($E86:AC86)/$G$82))*$G$82*#REF!)),0)</f>
        <v>0</v>
      </c>
      <c r="AE86" s="102">
        <f>IF($G$82&lt;0,(IF(2050-AD$80&lt;=0,0,(2/(2050-AD$80+1))*(1-(SUM($E86:AD86)/$G$82))*$G$82*#REF!)),0)</f>
        <v>0</v>
      </c>
      <c r="AF86" s="102">
        <f>IF($G$82&lt;0,(IF(2050-AE$80&lt;=0,0,(2/(2050-AE$80+1))*(1-(SUM($E86:AE86)/$G$82))*$G$82*#REF!)),0)</f>
        <v>0</v>
      </c>
      <c r="AG86" s="102">
        <f>IF($G$82&lt;0,(IF(2050-AF$80&lt;=0,0,(2/(2050-AF$80+1))*(1-(SUM($E86:AF86)/$G$82))*$G$82*#REF!)),0)</f>
        <v>0</v>
      </c>
      <c r="AH86" s="102">
        <f>IF($G$82&lt;0,(IF(2050-AG$80&lt;=0,0,(2/(2050-AG$80+1))*(1-(SUM($E86:AG86)/$G$82))*$G$82*#REF!)),0)</f>
        <v>0</v>
      </c>
      <c r="AI86" s="102">
        <f>IF($G$82&lt;0,(IF(2050-AH$80&lt;=0,0,(2/(2050-AH$80+1))*(1-(SUM($E86:AH86)/$G$82))*$G$82*#REF!)),0)</f>
        <v>0</v>
      </c>
      <c r="AJ86" s="102">
        <f>IF($G$82&lt;0,(IF(2050-AI$80&lt;=0,0,(2/(2050-AI$80+1))*(1-(SUM($E86:AI86)/$G$82))*$G$82*#REF!)),0)</f>
        <v>0</v>
      </c>
      <c r="AK86" s="102">
        <f>IF($G$82&lt;0,(IF(2050-AJ$80&lt;=0,0,(2/(2050-AJ$80+1))*(1-(SUM($E86:AJ86)/$G$82))*$G$82*#REF!)),0)</f>
        <v>0</v>
      </c>
      <c r="AL86" s="102">
        <f>IF($G$82&lt;0,(IF(2050-AK$80&lt;=0,0,(2/(2050-AK$80+1))*(1-(SUM($E86:AK86)/$G$82))*$G$82*#REF!)),0)</f>
        <v>0</v>
      </c>
      <c r="AM86" s="102">
        <f>IF($G$82&lt;0,(IF(2050-AL$80&lt;=0,0,(2/(2050-AL$80+1))*(1-(SUM($E86:AL86)/$G$82))*$G$82*#REF!)),0)</f>
        <v>0</v>
      </c>
      <c r="AN86" s="102">
        <f>IF($G$82&lt;0,(IF(2050-AM$80&lt;=0,0,(2/(2050-AM$80+1))*(1-(SUM($E86:AM86)/$G$82))*$G$82*#REF!)),0)</f>
        <v>0</v>
      </c>
      <c r="AO86" s="102">
        <f>IF($G$82&lt;0,(IF(2050-AN$80&lt;=0,0,(2/(2050-AN$80+1))*(1-(SUM($E86:AN86)/$G$82))*$G$82*#REF!)),0)</f>
        <v>0</v>
      </c>
      <c r="AP86" s="102">
        <f>IF($G$82&lt;0,(IF(2050-AO$80&lt;=0,0,(2/(2050-AO$80+1))*(1-(SUM($E86:AO86)/$G$82))*$G$82*#REF!)),0)</f>
        <v>0</v>
      </c>
      <c r="AQ86" s="102">
        <f>IF($G$82&lt;0,(IF(2050-AP$80&lt;=0,0,(2/(2050-AP$80+1))*(1-(SUM($E86:AP86)/$G$82))*$G$82*#REF!)),0)</f>
        <v>0</v>
      </c>
      <c r="AR86" s="102">
        <f>IF($G$82&lt;0,(IF(2050-AQ$80&lt;=0,0,(2/(2050-AQ$80+1))*(1-(SUM($E86:AQ86)/$G$82))*$G$82*#REF!)),0)</f>
        <v>0</v>
      </c>
      <c r="AS86" s="102">
        <f>IF($G$82&lt;0,(IF(2050-AR$80&lt;=0,0,(2/(2050-AR$80+1))*(1-(SUM($E86:AR86)/$G$82))*$G$82*#REF!)),0)</f>
        <v>0</v>
      </c>
      <c r="AT86" s="102">
        <f>IF($G$82&lt;0,(IF(2050-AS$80&lt;=0,0,(2/(2050-AS$80+1))*(1-(SUM($E86:AS86)/$G$82))*$G$82*#REF!)),0)</f>
        <v>0</v>
      </c>
      <c r="AU86" s="102">
        <f>IF($G$82&lt;0,(IF(2050-AT$80&lt;=0,0,(2/(2050-AT$80+1))*(1-(SUM($E86:AT86)/$G$82))*$G$82*#REF!)),0)</f>
        <v>0</v>
      </c>
      <c r="AV86" s="102">
        <f>IF($G$82&lt;0,(IF(2050-AU$80&lt;=0,0,(2/(2050-AU$80+1))*(1-(SUM($E86:AU86)/$G$82))*$G$82*#REF!)),0)</f>
        <v>0</v>
      </c>
      <c r="AW86" s="102">
        <f>IF($G$82&lt;0,(IF(2050-AV$80&lt;=0,0,(2/(2050-AV$80+1))*(1-(SUM($E86:AV86)/$G$82))*$G$82*#REF!)),0)</f>
        <v>0</v>
      </c>
      <c r="AX86" s="102">
        <f>IF($G$82&lt;0,(IF(2050-AW$80&lt;=0,0,(2/(2050-AW$80+1))*(1-(SUM($E86:AW86)/$G$82))*$G$82*#REF!)),0)</f>
        <v>0</v>
      </c>
      <c r="AY86" s="102">
        <f>IF($G$82&lt;0,(IF(2050-AX$80&lt;=0,0,(2/(2050-AX$80+1))*(1-(SUM($E86:AX86)/$G$82))*$G$82*#REF!)),0)</f>
        <v>0</v>
      </c>
      <c r="AZ86" s="102">
        <f>IF($G$82&lt;0,(IF(2050-AY$80&lt;=0,0,(2/(2050-AY$80+1))*(1-(SUM($E86:AY86)/$G$82))*$G$82*#REF!)),0)</f>
        <v>0</v>
      </c>
      <c r="BA86" s="102">
        <f>IF($G$82&lt;0,(IF(2050-AZ$80&lt;=0,0,(2/(2050-AZ$80+1))*(1-(SUM($E86:AZ86)/$G$82))*$G$82*#REF!)),0)</f>
        <v>0</v>
      </c>
      <c r="BB86" s="102">
        <f>IF($G$82&lt;0,(IF(2050-BA$80&lt;=0,0,(2/(2050-BA$80+1))*(1-(SUM($E86:BA86)/$G$82))*$G$82*#REF!)),0)</f>
        <v>0</v>
      </c>
    </row>
    <row r="87" spans="1:54" ht="15" hidden="1" customHeight="1" outlineLevel="3">
      <c r="A87" s="168"/>
      <c r="B87" t="s">
        <v>229</v>
      </c>
      <c r="C87" t="s">
        <v>230</v>
      </c>
      <c r="D87" t="s">
        <v>207</v>
      </c>
      <c r="E87" s="99"/>
      <c r="F87" s="99"/>
      <c r="G87" s="99"/>
      <c r="H87" s="99"/>
      <c r="I87" s="102">
        <f>IF($H$82&lt;0,(IF(2050-H$80&lt;=0,0,(2/(2050-H$80+1))*(1-(SUM($E87:H87)/$H$82))*$H$82*#REF!)),0)</f>
        <v>0</v>
      </c>
      <c r="J87" s="102">
        <f>IF($H$82&lt;0,(IF(2050-I$80&lt;=0,0,(2/(2050-I$80+1))*(1-(SUM($E87:I87)/$H$82))*$H$82*#REF!)),0)</f>
        <v>0</v>
      </c>
      <c r="K87" s="102">
        <f>IF($H$82&lt;0,(IF(2050-J$80&lt;=0,0,(2/(2050-J$80+1))*(1-(SUM($E87:J87)/$H$82))*$H$82*#REF!)),0)</f>
        <v>0</v>
      </c>
      <c r="L87" s="102">
        <f>IF($H$82&lt;0,(IF(2050-K$80&lt;=0,0,(2/(2050-K$80+1))*(1-(SUM($E87:K87)/$H$82))*$H$82*#REF!)),0)</f>
        <v>0</v>
      </c>
      <c r="M87" s="102">
        <f>IF($H$82&lt;0,(IF(2050-L$80&lt;=0,0,(2/(2050-L$80+1))*(1-(SUM($E87:L87)/$H$82))*$H$82*#REF!)),0)</f>
        <v>0</v>
      </c>
      <c r="N87" s="102">
        <f>IF($H$82&lt;0,(IF(2050-M$80&lt;=0,0,(2/(2050-M$80+1))*(1-(SUM($E87:M87)/$H$82))*$H$82*#REF!)),0)</f>
        <v>0</v>
      </c>
      <c r="O87" s="102">
        <f>IF($H$82&lt;0,(IF(2050-N$80&lt;=0,0,(2/(2050-N$80+1))*(1-(SUM($E87:N87)/$H$82))*$H$82*#REF!)),0)</f>
        <v>0</v>
      </c>
      <c r="P87" s="102">
        <f>IF($H$82&lt;0,(IF(2050-O$80&lt;=0,0,(2/(2050-O$80+1))*(1-(SUM($E87:O87)/$H$82))*$H$82*#REF!)),0)</f>
        <v>0</v>
      </c>
      <c r="Q87" s="102">
        <f>IF($H$82&lt;0,(IF(2050-P$80&lt;=0,0,(2/(2050-P$80+1))*(1-(SUM($E87:P87)/$H$82))*$H$82*#REF!)),0)</f>
        <v>0</v>
      </c>
      <c r="R87" s="102">
        <f>IF($H$82&lt;0,(IF(2050-Q$80&lt;=0,0,(2/(2050-Q$80+1))*(1-(SUM($E87:Q87)/$H$82))*$H$82*#REF!)),0)</f>
        <v>0</v>
      </c>
      <c r="S87" s="102">
        <f>IF($H$82&lt;0,(IF(2050-R$80&lt;=0,0,(2/(2050-R$80+1))*(1-(SUM($E87:R87)/$H$82))*$H$82*#REF!)),0)</f>
        <v>0</v>
      </c>
      <c r="T87" s="102">
        <f>IF($H$82&lt;0,(IF(2050-S$80&lt;=0,0,(2/(2050-S$80+1))*(1-(SUM($E87:S87)/$H$82))*$H$82*#REF!)),0)</f>
        <v>0</v>
      </c>
      <c r="U87" s="102">
        <f>IF($H$82&lt;0,(IF(2050-T$80&lt;=0,0,(2/(2050-T$80+1))*(1-(SUM($E87:T87)/$H$82))*$H$82*#REF!)),0)</f>
        <v>0</v>
      </c>
      <c r="V87" s="102">
        <f>IF($H$82&lt;0,(IF(2050-U$80&lt;=0,0,(2/(2050-U$80+1))*(1-(SUM($E87:U87)/$H$82))*$H$82*#REF!)),0)</f>
        <v>0</v>
      </c>
      <c r="W87" s="102">
        <f>IF($H$82&lt;0,(IF(2050-V$80&lt;=0,0,(2/(2050-V$80+1))*(1-(SUM($E87:V87)/$H$82))*$H$82*#REF!)),0)</f>
        <v>0</v>
      </c>
      <c r="X87" s="102">
        <f>IF($H$82&lt;0,(IF(2050-W$80&lt;=0,0,(2/(2050-W$80+1))*(1-(SUM($E87:W87)/$H$82))*$H$82*#REF!)),0)</f>
        <v>0</v>
      </c>
      <c r="Y87" s="102">
        <f>IF($H$82&lt;0,(IF(2050-X$80&lt;=0,0,(2/(2050-X$80+1))*(1-(SUM($E87:X87)/$H$82))*$H$82*#REF!)),0)</f>
        <v>0</v>
      </c>
      <c r="Z87" s="102">
        <f>IF($H$82&lt;0,(IF(2050-Y$80&lt;=0,0,(2/(2050-Y$80+1))*(1-(SUM($E87:Y87)/$H$82))*$H$82*#REF!)),0)</f>
        <v>0</v>
      </c>
      <c r="AA87" s="102">
        <f>IF($H$82&lt;0,(IF(2050-Z$80&lt;=0,0,(2/(2050-Z$80+1))*(1-(SUM($E87:Z87)/$H$82))*$H$82*#REF!)),0)</f>
        <v>0</v>
      </c>
      <c r="AB87" s="102">
        <f>IF($H$82&lt;0,(IF(2050-AA$80&lt;=0,0,(2/(2050-AA$80+1))*(1-(SUM($E87:AA87)/$H$82))*$H$82*#REF!)),0)</f>
        <v>0</v>
      </c>
      <c r="AC87" s="102">
        <f>IF($H$82&lt;0,(IF(2050-AB$80&lt;=0,0,(2/(2050-AB$80+1))*(1-(SUM($E87:AB87)/$H$82))*$H$82*#REF!)),0)</f>
        <v>0</v>
      </c>
      <c r="AD87" s="102">
        <f>IF($H$82&lt;0,(IF(2050-AC$80&lt;=0,0,(2/(2050-AC$80+1))*(1-(SUM($E87:AC87)/$H$82))*$H$82*#REF!)),0)</f>
        <v>0</v>
      </c>
      <c r="AE87" s="102">
        <f>IF($H$82&lt;0,(IF(2050-AD$80&lt;=0,0,(2/(2050-AD$80+1))*(1-(SUM($E87:AD87)/$H$82))*$H$82*#REF!)),0)</f>
        <v>0</v>
      </c>
      <c r="AF87" s="102">
        <f>IF($H$82&lt;0,(IF(2050-AE$80&lt;=0,0,(2/(2050-AE$80+1))*(1-(SUM($E87:AE87)/$H$82))*$H$82*#REF!)),0)</f>
        <v>0</v>
      </c>
      <c r="AG87" s="102">
        <f>IF($H$82&lt;0,(IF(2050-AF$80&lt;=0,0,(2/(2050-AF$80+1))*(1-(SUM($E87:AF87)/$H$82))*$H$82*#REF!)),0)</f>
        <v>0</v>
      </c>
      <c r="AH87" s="102">
        <f>IF($H$82&lt;0,(IF(2050-AG$80&lt;=0,0,(2/(2050-AG$80+1))*(1-(SUM($E87:AG87)/$H$82))*$H$82*#REF!)),0)</f>
        <v>0</v>
      </c>
      <c r="AI87" s="102">
        <f>IF($H$82&lt;0,(IF(2050-AH$80&lt;=0,0,(2/(2050-AH$80+1))*(1-(SUM($E87:AH87)/$H$82))*$H$82*#REF!)),0)</f>
        <v>0</v>
      </c>
      <c r="AJ87" s="102">
        <f>IF($H$82&lt;0,(IF(2050-AI$80&lt;=0,0,(2/(2050-AI$80+1))*(1-(SUM($E87:AI87)/$H$82))*$H$82*#REF!)),0)</f>
        <v>0</v>
      </c>
      <c r="AK87" s="102">
        <f>IF($H$82&lt;0,(IF(2050-AJ$80&lt;=0,0,(2/(2050-AJ$80+1))*(1-(SUM($E87:AJ87)/$H$82))*$H$82*#REF!)),0)</f>
        <v>0</v>
      </c>
      <c r="AL87" s="102">
        <f>IF($H$82&lt;0,(IF(2050-AK$80&lt;=0,0,(2/(2050-AK$80+1))*(1-(SUM($E87:AK87)/$H$82))*$H$82*#REF!)),0)</f>
        <v>0</v>
      </c>
      <c r="AM87" s="102">
        <f>IF($H$82&lt;0,(IF(2050-AL$80&lt;=0,0,(2/(2050-AL$80+1))*(1-(SUM($E87:AL87)/$H$82))*$H$82*#REF!)),0)</f>
        <v>0</v>
      </c>
      <c r="AN87" s="102">
        <f>IF($H$82&lt;0,(IF(2050-AM$80&lt;=0,0,(2/(2050-AM$80+1))*(1-(SUM($E87:AM87)/$H$82))*$H$82*#REF!)),0)</f>
        <v>0</v>
      </c>
      <c r="AO87" s="102">
        <f>IF($H$82&lt;0,(IF(2050-AN$80&lt;=0,0,(2/(2050-AN$80+1))*(1-(SUM($E87:AN87)/$H$82))*$H$82*#REF!)),0)</f>
        <v>0</v>
      </c>
      <c r="AP87" s="102">
        <f>IF($H$82&lt;0,(IF(2050-AO$80&lt;=0,0,(2/(2050-AO$80+1))*(1-(SUM($E87:AO87)/$H$82))*$H$82*#REF!)),0)</f>
        <v>0</v>
      </c>
      <c r="AQ87" s="102">
        <f>IF($H$82&lt;0,(IF(2050-AP$80&lt;=0,0,(2/(2050-AP$80+1))*(1-(SUM($E87:AP87)/$H$82))*$H$82*#REF!)),0)</f>
        <v>0</v>
      </c>
      <c r="AR87" s="102">
        <f>IF($H$82&lt;0,(IF(2050-AQ$80&lt;=0,0,(2/(2050-AQ$80+1))*(1-(SUM($E87:AQ87)/$H$82))*$H$82*#REF!)),0)</f>
        <v>0</v>
      </c>
      <c r="AS87" s="102">
        <f>IF($H$82&lt;0,(IF(2050-AR$80&lt;=0,0,(2/(2050-AR$80+1))*(1-(SUM($E87:AR87)/$H$82))*$H$82*#REF!)),0)</f>
        <v>0</v>
      </c>
      <c r="AT87" s="102">
        <f>IF($H$82&lt;0,(IF(2050-AS$80&lt;=0,0,(2/(2050-AS$80+1))*(1-(SUM($E87:AS87)/$H$82))*$H$82*#REF!)),0)</f>
        <v>0</v>
      </c>
      <c r="AU87" s="102">
        <f>IF($H$82&lt;0,(IF(2050-AT$80&lt;=0,0,(2/(2050-AT$80+1))*(1-(SUM($E87:AT87)/$H$82))*$H$82*#REF!)),0)</f>
        <v>0</v>
      </c>
      <c r="AV87" s="102">
        <f>IF($H$82&lt;0,(IF(2050-AU$80&lt;=0,0,(2/(2050-AU$80+1))*(1-(SUM($E87:AU87)/$H$82))*$H$82*#REF!)),0)</f>
        <v>0</v>
      </c>
      <c r="AW87" s="102">
        <f>IF($H$82&lt;0,(IF(2050-AV$80&lt;=0,0,(2/(2050-AV$80+1))*(1-(SUM($E87:AV87)/$H$82))*$H$82*#REF!)),0)</f>
        <v>0</v>
      </c>
      <c r="AX87" s="102">
        <f>IF($H$82&lt;0,(IF(2050-AW$80&lt;=0,0,(2/(2050-AW$80+1))*(1-(SUM($E87:AW87)/$H$82))*$H$82*#REF!)),0)</f>
        <v>0</v>
      </c>
      <c r="AY87" s="102">
        <f>IF($H$82&lt;0,(IF(2050-AX$80&lt;=0,0,(2/(2050-AX$80+1))*(1-(SUM($E87:AX87)/$H$82))*$H$82*#REF!)),0)</f>
        <v>0</v>
      </c>
      <c r="AZ87" s="102">
        <f>IF($H$82&lt;0,(IF(2050-AY$80&lt;=0,0,(2/(2050-AY$80+1))*(1-(SUM($E87:AY87)/$H$82))*$H$82*#REF!)),0)</f>
        <v>0</v>
      </c>
      <c r="BA87" s="102">
        <f>IF($H$82&lt;0,(IF(2050-AZ$80&lt;=0,0,(2/(2050-AZ$80+1))*(1-(SUM($E87:AZ87)/$H$82))*$H$82*#REF!)),0)</f>
        <v>0</v>
      </c>
      <c r="BB87" s="102">
        <f>IF($H$82&lt;0,(IF(2050-BA$80&lt;=0,0,(2/(2050-BA$80+1))*(1-(SUM($E87:BA87)/$H$82))*$H$82*#REF!)),0)</f>
        <v>0</v>
      </c>
    </row>
    <row r="88" spans="1:54" ht="15" hidden="1" customHeight="1" outlineLevel="3">
      <c r="A88" s="168"/>
      <c r="B88" t="s">
        <v>231</v>
      </c>
      <c r="C88" t="s">
        <v>232</v>
      </c>
      <c r="D88" t="s">
        <v>207</v>
      </c>
      <c r="E88" s="99"/>
      <c r="F88" s="99"/>
      <c r="G88" s="99"/>
      <c r="H88" s="99"/>
      <c r="I88" s="99"/>
      <c r="J88" s="102">
        <f>IF($I$82&lt;0,(IF(2050-I$80&lt;=0,0,(2/(2050-I$80+1))*(1-(SUM($E88:I88)/$I$82))*$I$82*#REF!)),0)</f>
        <v>0</v>
      </c>
      <c r="K88" s="102">
        <f>IF($I$82&lt;0,(IF(2050-J$80&lt;=0,0,(2/(2050-J$80+1))*(1-(SUM($E88:J88)/$I$82))*$I$82*#REF!)),0)</f>
        <v>0</v>
      </c>
      <c r="L88" s="102">
        <f>IF($I$82&lt;0,(IF(2050-K$80&lt;=0,0,(2/(2050-K$80+1))*(1-(SUM($E88:K88)/$I$82))*$I$82*#REF!)),0)</f>
        <v>0</v>
      </c>
      <c r="M88" s="102">
        <f>IF($I$82&lt;0,(IF(2050-L$80&lt;=0,0,(2/(2050-L$80+1))*(1-(SUM($E88:L88)/$I$82))*$I$82*#REF!)),0)</f>
        <v>0</v>
      </c>
      <c r="N88" s="102">
        <f>IF($I$82&lt;0,(IF(2050-M$80&lt;=0,0,(2/(2050-M$80+1))*(1-(SUM($E88:M88)/$I$82))*$I$82*#REF!)),0)</f>
        <v>0</v>
      </c>
      <c r="O88" s="102">
        <f>IF($I$82&lt;0,(IF(2050-N$80&lt;=0,0,(2/(2050-N$80+1))*(1-(SUM($E88:N88)/$I$82))*$I$82*#REF!)),0)</f>
        <v>0</v>
      </c>
      <c r="P88" s="102">
        <f>IF($I$82&lt;0,(IF(2050-O$80&lt;=0,0,(2/(2050-O$80+1))*(1-(SUM($E88:O88)/$I$82))*$I$82*#REF!)),0)</f>
        <v>0</v>
      </c>
      <c r="Q88" s="102">
        <f>IF($I$82&lt;0,(IF(2050-P$80&lt;=0,0,(2/(2050-P$80+1))*(1-(SUM($E88:P88)/$I$82))*$I$82*#REF!)),0)</f>
        <v>0</v>
      </c>
      <c r="R88" s="102">
        <f>IF($I$82&lt;0,(IF(2050-Q$80&lt;=0,0,(2/(2050-Q$80+1))*(1-(SUM($E88:Q88)/$I$82))*$I$82*#REF!)),0)</f>
        <v>0</v>
      </c>
      <c r="S88" s="102">
        <f>IF($I$82&lt;0,(IF(2050-R$80&lt;=0,0,(2/(2050-R$80+1))*(1-(SUM($E88:R88)/$I$82))*$I$82*#REF!)),0)</f>
        <v>0</v>
      </c>
      <c r="T88" s="102">
        <f>IF($I$82&lt;0,(IF(2050-S$80&lt;=0,0,(2/(2050-S$80+1))*(1-(SUM($E88:S88)/$I$82))*$I$82*#REF!)),0)</f>
        <v>0</v>
      </c>
      <c r="U88" s="102">
        <f>IF($I$82&lt;0,(IF(2050-T$80&lt;=0,0,(2/(2050-T$80+1))*(1-(SUM($E88:T88)/$I$82))*$I$82*#REF!)),0)</f>
        <v>0</v>
      </c>
      <c r="V88" s="102">
        <f>IF($I$82&lt;0,(IF(2050-U$80&lt;=0,0,(2/(2050-U$80+1))*(1-(SUM($E88:U88)/$I$82))*$I$82*#REF!)),0)</f>
        <v>0</v>
      </c>
      <c r="W88" s="102">
        <f>IF($I$82&lt;0,(IF(2050-V$80&lt;=0,0,(2/(2050-V$80+1))*(1-(SUM($E88:V88)/$I$82))*$I$82*#REF!)),0)</f>
        <v>0</v>
      </c>
      <c r="X88" s="102">
        <f>IF($I$82&lt;0,(IF(2050-W$80&lt;=0,0,(2/(2050-W$80+1))*(1-(SUM($E88:W88)/$I$82))*$I$82*#REF!)),0)</f>
        <v>0</v>
      </c>
      <c r="Y88" s="102">
        <f>IF($I$82&lt;0,(IF(2050-X$80&lt;=0,0,(2/(2050-X$80+1))*(1-(SUM($E88:X88)/$I$82))*$I$82*#REF!)),0)</f>
        <v>0</v>
      </c>
      <c r="Z88" s="102">
        <f>IF($I$82&lt;0,(IF(2050-Y$80&lt;=0,0,(2/(2050-Y$80+1))*(1-(SUM($E88:Y88)/$I$82))*$I$82*#REF!)),0)</f>
        <v>0</v>
      </c>
      <c r="AA88" s="102">
        <f>IF($I$82&lt;0,(IF(2050-Z$80&lt;=0,0,(2/(2050-Z$80+1))*(1-(SUM($E88:Z88)/$I$82))*$I$82*#REF!)),0)</f>
        <v>0</v>
      </c>
      <c r="AB88" s="102">
        <f>IF($I$82&lt;0,(IF(2050-AA$80&lt;=0,0,(2/(2050-AA$80+1))*(1-(SUM($E88:AA88)/$I$82))*$I$82*#REF!)),0)</f>
        <v>0</v>
      </c>
      <c r="AC88" s="102">
        <f>IF($I$82&lt;0,(IF(2050-AB$80&lt;=0,0,(2/(2050-AB$80+1))*(1-(SUM($E88:AB88)/$I$82))*$I$82*#REF!)),0)</f>
        <v>0</v>
      </c>
      <c r="AD88" s="102">
        <f>IF($I$82&lt;0,(IF(2050-AC$80&lt;=0,0,(2/(2050-AC$80+1))*(1-(SUM($E88:AC88)/$I$82))*$I$82*#REF!)),0)</f>
        <v>0</v>
      </c>
      <c r="AE88" s="102">
        <f>IF($I$82&lt;0,(IF(2050-AD$80&lt;=0,0,(2/(2050-AD$80+1))*(1-(SUM($E88:AD88)/$I$82))*$I$82*#REF!)),0)</f>
        <v>0</v>
      </c>
      <c r="AF88" s="102">
        <f>IF($I$82&lt;0,(IF(2050-AE$80&lt;=0,0,(2/(2050-AE$80+1))*(1-(SUM($E88:AE88)/$I$82))*$I$82*#REF!)),0)</f>
        <v>0</v>
      </c>
      <c r="AG88" s="102">
        <f>IF($I$82&lt;0,(IF(2050-AF$80&lt;=0,0,(2/(2050-AF$80+1))*(1-(SUM($E88:AF88)/$I$82))*$I$82*#REF!)),0)</f>
        <v>0</v>
      </c>
      <c r="AH88" s="102">
        <f>IF($I$82&lt;0,(IF(2050-AG$80&lt;=0,0,(2/(2050-AG$80+1))*(1-(SUM($E88:AG88)/$I$82))*$I$82*#REF!)),0)</f>
        <v>0</v>
      </c>
      <c r="AI88" s="102">
        <f>IF($I$82&lt;0,(IF(2050-AH$80&lt;=0,0,(2/(2050-AH$80+1))*(1-(SUM($E88:AH88)/$I$82))*$I$82*#REF!)),0)</f>
        <v>0</v>
      </c>
      <c r="AJ88" s="102">
        <f>IF($I$82&lt;0,(IF(2050-AI$80&lt;=0,0,(2/(2050-AI$80+1))*(1-(SUM($E88:AI88)/$I$82))*$I$82*#REF!)),0)</f>
        <v>0</v>
      </c>
      <c r="AK88" s="102">
        <f>IF($I$82&lt;0,(IF(2050-AJ$80&lt;=0,0,(2/(2050-AJ$80+1))*(1-(SUM($E88:AJ88)/$I$82))*$I$82*#REF!)),0)</f>
        <v>0</v>
      </c>
      <c r="AL88" s="102">
        <f>IF($I$82&lt;0,(IF(2050-AK$80&lt;=0,0,(2/(2050-AK$80+1))*(1-(SUM($E88:AK88)/$I$82))*$I$82*#REF!)),0)</f>
        <v>0</v>
      </c>
      <c r="AM88" s="102">
        <f>IF($I$82&lt;0,(IF(2050-AL$80&lt;=0,0,(2/(2050-AL$80+1))*(1-(SUM($E88:AL88)/$I$82))*$I$82*#REF!)),0)</f>
        <v>0</v>
      </c>
      <c r="AN88" s="102">
        <f>IF($I$82&lt;0,(IF(2050-AM$80&lt;=0,0,(2/(2050-AM$80+1))*(1-(SUM($E88:AM88)/$I$82))*$I$82*#REF!)),0)</f>
        <v>0</v>
      </c>
      <c r="AO88" s="102">
        <f>IF($I$82&lt;0,(IF(2050-AN$80&lt;=0,0,(2/(2050-AN$80+1))*(1-(SUM($E88:AN88)/$I$82))*$I$82*#REF!)),0)</f>
        <v>0</v>
      </c>
      <c r="AP88" s="102">
        <f>IF($I$82&lt;0,(IF(2050-AO$80&lt;=0,0,(2/(2050-AO$80+1))*(1-(SUM($E88:AO88)/$I$82))*$I$82*#REF!)),0)</f>
        <v>0</v>
      </c>
      <c r="AQ88" s="102">
        <f>IF($I$82&lt;0,(IF(2050-AP$80&lt;=0,0,(2/(2050-AP$80+1))*(1-(SUM($E88:AP88)/$I$82))*$I$82*#REF!)),0)</f>
        <v>0</v>
      </c>
      <c r="AR88" s="102">
        <f>IF($I$82&lt;0,(IF(2050-AQ$80&lt;=0,0,(2/(2050-AQ$80+1))*(1-(SUM($E88:AQ88)/$I$82))*$I$82*#REF!)),0)</f>
        <v>0</v>
      </c>
      <c r="AS88" s="102">
        <f>IF($I$82&lt;0,(IF(2050-AR$80&lt;=0,0,(2/(2050-AR$80+1))*(1-(SUM($E88:AR88)/$I$82))*$I$82*#REF!)),0)</f>
        <v>0</v>
      </c>
      <c r="AT88" s="102">
        <f>IF($I$82&lt;0,(IF(2050-AS$80&lt;=0,0,(2/(2050-AS$80+1))*(1-(SUM($E88:AS88)/$I$82))*$I$82*#REF!)),0)</f>
        <v>0</v>
      </c>
      <c r="AU88" s="102">
        <f>IF($I$82&lt;0,(IF(2050-AT$80&lt;=0,0,(2/(2050-AT$80+1))*(1-(SUM($E88:AT88)/$I$82))*$I$82*#REF!)),0)</f>
        <v>0</v>
      </c>
      <c r="AV88" s="102">
        <f>IF($I$82&lt;0,(IF(2050-AU$80&lt;=0,0,(2/(2050-AU$80+1))*(1-(SUM($E88:AU88)/$I$82))*$I$82*#REF!)),0)</f>
        <v>0</v>
      </c>
      <c r="AW88" s="102">
        <f>IF($I$82&lt;0,(IF(2050-AV$80&lt;=0,0,(2/(2050-AV$80+1))*(1-(SUM($E88:AV88)/$I$82))*$I$82*#REF!)),0)</f>
        <v>0</v>
      </c>
      <c r="AX88" s="102">
        <f>IF($I$82&lt;0,(IF(2050-AW$80&lt;=0,0,(2/(2050-AW$80+1))*(1-(SUM($E88:AW88)/$I$82))*$I$82*#REF!)),0)</f>
        <v>0</v>
      </c>
      <c r="AY88" s="102">
        <f>IF($I$82&lt;0,(IF(2050-AX$80&lt;=0,0,(2/(2050-AX$80+1))*(1-(SUM($E88:AX88)/$I$82))*$I$82*#REF!)),0)</f>
        <v>0</v>
      </c>
      <c r="AZ88" s="102">
        <f>IF($I$82&lt;0,(IF(2050-AY$80&lt;=0,0,(2/(2050-AY$80+1))*(1-(SUM($E88:AY88)/$I$82))*$I$82*#REF!)),0)</f>
        <v>0</v>
      </c>
      <c r="BA88" s="102">
        <f>IF($I$82&lt;0,(IF(2050-AZ$80&lt;=0,0,(2/(2050-AZ$80+1))*(1-(SUM($E88:AZ88)/$I$82))*$I$82*#REF!)),0)</f>
        <v>0</v>
      </c>
      <c r="BB88" s="102">
        <f>IF($I$82&lt;0,(IF(2050-BA$80&lt;=0,0,(2/(2050-BA$80+1))*(1-(SUM($E88:BA88)/$I$82))*$I$82*#REF!)),0)</f>
        <v>0</v>
      </c>
    </row>
    <row r="89" spans="1:54" ht="15" hidden="1" customHeight="1" outlineLevel="3">
      <c r="A89" s="168"/>
      <c r="B89" t="s">
        <v>233</v>
      </c>
      <c r="C89" t="s">
        <v>234</v>
      </c>
      <c r="D89" t="s">
        <v>207</v>
      </c>
      <c r="E89" s="99"/>
      <c r="F89" s="99"/>
      <c r="G89" s="99"/>
      <c r="H89" s="99"/>
      <c r="I89" s="99"/>
      <c r="J89" s="99"/>
      <c r="K89" s="102">
        <f>IF($J$82&lt;0,(IF(2050-J$80&lt;=0,0,(2/(2050-J$80+1))*(1-(SUM($E89:J89)/$J$82))*$J$82*#REF!)),0)</f>
        <v>0</v>
      </c>
      <c r="L89" s="102">
        <f>IF($J$82&lt;0,(IF(2050-K$80&lt;=0,0,(2/(2050-K$80+1))*(1-(SUM($E89:K89)/$J$82))*$J$82*#REF!)),0)</f>
        <v>0</v>
      </c>
      <c r="M89" s="102">
        <f>IF($J$82&lt;0,(IF(2050-L$80&lt;=0,0,(2/(2050-L$80+1))*(1-(SUM($E89:L89)/$J$82))*$J$82*#REF!)),0)</f>
        <v>0</v>
      </c>
      <c r="N89" s="102">
        <f>IF($J$82&lt;0,(IF(2050-M$80&lt;=0,0,(2/(2050-M$80+1))*(1-(SUM($E89:M89)/$J$82))*$J$82*#REF!)),0)</f>
        <v>0</v>
      </c>
      <c r="O89" s="102">
        <f>IF($J$82&lt;0,(IF(2050-N$80&lt;=0,0,(2/(2050-N$80+1))*(1-(SUM($E89:N89)/$J$82))*$J$82*#REF!)),0)</f>
        <v>0</v>
      </c>
      <c r="P89" s="102">
        <f>IF($J$82&lt;0,(IF(2050-O$80&lt;=0,0,(2/(2050-O$80+1))*(1-(SUM($E89:O89)/$J$82))*$J$82*#REF!)),0)</f>
        <v>0</v>
      </c>
      <c r="Q89" s="102">
        <f>IF($J$82&lt;0,(IF(2050-P$80&lt;=0,0,(2/(2050-P$80+1))*(1-(SUM($E89:P89)/$J$82))*$J$82*#REF!)),0)</f>
        <v>0</v>
      </c>
      <c r="R89" s="102">
        <f>IF($J$82&lt;0,(IF(2050-Q$80&lt;=0,0,(2/(2050-Q$80+1))*(1-(SUM($E89:Q89)/$J$82))*$J$82*#REF!)),0)</f>
        <v>0</v>
      </c>
      <c r="S89" s="102">
        <f>IF($J$82&lt;0,(IF(2050-R$80&lt;=0,0,(2/(2050-R$80+1))*(1-(SUM($E89:R89)/$J$82))*$J$82*#REF!)),0)</f>
        <v>0</v>
      </c>
      <c r="T89" s="102">
        <f>IF($J$82&lt;0,(IF(2050-S$80&lt;=0,0,(2/(2050-S$80+1))*(1-(SUM($E89:S89)/$J$82))*$J$82*#REF!)),0)</f>
        <v>0</v>
      </c>
      <c r="U89" s="102">
        <f>IF($J$82&lt;0,(IF(2050-T$80&lt;=0,0,(2/(2050-T$80+1))*(1-(SUM($E89:T89)/$J$82))*$J$82*#REF!)),0)</f>
        <v>0</v>
      </c>
      <c r="V89" s="102">
        <f>IF($J$82&lt;0,(IF(2050-U$80&lt;=0,0,(2/(2050-U$80+1))*(1-(SUM($E89:U89)/$J$82))*$J$82*#REF!)),0)</f>
        <v>0</v>
      </c>
      <c r="W89" s="102">
        <f>IF($J$82&lt;0,(IF(2050-V$80&lt;=0,0,(2/(2050-V$80+1))*(1-(SUM($E89:V89)/$J$82))*$J$82*#REF!)),0)</f>
        <v>0</v>
      </c>
      <c r="X89" s="102">
        <f>IF($J$82&lt;0,(IF(2050-W$80&lt;=0,0,(2/(2050-W$80+1))*(1-(SUM($E89:W89)/$J$82))*$J$82*#REF!)),0)</f>
        <v>0</v>
      </c>
      <c r="Y89" s="102">
        <f>IF($J$82&lt;0,(IF(2050-X$80&lt;=0,0,(2/(2050-X$80+1))*(1-(SUM($E89:X89)/$J$82))*$J$82*#REF!)),0)</f>
        <v>0</v>
      </c>
      <c r="Z89" s="102">
        <f>IF($J$82&lt;0,(IF(2050-Y$80&lt;=0,0,(2/(2050-Y$80+1))*(1-(SUM($E89:Y89)/$J$82))*$J$82*#REF!)),0)</f>
        <v>0</v>
      </c>
      <c r="AA89" s="102">
        <f>IF($J$82&lt;0,(IF(2050-Z$80&lt;=0,0,(2/(2050-Z$80+1))*(1-(SUM($E89:Z89)/$J$82))*$J$82*#REF!)),0)</f>
        <v>0</v>
      </c>
      <c r="AB89" s="102">
        <f>IF($J$82&lt;0,(IF(2050-AA$80&lt;=0,0,(2/(2050-AA$80+1))*(1-(SUM($E89:AA89)/$J$82))*$J$82*#REF!)),0)</f>
        <v>0</v>
      </c>
      <c r="AC89" s="102">
        <f>IF($J$82&lt;0,(IF(2050-AB$80&lt;=0,0,(2/(2050-AB$80+1))*(1-(SUM($E89:AB89)/$J$82))*$J$82*#REF!)),0)</f>
        <v>0</v>
      </c>
      <c r="AD89" s="102">
        <f>IF($J$82&lt;0,(IF(2050-AC$80&lt;=0,0,(2/(2050-AC$80+1))*(1-(SUM($E89:AC89)/$J$82))*$J$82*#REF!)),0)</f>
        <v>0</v>
      </c>
      <c r="AE89" s="102">
        <f>IF($J$82&lt;0,(IF(2050-AD$80&lt;=0,0,(2/(2050-AD$80+1))*(1-(SUM($E89:AD89)/$J$82))*$J$82*#REF!)),0)</f>
        <v>0</v>
      </c>
      <c r="AF89" s="102">
        <f>IF($J$82&lt;0,(IF(2050-AE$80&lt;=0,0,(2/(2050-AE$80+1))*(1-(SUM($E89:AE89)/$J$82))*$J$82*#REF!)),0)</f>
        <v>0</v>
      </c>
      <c r="AG89" s="102">
        <f>IF($J$82&lt;0,(IF(2050-AF$80&lt;=0,0,(2/(2050-AF$80+1))*(1-(SUM($E89:AF89)/$J$82))*$J$82*#REF!)),0)</f>
        <v>0</v>
      </c>
      <c r="AH89" s="102">
        <f>IF($J$82&lt;0,(IF(2050-AG$80&lt;=0,0,(2/(2050-AG$80+1))*(1-(SUM($E89:AG89)/$J$82))*$J$82*#REF!)),0)</f>
        <v>0</v>
      </c>
      <c r="AI89" s="102">
        <f>IF($J$82&lt;0,(IF(2050-AH$80&lt;=0,0,(2/(2050-AH$80+1))*(1-(SUM($E89:AH89)/$J$82))*$J$82*#REF!)),0)</f>
        <v>0</v>
      </c>
      <c r="AJ89" s="102">
        <f>IF($J$82&lt;0,(IF(2050-AI$80&lt;=0,0,(2/(2050-AI$80+1))*(1-(SUM($E89:AI89)/$J$82))*$J$82*#REF!)),0)</f>
        <v>0</v>
      </c>
      <c r="AK89" s="102">
        <f>IF($J$82&lt;0,(IF(2050-AJ$80&lt;=0,0,(2/(2050-AJ$80+1))*(1-(SUM($E89:AJ89)/$J$82))*$J$82*#REF!)),0)</f>
        <v>0</v>
      </c>
      <c r="AL89" s="102">
        <f>IF($J$82&lt;0,(IF(2050-AK$80&lt;=0,0,(2/(2050-AK$80+1))*(1-(SUM($E89:AK89)/$J$82))*$J$82*#REF!)),0)</f>
        <v>0</v>
      </c>
      <c r="AM89" s="102">
        <f>IF($J$82&lt;0,(IF(2050-AL$80&lt;=0,0,(2/(2050-AL$80+1))*(1-(SUM($E89:AL89)/$J$82))*$J$82*#REF!)),0)</f>
        <v>0</v>
      </c>
      <c r="AN89" s="102">
        <f>IF($J$82&lt;0,(IF(2050-AM$80&lt;=0,0,(2/(2050-AM$80+1))*(1-(SUM($E89:AM89)/$J$82))*$J$82*#REF!)),0)</f>
        <v>0</v>
      </c>
      <c r="AO89" s="102">
        <f>IF($J$82&lt;0,(IF(2050-AN$80&lt;=0,0,(2/(2050-AN$80+1))*(1-(SUM($E89:AN89)/$J$82))*$J$82*#REF!)),0)</f>
        <v>0</v>
      </c>
      <c r="AP89" s="102">
        <f>IF($J$82&lt;0,(IF(2050-AO$80&lt;=0,0,(2/(2050-AO$80+1))*(1-(SUM($E89:AO89)/$J$82))*$J$82*#REF!)),0)</f>
        <v>0</v>
      </c>
      <c r="AQ89" s="102">
        <f>IF($J$82&lt;0,(IF(2050-AP$80&lt;=0,0,(2/(2050-AP$80+1))*(1-(SUM($E89:AP89)/$J$82))*$J$82*#REF!)),0)</f>
        <v>0</v>
      </c>
      <c r="AR89" s="102">
        <f>IF($J$82&lt;0,(IF(2050-AQ$80&lt;=0,0,(2/(2050-AQ$80+1))*(1-(SUM($E89:AQ89)/$J$82))*$J$82*#REF!)),0)</f>
        <v>0</v>
      </c>
      <c r="AS89" s="102">
        <f>IF($J$82&lt;0,(IF(2050-AR$80&lt;=0,0,(2/(2050-AR$80+1))*(1-(SUM($E89:AR89)/$J$82))*$J$82*#REF!)),0)</f>
        <v>0</v>
      </c>
      <c r="AT89" s="102">
        <f>IF($J$82&lt;0,(IF(2050-AS$80&lt;=0,0,(2/(2050-AS$80+1))*(1-(SUM($E89:AS89)/$J$82))*$J$82*#REF!)),0)</f>
        <v>0</v>
      </c>
      <c r="AU89" s="102">
        <f>IF($J$82&lt;0,(IF(2050-AT$80&lt;=0,0,(2/(2050-AT$80+1))*(1-(SUM($E89:AT89)/$J$82))*$J$82*#REF!)),0)</f>
        <v>0</v>
      </c>
      <c r="AV89" s="102">
        <f>IF($J$82&lt;0,(IF(2050-AU$80&lt;=0,0,(2/(2050-AU$80+1))*(1-(SUM($E89:AU89)/$J$82))*$J$82*#REF!)),0)</f>
        <v>0</v>
      </c>
      <c r="AW89" s="102">
        <f>IF($J$82&lt;0,(IF(2050-AV$80&lt;=0,0,(2/(2050-AV$80+1))*(1-(SUM($E89:AV89)/$J$82))*$J$82*#REF!)),0)</f>
        <v>0</v>
      </c>
      <c r="AX89" s="102">
        <f>IF($J$82&lt;0,(IF(2050-AW$80&lt;=0,0,(2/(2050-AW$80+1))*(1-(SUM($E89:AW89)/$J$82))*$J$82*#REF!)),0)</f>
        <v>0</v>
      </c>
      <c r="AY89" s="102">
        <f>IF($J$82&lt;0,(IF(2050-AX$80&lt;=0,0,(2/(2050-AX$80+1))*(1-(SUM($E89:AX89)/$J$82))*$J$82*#REF!)),0)</f>
        <v>0</v>
      </c>
      <c r="AZ89" s="102">
        <f>IF($J$82&lt;0,(IF(2050-AY$80&lt;=0,0,(2/(2050-AY$80+1))*(1-(SUM($E89:AY89)/$J$82))*$J$82*#REF!)),0)</f>
        <v>0</v>
      </c>
      <c r="BA89" s="102">
        <f>IF($J$82&lt;0,(IF(2050-AZ$80&lt;=0,0,(2/(2050-AZ$80+1))*(1-(SUM($E89:AZ89)/$J$82))*$J$82*#REF!)),0)</f>
        <v>0</v>
      </c>
      <c r="BB89" s="102">
        <f>IF($J$82&lt;0,(IF(2050-BA$80&lt;=0,0,(2/(2050-BA$80+1))*(1-(SUM($E89:BA89)/$J$82))*$J$82*#REF!)),0)</f>
        <v>0</v>
      </c>
    </row>
    <row r="90" spans="1:54" ht="15" hidden="1" customHeight="1" outlineLevel="3">
      <c r="A90" s="168"/>
      <c r="B90" t="s">
        <v>235</v>
      </c>
      <c r="C90" t="s">
        <v>236</v>
      </c>
      <c r="D90" t="s">
        <v>207</v>
      </c>
      <c r="E90" s="99"/>
      <c r="F90" s="99"/>
      <c r="G90" s="99"/>
      <c r="H90" s="99"/>
      <c r="I90" s="99"/>
      <c r="J90" s="99"/>
      <c r="K90" s="99"/>
      <c r="L90" s="102">
        <f>IF($K$82&lt;0,(IF(2050-K$80&lt;=0,0,(2/(2050-K$80+1))*(1-(SUM($E90:K90)/$K$82))*$K$82*#REF!)),0)</f>
        <v>0</v>
      </c>
      <c r="M90" s="102">
        <f>IF($K$82&lt;0,(IF(2050-L$80&lt;=0,0,(2/(2050-L$80+1))*(1-(SUM($E90:L90)/$K$82))*$K$82*#REF!)),0)</f>
        <v>0</v>
      </c>
      <c r="N90" s="102">
        <f>IF($K$82&lt;0,(IF(2050-M$80&lt;=0,0,(2/(2050-M$80+1))*(1-(SUM($E90:M90)/$K$82))*$K$82*#REF!)),0)</f>
        <v>0</v>
      </c>
      <c r="O90" s="102">
        <f>IF($K$82&lt;0,(IF(2050-N$80&lt;=0,0,(2/(2050-N$80+1))*(1-(SUM($E90:N90)/$K$82))*$K$82*#REF!)),0)</f>
        <v>0</v>
      </c>
      <c r="P90" s="102">
        <f>IF($K$82&lt;0,(IF(2050-O$80&lt;=0,0,(2/(2050-O$80+1))*(1-(SUM($E90:O90)/$K$82))*$K$82*#REF!)),0)</f>
        <v>0</v>
      </c>
      <c r="Q90" s="102">
        <f>IF($K$82&lt;0,(IF(2050-P$80&lt;=0,0,(2/(2050-P$80+1))*(1-(SUM($E90:P90)/$K$82))*$K$82*#REF!)),0)</f>
        <v>0</v>
      </c>
      <c r="R90" s="102">
        <f>IF($K$82&lt;0,(IF(2050-Q$80&lt;=0,0,(2/(2050-Q$80+1))*(1-(SUM($E90:Q90)/$K$82))*$K$82*#REF!)),0)</f>
        <v>0</v>
      </c>
      <c r="S90" s="102">
        <f>IF($K$82&lt;0,(IF(2050-R$80&lt;=0,0,(2/(2050-R$80+1))*(1-(SUM($E90:R90)/$K$82))*$K$82*#REF!)),0)</f>
        <v>0</v>
      </c>
      <c r="T90" s="102">
        <f>IF($K$82&lt;0,(IF(2050-S$80&lt;=0,0,(2/(2050-S$80+1))*(1-(SUM($E90:S90)/$K$82))*$K$82*#REF!)),0)</f>
        <v>0</v>
      </c>
      <c r="U90" s="102">
        <f>IF($K$82&lt;0,(IF(2050-T$80&lt;=0,0,(2/(2050-T$80+1))*(1-(SUM($E90:T90)/$K$82))*$K$82*#REF!)),0)</f>
        <v>0</v>
      </c>
      <c r="V90" s="102">
        <f>IF($K$82&lt;0,(IF(2050-U$80&lt;=0,0,(2/(2050-U$80+1))*(1-(SUM($E90:U90)/$K$82))*$K$82*#REF!)),0)</f>
        <v>0</v>
      </c>
      <c r="W90" s="102">
        <f>IF($K$82&lt;0,(IF(2050-V$80&lt;=0,0,(2/(2050-V$80+1))*(1-(SUM($E90:V90)/$K$82))*$K$82*#REF!)),0)</f>
        <v>0</v>
      </c>
      <c r="X90" s="102">
        <f>IF($K$82&lt;0,(IF(2050-W$80&lt;=0,0,(2/(2050-W$80+1))*(1-(SUM($E90:W90)/$K$82))*$K$82*#REF!)),0)</f>
        <v>0</v>
      </c>
      <c r="Y90" s="102">
        <f>IF($K$82&lt;0,(IF(2050-X$80&lt;=0,0,(2/(2050-X$80+1))*(1-(SUM($E90:X90)/$K$82))*$K$82*#REF!)),0)</f>
        <v>0</v>
      </c>
      <c r="Z90" s="102">
        <f>IF($K$82&lt;0,(IF(2050-Y$80&lt;=0,0,(2/(2050-Y$80+1))*(1-(SUM($E90:Y90)/$K$82))*$K$82*#REF!)),0)</f>
        <v>0</v>
      </c>
      <c r="AA90" s="102">
        <f>IF($K$82&lt;0,(IF(2050-Z$80&lt;=0,0,(2/(2050-Z$80+1))*(1-(SUM($E90:Z90)/$K$82))*$K$82*#REF!)),0)</f>
        <v>0</v>
      </c>
      <c r="AB90" s="102">
        <f>IF($K$82&lt;0,(IF(2050-AA$80&lt;=0,0,(2/(2050-AA$80+1))*(1-(SUM($E90:AA90)/$K$82))*$K$82*#REF!)),0)</f>
        <v>0</v>
      </c>
      <c r="AC90" s="102">
        <f>IF($K$82&lt;0,(IF(2050-AB$80&lt;=0,0,(2/(2050-AB$80+1))*(1-(SUM($E90:AB90)/$K$82))*$K$82*#REF!)),0)</f>
        <v>0</v>
      </c>
      <c r="AD90" s="102">
        <f>IF($K$82&lt;0,(IF(2050-AC$80&lt;=0,0,(2/(2050-AC$80+1))*(1-(SUM($E90:AC90)/$K$82))*$K$82*#REF!)),0)</f>
        <v>0</v>
      </c>
      <c r="AE90" s="102">
        <f>IF($K$82&lt;0,(IF(2050-AD$80&lt;=0,0,(2/(2050-AD$80+1))*(1-(SUM($E90:AD90)/$K$82))*$K$82*#REF!)),0)</f>
        <v>0</v>
      </c>
      <c r="AF90" s="102">
        <f>IF($K$82&lt;0,(IF(2050-AE$80&lt;=0,0,(2/(2050-AE$80+1))*(1-(SUM($E90:AE90)/$K$82))*$K$82*#REF!)),0)</f>
        <v>0</v>
      </c>
      <c r="AG90" s="102">
        <f>IF($K$82&lt;0,(IF(2050-AF$80&lt;=0,0,(2/(2050-AF$80+1))*(1-(SUM($E90:AF90)/$K$82))*$K$82*#REF!)),0)</f>
        <v>0</v>
      </c>
      <c r="AH90" s="102">
        <f>IF($K$82&lt;0,(IF(2050-AG$80&lt;=0,0,(2/(2050-AG$80+1))*(1-(SUM($E90:AG90)/$K$82))*$K$82*#REF!)),0)</f>
        <v>0</v>
      </c>
      <c r="AI90" s="102">
        <f>IF($K$82&lt;0,(IF(2050-AH$80&lt;=0,0,(2/(2050-AH$80+1))*(1-(SUM($E90:AH90)/$K$82))*$K$82*#REF!)),0)</f>
        <v>0</v>
      </c>
      <c r="AJ90" s="102">
        <f>IF($K$82&lt;0,(IF(2050-AI$80&lt;=0,0,(2/(2050-AI$80+1))*(1-(SUM($E90:AI90)/$K$82))*$K$82*#REF!)),0)</f>
        <v>0</v>
      </c>
      <c r="AK90" s="102">
        <f>IF($K$82&lt;0,(IF(2050-AJ$80&lt;=0,0,(2/(2050-AJ$80+1))*(1-(SUM($E90:AJ90)/$K$82))*$K$82*#REF!)),0)</f>
        <v>0</v>
      </c>
      <c r="AL90" s="102">
        <f>IF($K$82&lt;0,(IF(2050-AK$80&lt;=0,0,(2/(2050-AK$80+1))*(1-(SUM($E90:AK90)/$K$82))*$K$82*#REF!)),0)</f>
        <v>0</v>
      </c>
      <c r="AM90" s="102">
        <f>IF($K$82&lt;0,(IF(2050-AL$80&lt;=0,0,(2/(2050-AL$80+1))*(1-(SUM($E90:AL90)/$K$82))*$K$82*#REF!)),0)</f>
        <v>0</v>
      </c>
      <c r="AN90" s="102">
        <f>IF($K$82&lt;0,(IF(2050-AM$80&lt;=0,0,(2/(2050-AM$80+1))*(1-(SUM($E90:AM90)/$K$82))*$K$82*#REF!)),0)</f>
        <v>0</v>
      </c>
      <c r="AO90" s="102">
        <f>IF($K$82&lt;0,(IF(2050-AN$80&lt;=0,0,(2/(2050-AN$80+1))*(1-(SUM($E90:AN90)/$K$82))*$K$82*#REF!)),0)</f>
        <v>0</v>
      </c>
      <c r="AP90" s="102">
        <f>IF($K$82&lt;0,(IF(2050-AO$80&lt;=0,0,(2/(2050-AO$80+1))*(1-(SUM($E90:AO90)/$K$82))*$K$82*#REF!)),0)</f>
        <v>0</v>
      </c>
      <c r="AQ90" s="102">
        <f>IF($K$82&lt;0,(IF(2050-AP$80&lt;=0,0,(2/(2050-AP$80+1))*(1-(SUM($E90:AP90)/$K$82))*$K$82*#REF!)),0)</f>
        <v>0</v>
      </c>
      <c r="AR90" s="102">
        <f>IF($K$82&lt;0,(IF(2050-AQ$80&lt;=0,0,(2/(2050-AQ$80+1))*(1-(SUM($E90:AQ90)/$K$82))*$K$82*#REF!)),0)</f>
        <v>0</v>
      </c>
      <c r="AS90" s="102">
        <f>IF($K$82&lt;0,(IF(2050-AR$80&lt;=0,0,(2/(2050-AR$80+1))*(1-(SUM($E90:AR90)/$K$82))*$K$82*#REF!)),0)</f>
        <v>0</v>
      </c>
      <c r="AT90" s="102">
        <f>IF($K$82&lt;0,(IF(2050-AS$80&lt;=0,0,(2/(2050-AS$80+1))*(1-(SUM($E90:AS90)/$K$82))*$K$82*#REF!)),0)</f>
        <v>0</v>
      </c>
      <c r="AU90" s="102">
        <f>IF($K$82&lt;0,(IF(2050-AT$80&lt;=0,0,(2/(2050-AT$80+1))*(1-(SUM($E90:AT90)/$K$82))*$K$82*#REF!)),0)</f>
        <v>0</v>
      </c>
      <c r="AV90" s="102">
        <f>IF($K$82&lt;0,(IF(2050-AU$80&lt;=0,0,(2/(2050-AU$80+1))*(1-(SUM($E90:AU90)/$K$82))*$K$82*#REF!)),0)</f>
        <v>0</v>
      </c>
      <c r="AW90" s="102">
        <f>IF($K$82&lt;0,(IF(2050-AV$80&lt;=0,0,(2/(2050-AV$80+1))*(1-(SUM($E90:AV90)/$K$82))*$K$82*#REF!)),0)</f>
        <v>0</v>
      </c>
      <c r="AX90" s="102">
        <f>IF($K$82&lt;0,(IF(2050-AW$80&lt;=0,0,(2/(2050-AW$80+1))*(1-(SUM($E90:AW90)/$K$82))*$K$82*#REF!)),0)</f>
        <v>0</v>
      </c>
      <c r="AY90" s="102">
        <f>IF($K$82&lt;0,(IF(2050-AX$80&lt;=0,0,(2/(2050-AX$80+1))*(1-(SUM($E90:AX90)/$K$82))*$K$82*#REF!)),0)</f>
        <v>0</v>
      </c>
      <c r="AZ90" s="102">
        <f>IF($K$82&lt;0,(IF(2050-AY$80&lt;=0,0,(2/(2050-AY$80+1))*(1-(SUM($E90:AY90)/$K$82))*$K$82*#REF!)),0)</f>
        <v>0</v>
      </c>
      <c r="BA90" s="102">
        <f>IF($K$82&lt;0,(IF(2050-AZ$80&lt;=0,0,(2/(2050-AZ$80+1))*(1-(SUM($E90:AZ90)/$K$82))*$K$82*#REF!)),0)</f>
        <v>0</v>
      </c>
      <c r="BB90" s="102">
        <f>IF($K$82&lt;0,(IF(2050-BA$80&lt;=0,0,(2/(2050-BA$80+1))*(1-(SUM($E90:BA90)/$K$82))*$K$82*#REF!)),0)</f>
        <v>0</v>
      </c>
    </row>
    <row r="91" spans="1:54" ht="15" hidden="1" customHeight="1" outlineLevel="3">
      <c r="A91" s="168"/>
      <c r="B91" t="s">
        <v>237</v>
      </c>
      <c r="C91" t="s">
        <v>238</v>
      </c>
      <c r="D91" t="s">
        <v>207</v>
      </c>
      <c r="E91" s="99"/>
      <c r="F91" s="99"/>
      <c r="G91" s="99"/>
      <c r="H91" s="99"/>
      <c r="I91" s="99"/>
      <c r="J91" s="99"/>
      <c r="K91" s="99"/>
      <c r="L91" s="99"/>
      <c r="M91" s="102">
        <f>IF($L$82&lt;0,(IF(2050-L$80&lt;=0,0,(2/(2050-L$80+1))*(1-(SUM($E91:L91)/$L$82))*$L$82*#REF!)),0)</f>
        <v>0</v>
      </c>
      <c r="N91" s="102">
        <f>IF($L$82&lt;0,(IF(2050-M$80&lt;=0,0,(2/(2050-M$80+1))*(1-(SUM($E91:M91)/$L$82))*$L$82*#REF!)),0)</f>
        <v>0</v>
      </c>
      <c r="O91" s="102">
        <f>IF($L$82&lt;0,(IF(2050-N$80&lt;=0,0,(2/(2050-N$80+1))*(1-(SUM($E91:N91)/$L$82))*$L$82*#REF!)),0)</f>
        <v>0</v>
      </c>
      <c r="P91" s="102">
        <f>IF($L$82&lt;0,(IF(2050-O$80&lt;=0,0,(2/(2050-O$80+1))*(1-(SUM($E91:O91)/$L$82))*$L$82*#REF!)),0)</f>
        <v>0</v>
      </c>
      <c r="Q91" s="102">
        <f>IF($L$82&lt;0,(IF(2050-P$80&lt;=0,0,(2/(2050-P$80+1))*(1-(SUM($E91:P91)/$L$82))*$L$82*#REF!)),0)</f>
        <v>0</v>
      </c>
      <c r="R91" s="102">
        <f>IF($L$82&lt;0,(IF(2050-Q$80&lt;=0,0,(2/(2050-Q$80+1))*(1-(SUM($E91:Q91)/$L$82))*$L$82*#REF!)),0)</f>
        <v>0</v>
      </c>
      <c r="S91" s="102">
        <f>IF($L$82&lt;0,(IF(2050-R$80&lt;=0,0,(2/(2050-R$80+1))*(1-(SUM($E91:R91)/$L$82))*$L$82*#REF!)),0)</f>
        <v>0</v>
      </c>
      <c r="T91" s="102">
        <f>IF($L$82&lt;0,(IF(2050-S$80&lt;=0,0,(2/(2050-S$80+1))*(1-(SUM($E91:S91)/$L$82))*$L$82*#REF!)),0)</f>
        <v>0</v>
      </c>
      <c r="U91" s="102">
        <f>IF($L$82&lt;0,(IF(2050-T$80&lt;=0,0,(2/(2050-T$80+1))*(1-(SUM($E91:T91)/$L$82))*$L$82*#REF!)),0)</f>
        <v>0</v>
      </c>
      <c r="V91" s="102">
        <f>IF($L$82&lt;0,(IF(2050-U$80&lt;=0,0,(2/(2050-U$80+1))*(1-(SUM($E91:U91)/$L$82))*$L$82*#REF!)),0)</f>
        <v>0</v>
      </c>
      <c r="W91" s="102">
        <f>IF($L$82&lt;0,(IF(2050-V$80&lt;=0,0,(2/(2050-V$80+1))*(1-(SUM($E91:V91)/$L$82))*$L$82*#REF!)),0)</f>
        <v>0</v>
      </c>
      <c r="X91" s="102">
        <f>IF($L$82&lt;0,(IF(2050-W$80&lt;=0,0,(2/(2050-W$80+1))*(1-(SUM($E91:W91)/$L$82))*$L$82*#REF!)),0)</f>
        <v>0</v>
      </c>
      <c r="Y91" s="102">
        <f>IF($L$82&lt;0,(IF(2050-X$80&lt;=0,0,(2/(2050-X$80+1))*(1-(SUM($E91:X91)/$L$82))*$L$82*#REF!)),0)</f>
        <v>0</v>
      </c>
      <c r="Z91" s="102">
        <f>IF($L$82&lt;0,(IF(2050-Y$80&lt;=0,0,(2/(2050-Y$80+1))*(1-(SUM($E91:Y91)/$L$82))*$L$82*#REF!)),0)</f>
        <v>0</v>
      </c>
      <c r="AA91" s="102">
        <f>IF($L$82&lt;0,(IF(2050-Z$80&lt;=0,0,(2/(2050-Z$80+1))*(1-(SUM($E91:Z91)/$L$82))*$L$82*#REF!)),0)</f>
        <v>0</v>
      </c>
      <c r="AB91" s="102">
        <f>IF($L$82&lt;0,(IF(2050-AA$80&lt;=0,0,(2/(2050-AA$80+1))*(1-(SUM($E91:AA91)/$L$82))*$L$82*#REF!)),0)</f>
        <v>0</v>
      </c>
      <c r="AC91" s="102">
        <f>IF($L$82&lt;0,(IF(2050-AB$80&lt;=0,0,(2/(2050-AB$80+1))*(1-(SUM($E91:AB91)/$L$82))*$L$82*#REF!)),0)</f>
        <v>0</v>
      </c>
      <c r="AD91" s="102">
        <f>IF($L$82&lt;0,(IF(2050-AC$80&lt;=0,0,(2/(2050-AC$80+1))*(1-(SUM($E91:AC91)/$L$82))*$L$82*#REF!)),0)</f>
        <v>0</v>
      </c>
      <c r="AE91" s="102">
        <f>IF($L$82&lt;0,(IF(2050-AD$80&lt;=0,0,(2/(2050-AD$80+1))*(1-(SUM($E91:AD91)/$L$82))*$L$82*#REF!)),0)</f>
        <v>0</v>
      </c>
      <c r="AF91" s="102">
        <f>IF($L$82&lt;0,(IF(2050-AE$80&lt;=0,0,(2/(2050-AE$80+1))*(1-(SUM($E91:AE91)/$L$82))*$L$82*#REF!)),0)</f>
        <v>0</v>
      </c>
      <c r="AG91" s="102">
        <f>IF($L$82&lt;0,(IF(2050-AF$80&lt;=0,0,(2/(2050-AF$80+1))*(1-(SUM($E91:AF91)/$L$82))*$L$82*#REF!)),0)</f>
        <v>0</v>
      </c>
      <c r="AH91" s="102">
        <f>IF($L$82&lt;0,(IF(2050-AG$80&lt;=0,0,(2/(2050-AG$80+1))*(1-(SUM($E91:AG91)/$L$82))*$L$82*#REF!)),0)</f>
        <v>0</v>
      </c>
      <c r="AI91" s="102">
        <f>IF($L$82&lt;0,(IF(2050-AH$80&lt;=0,0,(2/(2050-AH$80+1))*(1-(SUM($E91:AH91)/$L$82))*$L$82*#REF!)),0)</f>
        <v>0</v>
      </c>
      <c r="AJ91" s="102">
        <f>IF($L$82&lt;0,(IF(2050-AI$80&lt;=0,0,(2/(2050-AI$80+1))*(1-(SUM($E91:AI91)/$L$82))*$L$82*#REF!)),0)</f>
        <v>0</v>
      </c>
      <c r="AK91" s="102">
        <f>IF($L$82&lt;0,(IF(2050-AJ$80&lt;=0,0,(2/(2050-AJ$80+1))*(1-(SUM($E91:AJ91)/$L$82))*$L$82*#REF!)),0)</f>
        <v>0</v>
      </c>
      <c r="AL91" s="102">
        <f>IF($L$82&lt;0,(IF(2050-AK$80&lt;=0,0,(2/(2050-AK$80+1))*(1-(SUM($E91:AK91)/$L$82))*$L$82*#REF!)),0)</f>
        <v>0</v>
      </c>
      <c r="AM91" s="102">
        <f>IF($L$82&lt;0,(IF(2050-AL$80&lt;=0,0,(2/(2050-AL$80+1))*(1-(SUM($E91:AL91)/$L$82))*$L$82*#REF!)),0)</f>
        <v>0</v>
      </c>
      <c r="AN91" s="102">
        <f>IF($L$82&lt;0,(IF(2050-AM$80&lt;=0,0,(2/(2050-AM$80+1))*(1-(SUM($E91:AM91)/$L$82))*$L$82*#REF!)),0)</f>
        <v>0</v>
      </c>
      <c r="AO91" s="102">
        <f>IF($L$82&lt;0,(IF(2050-AN$80&lt;=0,0,(2/(2050-AN$80+1))*(1-(SUM($E91:AN91)/$L$82))*$L$82*#REF!)),0)</f>
        <v>0</v>
      </c>
      <c r="AP91" s="102">
        <f>IF($L$82&lt;0,(IF(2050-AO$80&lt;=0,0,(2/(2050-AO$80+1))*(1-(SUM($E91:AO91)/$L$82))*$L$82*#REF!)),0)</f>
        <v>0</v>
      </c>
      <c r="AQ91" s="102">
        <f>IF($L$82&lt;0,(IF(2050-AP$80&lt;=0,0,(2/(2050-AP$80+1))*(1-(SUM($E91:AP91)/$L$82))*$L$82*#REF!)),0)</f>
        <v>0</v>
      </c>
      <c r="AR91" s="102">
        <f>IF($L$82&lt;0,(IF(2050-AQ$80&lt;=0,0,(2/(2050-AQ$80+1))*(1-(SUM($E91:AQ91)/$L$82))*$L$82*#REF!)),0)</f>
        <v>0</v>
      </c>
      <c r="AS91" s="102">
        <f>IF($L$82&lt;0,(IF(2050-AR$80&lt;=0,0,(2/(2050-AR$80+1))*(1-(SUM($E91:AR91)/$L$82))*$L$82*#REF!)),0)</f>
        <v>0</v>
      </c>
      <c r="AT91" s="102">
        <f>IF($L$82&lt;0,(IF(2050-AS$80&lt;=0,0,(2/(2050-AS$80+1))*(1-(SUM($E91:AS91)/$L$82))*$L$82*#REF!)),0)</f>
        <v>0</v>
      </c>
      <c r="AU91" s="102">
        <f>IF($L$82&lt;0,(IF(2050-AT$80&lt;=0,0,(2/(2050-AT$80+1))*(1-(SUM($E91:AT91)/$L$82))*$L$82*#REF!)),0)</f>
        <v>0</v>
      </c>
      <c r="AV91" s="102">
        <f>IF($L$82&lt;0,(IF(2050-AU$80&lt;=0,0,(2/(2050-AU$80+1))*(1-(SUM($E91:AU91)/$L$82))*$L$82*#REF!)),0)</f>
        <v>0</v>
      </c>
      <c r="AW91" s="102">
        <f>IF($L$82&lt;0,(IF(2050-AV$80&lt;=0,0,(2/(2050-AV$80+1))*(1-(SUM($E91:AV91)/$L$82))*$L$82*#REF!)),0)</f>
        <v>0</v>
      </c>
      <c r="AX91" s="102">
        <f>IF($L$82&lt;0,(IF(2050-AW$80&lt;=0,0,(2/(2050-AW$80+1))*(1-(SUM($E91:AW91)/$L$82))*$L$82*#REF!)),0)</f>
        <v>0</v>
      </c>
      <c r="AY91" s="102">
        <f>IF($L$82&lt;0,(IF(2050-AX$80&lt;=0,0,(2/(2050-AX$80+1))*(1-(SUM($E91:AX91)/$L$82))*$L$82*#REF!)),0)</f>
        <v>0</v>
      </c>
      <c r="AZ91" s="102">
        <f>IF($L$82&lt;0,(IF(2050-AY$80&lt;=0,0,(2/(2050-AY$80+1))*(1-(SUM($E91:AY91)/$L$82))*$L$82*#REF!)),0)</f>
        <v>0</v>
      </c>
      <c r="BA91" s="102">
        <f>IF($L$82&lt;0,(IF(2050-AZ$80&lt;=0,0,(2/(2050-AZ$80+1))*(1-(SUM($E91:AZ91)/$L$82))*$L$82*#REF!)),0)</f>
        <v>0</v>
      </c>
      <c r="BB91" s="102">
        <f>IF($L$82&lt;0,(IF(2050-BA$80&lt;=0,0,(2/(2050-BA$80+1))*(1-(SUM($E91:BA91)/$L$82))*$L$82*#REF!)),0)</f>
        <v>0</v>
      </c>
    </row>
    <row r="92" spans="1:54" ht="15" hidden="1" customHeight="1" outlineLevel="3">
      <c r="A92" s="168"/>
      <c r="B92" t="s">
        <v>239</v>
      </c>
      <c r="C92" t="s">
        <v>240</v>
      </c>
      <c r="D92" t="s">
        <v>207</v>
      </c>
      <c r="E92" s="99"/>
      <c r="F92" s="99"/>
      <c r="G92" s="99"/>
      <c r="H92" s="99"/>
      <c r="I92" s="99"/>
      <c r="J92" s="99"/>
      <c r="K92" s="99"/>
      <c r="L92" s="99"/>
      <c r="M92" s="99"/>
      <c r="N92" s="102">
        <f>IF($M$82&lt;0,(IF(2050-M$80&lt;=0,0,(2/(2050-M$80+1))*(1-(SUM($E92:M92)/$M$82))*$M$82*#REF!)),0)</f>
        <v>0</v>
      </c>
      <c r="O92" s="102">
        <f>IF($M$82&lt;0,(IF(2050-N$80&lt;=0,0,(2/(2050-N$80+1))*(1-(SUM($E92:N92)/$M$82))*$M$82*#REF!)),0)</f>
        <v>0</v>
      </c>
      <c r="P92" s="102">
        <f>IF($M$82&lt;0,(IF(2050-O$80&lt;=0,0,(2/(2050-O$80+1))*(1-(SUM($E92:O92)/$M$82))*$M$82*#REF!)),0)</f>
        <v>0</v>
      </c>
      <c r="Q92" s="102">
        <f>IF($M$82&lt;0,(IF(2050-P$80&lt;=0,0,(2/(2050-P$80+1))*(1-(SUM($E92:P92)/$M$82))*$M$82*#REF!)),0)</f>
        <v>0</v>
      </c>
      <c r="R92" s="102">
        <f>IF($M$82&lt;0,(IF(2050-Q$80&lt;=0,0,(2/(2050-Q$80+1))*(1-(SUM($E92:Q92)/$M$82))*$M$82*#REF!)),0)</f>
        <v>0</v>
      </c>
      <c r="S92" s="102">
        <f>IF($M$82&lt;0,(IF(2050-R$80&lt;=0,0,(2/(2050-R$80+1))*(1-(SUM($E92:R92)/$M$82))*$M$82*#REF!)),0)</f>
        <v>0</v>
      </c>
      <c r="T92" s="102">
        <f>IF($M$82&lt;0,(IF(2050-S$80&lt;=0,0,(2/(2050-S$80+1))*(1-(SUM($E92:S92)/$M$82))*$M$82*#REF!)),0)</f>
        <v>0</v>
      </c>
      <c r="U92" s="102">
        <f>IF($M$82&lt;0,(IF(2050-T$80&lt;=0,0,(2/(2050-T$80+1))*(1-(SUM($E92:T92)/$M$82))*$M$82*#REF!)),0)</f>
        <v>0</v>
      </c>
      <c r="V92" s="102">
        <f>IF($M$82&lt;0,(IF(2050-U$80&lt;=0,0,(2/(2050-U$80+1))*(1-(SUM($E92:U92)/$M$82))*$M$82*#REF!)),0)</f>
        <v>0</v>
      </c>
      <c r="W92" s="102">
        <f>IF($M$82&lt;0,(IF(2050-V$80&lt;=0,0,(2/(2050-V$80+1))*(1-(SUM($E92:V92)/$M$82))*$M$82*#REF!)),0)</f>
        <v>0</v>
      </c>
      <c r="X92" s="102">
        <f>IF($M$82&lt;0,(IF(2050-W$80&lt;=0,0,(2/(2050-W$80+1))*(1-(SUM($E92:W92)/$M$82))*$M$82*#REF!)),0)</f>
        <v>0</v>
      </c>
      <c r="Y92" s="102">
        <f>IF($M$82&lt;0,(IF(2050-X$80&lt;=0,0,(2/(2050-X$80+1))*(1-(SUM($E92:X92)/$M$82))*$M$82*#REF!)),0)</f>
        <v>0</v>
      </c>
      <c r="Z92" s="102">
        <f>IF($M$82&lt;0,(IF(2050-Y$80&lt;=0,0,(2/(2050-Y$80+1))*(1-(SUM($E92:Y92)/$M$82))*$M$82*#REF!)),0)</f>
        <v>0</v>
      </c>
      <c r="AA92" s="102">
        <f>IF($M$82&lt;0,(IF(2050-Z$80&lt;=0,0,(2/(2050-Z$80+1))*(1-(SUM($E92:Z92)/$M$82))*$M$82*#REF!)),0)</f>
        <v>0</v>
      </c>
      <c r="AB92" s="102">
        <f>IF($M$82&lt;0,(IF(2050-AA$80&lt;=0,0,(2/(2050-AA$80+1))*(1-(SUM($E92:AA92)/$M$82))*$M$82*#REF!)),0)</f>
        <v>0</v>
      </c>
      <c r="AC92" s="102">
        <f>IF($M$82&lt;0,(IF(2050-AB$80&lt;=0,0,(2/(2050-AB$80+1))*(1-(SUM($E92:AB92)/$M$82))*$M$82*#REF!)),0)</f>
        <v>0</v>
      </c>
      <c r="AD92" s="102">
        <f>IF($M$82&lt;0,(IF(2050-AC$80&lt;=0,0,(2/(2050-AC$80+1))*(1-(SUM($E92:AC92)/$M$82))*$M$82*#REF!)),0)</f>
        <v>0</v>
      </c>
      <c r="AE92" s="102">
        <f>IF($M$82&lt;0,(IF(2050-AD$80&lt;=0,0,(2/(2050-AD$80+1))*(1-(SUM($E92:AD92)/$M$82))*$M$82*#REF!)),0)</f>
        <v>0</v>
      </c>
      <c r="AF92" s="102">
        <f>IF($M$82&lt;0,(IF(2050-AE$80&lt;=0,0,(2/(2050-AE$80+1))*(1-(SUM($E92:AE92)/$M$82))*$M$82*#REF!)),0)</f>
        <v>0</v>
      </c>
      <c r="AG92" s="102">
        <f>IF($M$82&lt;0,(IF(2050-AF$80&lt;=0,0,(2/(2050-AF$80+1))*(1-(SUM($E92:AF92)/$M$82))*$M$82*#REF!)),0)</f>
        <v>0</v>
      </c>
      <c r="AH92" s="102">
        <f>IF($M$82&lt;0,(IF(2050-AG$80&lt;=0,0,(2/(2050-AG$80+1))*(1-(SUM($E92:AG92)/$M$82))*$M$82*#REF!)),0)</f>
        <v>0</v>
      </c>
      <c r="AI92" s="102">
        <f>IF($M$82&lt;0,(IF(2050-AH$80&lt;=0,0,(2/(2050-AH$80+1))*(1-(SUM($E92:AH92)/$M$82))*$M$82*#REF!)),0)</f>
        <v>0</v>
      </c>
      <c r="AJ92" s="102">
        <f>IF($M$82&lt;0,(IF(2050-AI$80&lt;=0,0,(2/(2050-AI$80+1))*(1-(SUM($E92:AI92)/$M$82))*$M$82*#REF!)),0)</f>
        <v>0</v>
      </c>
      <c r="AK92" s="102">
        <f>IF($M$82&lt;0,(IF(2050-AJ$80&lt;=0,0,(2/(2050-AJ$80+1))*(1-(SUM($E92:AJ92)/$M$82))*$M$82*#REF!)),0)</f>
        <v>0</v>
      </c>
      <c r="AL92" s="102">
        <f>IF($M$82&lt;0,(IF(2050-AK$80&lt;=0,0,(2/(2050-AK$80+1))*(1-(SUM($E92:AK92)/$M$82))*$M$82*#REF!)),0)</f>
        <v>0</v>
      </c>
      <c r="AM92" s="102">
        <f>IF($M$82&lt;0,(IF(2050-AL$80&lt;=0,0,(2/(2050-AL$80+1))*(1-(SUM($E92:AL92)/$M$82))*$M$82*#REF!)),0)</f>
        <v>0</v>
      </c>
      <c r="AN92" s="102">
        <f>IF($M$82&lt;0,(IF(2050-AM$80&lt;=0,0,(2/(2050-AM$80+1))*(1-(SUM($E92:AM92)/$M$82))*$M$82*#REF!)),0)</f>
        <v>0</v>
      </c>
      <c r="AO92" s="102">
        <f>IF($M$82&lt;0,(IF(2050-AN$80&lt;=0,0,(2/(2050-AN$80+1))*(1-(SUM($E92:AN92)/$M$82))*$M$82*#REF!)),0)</f>
        <v>0</v>
      </c>
      <c r="AP92" s="102">
        <f>IF($M$82&lt;0,(IF(2050-AO$80&lt;=0,0,(2/(2050-AO$80+1))*(1-(SUM($E92:AO92)/$M$82))*$M$82*#REF!)),0)</f>
        <v>0</v>
      </c>
      <c r="AQ92" s="102">
        <f>IF($M$82&lt;0,(IF(2050-AP$80&lt;=0,0,(2/(2050-AP$80+1))*(1-(SUM($E92:AP92)/$M$82))*$M$82*#REF!)),0)</f>
        <v>0</v>
      </c>
      <c r="AR92" s="102">
        <f>IF($M$82&lt;0,(IF(2050-AQ$80&lt;=0,0,(2/(2050-AQ$80+1))*(1-(SUM($E92:AQ92)/$M$82))*$M$82*#REF!)),0)</f>
        <v>0</v>
      </c>
      <c r="AS92" s="102">
        <f>IF($M$82&lt;0,(IF(2050-AR$80&lt;=0,0,(2/(2050-AR$80+1))*(1-(SUM($E92:AR92)/$M$82))*$M$82*#REF!)),0)</f>
        <v>0</v>
      </c>
      <c r="AT92" s="102">
        <f>IF($M$82&lt;0,(IF(2050-AS$80&lt;=0,0,(2/(2050-AS$80+1))*(1-(SUM($E92:AS92)/$M$82))*$M$82*#REF!)),0)</f>
        <v>0</v>
      </c>
      <c r="AU92" s="102">
        <f>IF($M$82&lt;0,(IF(2050-AT$80&lt;=0,0,(2/(2050-AT$80+1))*(1-(SUM($E92:AT92)/$M$82))*$M$82*#REF!)),0)</f>
        <v>0</v>
      </c>
      <c r="AV92" s="102">
        <f>IF($M$82&lt;0,(IF(2050-AU$80&lt;=0,0,(2/(2050-AU$80+1))*(1-(SUM($E92:AU92)/$M$82))*$M$82*#REF!)),0)</f>
        <v>0</v>
      </c>
      <c r="AW92" s="102">
        <f>IF($M$82&lt;0,(IF(2050-AV$80&lt;=0,0,(2/(2050-AV$80+1))*(1-(SUM($E92:AV92)/$M$82))*$M$82*#REF!)),0)</f>
        <v>0</v>
      </c>
      <c r="AX92" s="102">
        <f>IF($M$82&lt;0,(IF(2050-AW$80&lt;=0,0,(2/(2050-AW$80+1))*(1-(SUM($E92:AW92)/$M$82))*$M$82*#REF!)),0)</f>
        <v>0</v>
      </c>
      <c r="AY92" s="102">
        <f>IF($M$82&lt;0,(IF(2050-AX$80&lt;=0,0,(2/(2050-AX$80+1))*(1-(SUM($E92:AX92)/$M$82))*$M$82*#REF!)),0)</f>
        <v>0</v>
      </c>
      <c r="AZ92" s="102">
        <f>IF($M$82&lt;0,(IF(2050-AY$80&lt;=0,0,(2/(2050-AY$80+1))*(1-(SUM($E92:AY92)/$M$82))*$M$82*#REF!)),0)</f>
        <v>0</v>
      </c>
      <c r="BA92" s="102">
        <f>IF($M$82&lt;0,(IF(2050-AZ$80&lt;=0,0,(2/(2050-AZ$80+1))*(1-(SUM($E92:AZ92)/$M$82))*$M$82*#REF!)),0)</f>
        <v>0</v>
      </c>
      <c r="BB92" s="102">
        <f>IF($M$82&lt;0,(IF(2050-BA$80&lt;=0,0,(2/(2050-BA$80+1))*(1-(SUM($E92:BA92)/$M$82))*$M$82*#REF!)),0)</f>
        <v>0</v>
      </c>
    </row>
    <row r="93" spans="1:54" ht="15" hidden="1" customHeight="1" outlineLevel="3">
      <c r="A93" s="168"/>
      <c r="B93" t="s">
        <v>241</v>
      </c>
      <c r="C93" t="s">
        <v>242</v>
      </c>
      <c r="D93" t="s">
        <v>207</v>
      </c>
      <c r="E93" s="99"/>
      <c r="F93" s="99"/>
      <c r="G93" s="99"/>
      <c r="H93" s="99"/>
      <c r="I93" s="99"/>
      <c r="J93" s="99"/>
      <c r="K93" s="99"/>
      <c r="L93" s="99"/>
      <c r="M93" s="99"/>
      <c r="N93" s="99"/>
      <c r="O93" s="102">
        <f>IF($N$82&lt;0,(IF(2050-N$80&lt;=0,0,(2/(2050-N$80+1))*(1-(SUM($E93:N93)/$N$82))*$N$82*#REF!)),0)</f>
        <v>0</v>
      </c>
      <c r="P93" s="102">
        <f>IF($N$82&lt;0,(IF(2050-O$80&lt;=0,0,(2/(2050-O$80+1))*(1-(SUM($E93:O93)/$N$82))*$N$82*#REF!)),0)</f>
        <v>0</v>
      </c>
      <c r="Q93" s="102">
        <f>IF($N$82&lt;0,(IF(2050-P$80&lt;=0,0,(2/(2050-P$80+1))*(1-(SUM($E93:P93)/$N$82))*$N$82*#REF!)),0)</f>
        <v>0</v>
      </c>
      <c r="R93" s="102">
        <f>IF($N$82&lt;0,(IF(2050-Q$80&lt;=0,0,(2/(2050-Q$80+1))*(1-(SUM($E93:Q93)/$N$82))*$N$82*#REF!)),0)</f>
        <v>0</v>
      </c>
      <c r="S93" s="102">
        <f>IF($N$82&lt;0,(IF(2050-R$80&lt;=0,0,(2/(2050-R$80+1))*(1-(SUM($E93:R93)/$N$82))*$N$82*#REF!)),0)</f>
        <v>0</v>
      </c>
      <c r="T93" s="102">
        <f>IF($N$82&lt;0,(IF(2050-S$80&lt;=0,0,(2/(2050-S$80+1))*(1-(SUM($E93:S93)/$N$82))*$N$82*#REF!)),0)</f>
        <v>0</v>
      </c>
      <c r="U93" s="102">
        <f>IF($N$82&lt;0,(IF(2050-T$80&lt;=0,0,(2/(2050-T$80+1))*(1-(SUM($E93:T93)/$N$82))*$N$82*#REF!)),0)</f>
        <v>0</v>
      </c>
      <c r="V93" s="102">
        <f>IF($N$82&lt;0,(IF(2050-U$80&lt;=0,0,(2/(2050-U$80+1))*(1-(SUM($E93:U93)/$N$82))*$N$82*#REF!)),0)</f>
        <v>0</v>
      </c>
      <c r="W93" s="102">
        <f>IF($N$82&lt;0,(IF(2050-V$80&lt;=0,0,(2/(2050-V$80+1))*(1-(SUM($E93:V93)/$N$82))*$N$82*#REF!)),0)</f>
        <v>0</v>
      </c>
      <c r="X93" s="102">
        <f>IF($N$82&lt;0,(IF(2050-W$80&lt;=0,0,(2/(2050-W$80+1))*(1-(SUM($E93:W93)/$N$82))*$N$82*#REF!)),0)</f>
        <v>0</v>
      </c>
      <c r="Y93" s="102">
        <f>IF($N$82&lt;0,(IF(2050-X$80&lt;=0,0,(2/(2050-X$80+1))*(1-(SUM($E93:X93)/$N$82))*$N$82*#REF!)),0)</f>
        <v>0</v>
      </c>
      <c r="Z93" s="102">
        <f>IF($N$82&lt;0,(IF(2050-Y$80&lt;=0,0,(2/(2050-Y$80+1))*(1-(SUM($E93:Y93)/$N$82))*$N$82*#REF!)),0)</f>
        <v>0</v>
      </c>
      <c r="AA93" s="102">
        <f>IF($N$82&lt;0,(IF(2050-Z$80&lt;=0,0,(2/(2050-Z$80+1))*(1-(SUM($E93:Z93)/$N$82))*$N$82*#REF!)),0)</f>
        <v>0</v>
      </c>
      <c r="AB93" s="102">
        <f>IF($N$82&lt;0,(IF(2050-AA$80&lt;=0,0,(2/(2050-AA$80+1))*(1-(SUM($E93:AA93)/$N$82))*$N$82*#REF!)),0)</f>
        <v>0</v>
      </c>
      <c r="AC93" s="102">
        <f>IF($N$82&lt;0,(IF(2050-AB$80&lt;=0,0,(2/(2050-AB$80+1))*(1-(SUM($E93:AB93)/$N$82))*$N$82*#REF!)),0)</f>
        <v>0</v>
      </c>
      <c r="AD93" s="102">
        <f>IF($N$82&lt;0,(IF(2050-AC$80&lt;=0,0,(2/(2050-AC$80+1))*(1-(SUM($E93:AC93)/$N$82))*$N$82*#REF!)),0)</f>
        <v>0</v>
      </c>
      <c r="AE93" s="102">
        <f>IF($N$82&lt;0,(IF(2050-AD$80&lt;=0,0,(2/(2050-AD$80+1))*(1-(SUM($E93:AD93)/$N$82))*$N$82*#REF!)),0)</f>
        <v>0</v>
      </c>
      <c r="AF93" s="102">
        <f>IF($N$82&lt;0,(IF(2050-AE$80&lt;=0,0,(2/(2050-AE$80+1))*(1-(SUM($E93:AE93)/$N$82))*$N$82*#REF!)),0)</f>
        <v>0</v>
      </c>
      <c r="AG93" s="102">
        <f>IF($N$82&lt;0,(IF(2050-AF$80&lt;=0,0,(2/(2050-AF$80+1))*(1-(SUM($E93:AF93)/$N$82))*$N$82*#REF!)),0)</f>
        <v>0</v>
      </c>
      <c r="AH93" s="102">
        <f>IF($N$82&lt;0,(IF(2050-AG$80&lt;=0,0,(2/(2050-AG$80+1))*(1-(SUM($E93:AG93)/$N$82))*$N$82*#REF!)),0)</f>
        <v>0</v>
      </c>
      <c r="AI93" s="102">
        <f>IF($N$82&lt;0,(IF(2050-AH$80&lt;=0,0,(2/(2050-AH$80+1))*(1-(SUM($E93:AH93)/$N$82))*$N$82*#REF!)),0)</f>
        <v>0</v>
      </c>
      <c r="AJ93" s="102">
        <f>IF($N$82&lt;0,(IF(2050-AI$80&lt;=0,0,(2/(2050-AI$80+1))*(1-(SUM($E93:AI93)/$N$82))*$N$82*#REF!)),0)</f>
        <v>0</v>
      </c>
      <c r="AK93" s="102">
        <f>IF($N$82&lt;0,(IF(2050-AJ$80&lt;=0,0,(2/(2050-AJ$80+1))*(1-(SUM($E93:AJ93)/$N$82))*$N$82*#REF!)),0)</f>
        <v>0</v>
      </c>
      <c r="AL93" s="102">
        <f>IF($N$82&lt;0,(IF(2050-AK$80&lt;=0,0,(2/(2050-AK$80+1))*(1-(SUM($E93:AK93)/$N$82))*$N$82*#REF!)),0)</f>
        <v>0</v>
      </c>
      <c r="AM93" s="102">
        <f>IF($N$82&lt;0,(IF(2050-AL$80&lt;=0,0,(2/(2050-AL$80+1))*(1-(SUM($E93:AL93)/$N$82))*$N$82*#REF!)),0)</f>
        <v>0</v>
      </c>
      <c r="AN93" s="102">
        <f>IF($N$82&lt;0,(IF(2050-AM$80&lt;=0,0,(2/(2050-AM$80+1))*(1-(SUM($E93:AM93)/$N$82))*$N$82*#REF!)),0)</f>
        <v>0</v>
      </c>
      <c r="AO93" s="102">
        <f>IF($N$82&lt;0,(IF(2050-AN$80&lt;=0,0,(2/(2050-AN$80+1))*(1-(SUM($E93:AN93)/$N$82))*$N$82*#REF!)),0)</f>
        <v>0</v>
      </c>
      <c r="AP93" s="102">
        <f>IF($N$82&lt;0,(IF(2050-AO$80&lt;=0,0,(2/(2050-AO$80+1))*(1-(SUM($E93:AO93)/$N$82))*$N$82*#REF!)),0)</f>
        <v>0</v>
      </c>
      <c r="AQ93" s="102">
        <f>IF($N$82&lt;0,(IF(2050-AP$80&lt;=0,0,(2/(2050-AP$80+1))*(1-(SUM($E93:AP93)/$N$82))*$N$82*#REF!)),0)</f>
        <v>0</v>
      </c>
      <c r="AR93" s="102">
        <f>IF($N$82&lt;0,(IF(2050-AQ$80&lt;=0,0,(2/(2050-AQ$80+1))*(1-(SUM($E93:AQ93)/$N$82))*$N$82*#REF!)),0)</f>
        <v>0</v>
      </c>
      <c r="AS93" s="102">
        <f>IF($N$82&lt;0,(IF(2050-AR$80&lt;=0,0,(2/(2050-AR$80+1))*(1-(SUM($E93:AR93)/$N$82))*$N$82*#REF!)),0)</f>
        <v>0</v>
      </c>
      <c r="AT93" s="102">
        <f>IF($N$82&lt;0,(IF(2050-AS$80&lt;=0,0,(2/(2050-AS$80+1))*(1-(SUM($E93:AS93)/$N$82))*$N$82*#REF!)),0)</f>
        <v>0</v>
      </c>
      <c r="AU93" s="102">
        <f>IF($N$82&lt;0,(IF(2050-AT$80&lt;=0,0,(2/(2050-AT$80+1))*(1-(SUM($E93:AT93)/$N$82))*$N$82*#REF!)),0)</f>
        <v>0</v>
      </c>
      <c r="AV93" s="102">
        <f>IF($N$82&lt;0,(IF(2050-AU$80&lt;=0,0,(2/(2050-AU$80+1))*(1-(SUM($E93:AU93)/$N$82))*$N$82*#REF!)),0)</f>
        <v>0</v>
      </c>
      <c r="AW93" s="102">
        <f>IF($N$82&lt;0,(IF(2050-AV$80&lt;=0,0,(2/(2050-AV$80+1))*(1-(SUM($E93:AV93)/$N$82))*$N$82*#REF!)),0)</f>
        <v>0</v>
      </c>
      <c r="AX93" s="102">
        <f>IF($N$82&lt;0,(IF(2050-AW$80&lt;=0,0,(2/(2050-AW$80+1))*(1-(SUM($E93:AW93)/$N$82))*$N$82*#REF!)),0)</f>
        <v>0</v>
      </c>
      <c r="AY93" s="102">
        <f>IF($N$82&lt;0,(IF(2050-AX$80&lt;=0,0,(2/(2050-AX$80+1))*(1-(SUM($E93:AX93)/$N$82))*$N$82*#REF!)),0)</f>
        <v>0</v>
      </c>
      <c r="AZ93" s="102">
        <f>IF($N$82&lt;0,(IF(2050-AY$80&lt;=0,0,(2/(2050-AY$80+1))*(1-(SUM($E93:AY93)/$N$82))*$N$82*#REF!)),0)</f>
        <v>0</v>
      </c>
      <c r="BA93" s="102">
        <f>IF($N$82&lt;0,(IF(2050-AZ$80&lt;=0,0,(2/(2050-AZ$80+1))*(1-(SUM($E93:AZ93)/$N$82))*$N$82*#REF!)),0)</f>
        <v>0</v>
      </c>
      <c r="BB93" s="102">
        <f>IF($N$82&lt;0,(IF(2050-BA$80&lt;=0,0,(2/(2050-BA$80+1))*(1-(SUM($E93:BA93)/$N$82))*$N$82*#REF!)),0)</f>
        <v>0</v>
      </c>
    </row>
    <row r="94" spans="1:54" ht="15" hidden="1" customHeight="1" outlineLevel="3">
      <c r="A94" s="168"/>
      <c r="B94" t="s">
        <v>243</v>
      </c>
      <c r="C94" t="s">
        <v>244</v>
      </c>
      <c r="D94" t="s">
        <v>207</v>
      </c>
      <c r="E94" s="99"/>
      <c r="F94" s="99"/>
      <c r="G94" s="99"/>
      <c r="H94" s="99"/>
      <c r="I94" s="99"/>
      <c r="J94" s="99"/>
      <c r="K94" s="99"/>
      <c r="L94" s="99"/>
      <c r="M94" s="99"/>
      <c r="N94" s="99"/>
      <c r="O94" s="99"/>
      <c r="P94" s="102">
        <f>IF($O$82&lt;0,(IF(2050-O$80&lt;=0,0,(2/(2050-O$80+1))*(1-(SUM($E94:O94)/$O$82))*$O$82*#REF!)),0)</f>
        <v>0</v>
      </c>
      <c r="Q94" s="102">
        <f>IF($O$82&lt;0,(IF(2050-P$80&lt;=0,0,(2/(2050-P$80+1))*(1-(SUM($E94:P94)/$O$82))*$O$82*#REF!)),0)</f>
        <v>0</v>
      </c>
      <c r="R94" s="102">
        <f>IF($O$82&lt;0,(IF(2050-Q$80&lt;=0,0,(2/(2050-Q$80+1))*(1-(SUM($E94:Q94)/$O$82))*$O$82*#REF!)),0)</f>
        <v>0</v>
      </c>
      <c r="S94" s="102">
        <f>IF($O$82&lt;0,(IF(2050-R$80&lt;=0,0,(2/(2050-R$80+1))*(1-(SUM($E94:R94)/$O$82))*$O$82*#REF!)),0)</f>
        <v>0</v>
      </c>
      <c r="T94" s="102">
        <f>IF($O$82&lt;0,(IF(2050-S$80&lt;=0,0,(2/(2050-S$80+1))*(1-(SUM($E94:S94)/$O$82))*$O$82*#REF!)),0)</f>
        <v>0</v>
      </c>
      <c r="U94" s="102">
        <f>IF($O$82&lt;0,(IF(2050-T$80&lt;=0,0,(2/(2050-T$80+1))*(1-(SUM($E94:T94)/$O$82))*$O$82*#REF!)),0)</f>
        <v>0</v>
      </c>
      <c r="V94" s="102">
        <f>IF($O$82&lt;0,(IF(2050-U$80&lt;=0,0,(2/(2050-U$80+1))*(1-(SUM($E94:U94)/$O$82))*$O$82*#REF!)),0)</f>
        <v>0</v>
      </c>
      <c r="W94" s="102">
        <f>IF($O$82&lt;0,(IF(2050-V$80&lt;=0,0,(2/(2050-V$80+1))*(1-(SUM($E94:V94)/$O$82))*$O$82*#REF!)),0)</f>
        <v>0</v>
      </c>
      <c r="X94" s="102">
        <f>IF($O$82&lt;0,(IF(2050-W$80&lt;=0,0,(2/(2050-W$80+1))*(1-(SUM($E94:W94)/$O$82))*$O$82*#REF!)),0)</f>
        <v>0</v>
      </c>
      <c r="Y94" s="102">
        <f>IF($O$82&lt;0,(IF(2050-X$80&lt;=0,0,(2/(2050-X$80+1))*(1-(SUM($E94:X94)/$O$82))*$O$82*#REF!)),0)</f>
        <v>0</v>
      </c>
      <c r="Z94" s="102">
        <f>IF($O$82&lt;0,(IF(2050-Y$80&lt;=0,0,(2/(2050-Y$80+1))*(1-(SUM($E94:Y94)/$O$82))*$O$82*#REF!)),0)</f>
        <v>0</v>
      </c>
      <c r="AA94" s="102">
        <f>IF($O$82&lt;0,(IF(2050-Z$80&lt;=0,0,(2/(2050-Z$80+1))*(1-(SUM($E94:Z94)/$O$82))*$O$82*#REF!)),0)</f>
        <v>0</v>
      </c>
      <c r="AB94" s="102">
        <f>IF($O$82&lt;0,(IF(2050-AA$80&lt;=0,0,(2/(2050-AA$80+1))*(1-(SUM($E94:AA94)/$O$82))*$O$82*#REF!)),0)</f>
        <v>0</v>
      </c>
      <c r="AC94" s="102">
        <f>IF($O$82&lt;0,(IF(2050-AB$80&lt;=0,0,(2/(2050-AB$80+1))*(1-(SUM($E94:AB94)/$O$82))*$O$82*#REF!)),0)</f>
        <v>0</v>
      </c>
      <c r="AD94" s="102">
        <f>IF($O$82&lt;0,(IF(2050-AC$80&lt;=0,0,(2/(2050-AC$80+1))*(1-(SUM($E94:AC94)/$O$82))*$O$82*#REF!)),0)</f>
        <v>0</v>
      </c>
      <c r="AE94" s="102">
        <f>IF($O$82&lt;0,(IF(2050-AD$80&lt;=0,0,(2/(2050-AD$80+1))*(1-(SUM($E94:AD94)/$O$82))*$O$82*#REF!)),0)</f>
        <v>0</v>
      </c>
      <c r="AF94" s="102">
        <f>IF($O$82&lt;0,(IF(2050-AE$80&lt;=0,0,(2/(2050-AE$80+1))*(1-(SUM($E94:AE94)/$O$82))*$O$82*#REF!)),0)</f>
        <v>0</v>
      </c>
      <c r="AG94" s="102">
        <f>IF($O$82&lt;0,(IF(2050-AF$80&lt;=0,0,(2/(2050-AF$80+1))*(1-(SUM($E94:AF94)/$O$82))*$O$82*#REF!)),0)</f>
        <v>0</v>
      </c>
      <c r="AH94" s="102">
        <f>IF($O$82&lt;0,(IF(2050-AG$80&lt;=0,0,(2/(2050-AG$80+1))*(1-(SUM($E94:AG94)/$O$82))*$O$82*#REF!)),0)</f>
        <v>0</v>
      </c>
      <c r="AI94" s="102">
        <f>IF($O$82&lt;0,(IF(2050-AH$80&lt;=0,0,(2/(2050-AH$80+1))*(1-(SUM($E94:AH94)/$O$82))*$O$82*#REF!)),0)</f>
        <v>0</v>
      </c>
      <c r="AJ94" s="102">
        <f>IF($O$82&lt;0,(IF(2050-AI$80&lt;=0,0,(2/(2050-AI$80+1))*(1-(SUM($E94:AI94)/$O$82))*$O$82*#REF!)),0)</f>
        <v>0</v>
      </c>
      <c r="AK94" s="102">
        <f>IF($O$82&lt;0,(IF(2050-AJ$80&lt;=0,0,(2/(2050-AJ$80+1))*(1-(SUM($E94:AJ94)/$O$82))*$O$82*#REF!)),0)</f>
        <v>0</v>
      </c>
      <c r="AL94" s="102">
        <f>IF($O$82&lt;0,(IF(2050-AK$80&lt;=0,0,(2/(2050-AK$80+1))*(1-(SUM($E94:AK94)/$O$82))*$O$82*#REF!)),0)</f>
        <v>0</v>
      </c>
      <c r="AM94" s="102">
        <f>IF($O$82&lt;0,(IF(2050-AL$80&lt;=0,0,(2/(2050-AL$80+1))*(1-(SUM($E94:AL94)/$O$82))*$O$82*#REF!)),0)</f>
        <v>0</v>
      </c>
      <c r="AN94" s="102">
        <f>IF($O$82&lt;0,(IF(2050-AM$80&lt;=0,0,(2/(2050-AM$80+1))*(1-(SUM($E94:AM94)/$O$82))*$O$82*#REF!)),0)</f>
        <v>0</v>
      </c>
      <c r="AO94" s="102">
        <f>IF($O$82&lt;0,(IF(2050-AN$80&lt;=0,0,(2/(2050-AN$80+1))*(1-(SUM($E94:AN94)/$O$82))*$O$82*#REF!)),0)</f>
        <v>0</v>
      </c>
      <c r="AP94" s="102">
        <f>IF($O$82&lt;0,(IF(2050-AO$80&lt;=0,0,(2/(2050-AO$80+1))*(1-(SUM($E94:AO94)/$O$82))*$O$82*#REF!)),0)</f>
        <v>0</v>
      </c>
      <c r="AQ94" s="102">
        <f>IF($O$82&lt;0,(IF(2050-AP$80&lt;=0,0,(2/(2050-AP$80+1))*(1-(SUM($E94:AP94)/$O$82))*$O$82*#REF!)),0)</f>
        <v>0</v>
      </c>
      <c r="AR94" s="102">
        <f>IF($O$82&lt;0,(IF(2050-AQ$80&lt;=0,0,(2/(2050-AQ$80+1))*(1-(SUM($E94:AQ94)/$O$82))*$O$82*#REF!)),0)</f>
        <v>0</v>
      </c>
      <c r="AS94" s="102">
        <f>IF($O$82&lt;0,(IF(2050-AR$80&lt;=0,0,(2/(2050-AR$80+1))*(1-(SUM($E94:AR94)/$O$82))*$O$82*#REF!)),0)</f>
        <v>0</v>
      </c>
      <c r="AT94" s="102">
        <f>IF($O$82&lt;0,(IF(2050-AS$80&lt;=0,0,(2/(2050-AS$80+1))*(1-(SUM($E94:AS94)/$O$82))*$O$82*#REF!)),0)</f>
        <v>0</v>
      </c>
      <c r="AU94" s="102">
        <f>IF($O$82&lt;0,(IF(2050-AT$80&lt;=0,0,(2/(2050-AT$80+1))*(1-(SUM($E94:AT94)/$O$82))*$O$82*#REF!)),0)</f>
        <v>0</v>
      </c>
      <c r="AV94" s="102">
        <f>IF($O$82&lt;0,(IF(2050-AU$80&lt;=0,0,(2/(2050-AU$80+1))*(1-(SUM($E94:AU94)/$O$82))*$O$82*#REF!)),0)</f>
        <v>0</v>
      </c>
      <c r="AW94" s="102">
        <f>IF($O$82&lt;0,(IF(2050-AV$80&lt;=0,0,(2/(2050-AV$80+1))*(1-(SUM($E94:AV94)/$O$82))*$O$82*#REF!)),0)</f>
        <v>0</v>
      </c>
      <c r="AX94" s="102">
        <f>IF($O$82&lt;0,(IF(2050-AW$80&lt;=0,0,(2/(2050-AW$80+1))*(1-(SUM($E94:AW94)/$O$82))*$O$82*#REF!)),0)</f>
        <v>0</v>
      </c>
      <c r="AY94" s="102">
        <f>IF($O$82&lt;0,(IF(2050-AX$80&lt;=0,0,(2/(2050-AX$80+1))*(1-(SUM($E94:AX94)/$O$82))*$O$82*#REF!)),0)</f>
        <v>0</v>
      </c>
      <c r="AZ94" s="102">
        <f>IF($O$82&lt;0,(IF(2050-AY$80&lt;=0,0,(2/(2050-AY$80+1))*(1-(SUM($E94:AY94)/$O$82))*$O$82*#REF!)),0)</f>
        <v>0</v>
      </c>
      <c r="BA94" s="102">
        <f>IF($O$82&lt;0,(IF(2050-AZ$80&lt;=0,0,(2/(2050-AZ$80+1))*(1-(SUM($E94:AZ94)/$O$82))*$O$82*#REF!)),0)</f>
        <v>0</v>
      </c>
      <c r="BB94" s="102">
        <f>IF($O$82&lt;0,(IF(2050-BA$80&lt;=0,0,(2/(2050-BA$80+1))*(1-(SUM($E94:BA94)/$O$82))*$O$82*#REF!)),0)</f>
        <v>0</v>
      </c>
    </row>
    <row r="95" spans="1:54" ht="15" hidden="1" customHeight="1" outlineLevel="3">
      <c r="A95" s="168"/>
      <c r="B95" t="s">
        <v>245</v>
      </c>
      <c r="C95" t="s">
        <v>246</v>
      </c>
      <c r="D95" t="s">
        <v>207</v>
      </c>
      <c r="E95" s="99"/>
      <c r="F95" s="99"/>
      <c r="G95" s="99"/>
      <c r="H95" s="99"/>
      <c r="I95" s="99"/>
      <c r="J95" s="99"/>
      <c r="K95" s="99"/>
      <c r="L95" s="99"/>
      <c r="M95" s="99"/>
      <c r="N95" s="99"/>
      <c r="O95" s="99"/>
      <c r="P95" s="99"/>
      <c r="Q95" s="102">
        <f>IF($P$82&lt;0,(IF(2050-P$80&lt;=0,0,(2/(2050-P$80+1))*(1-(SUM($E95:P95)/$P$82))*$P$82*#REF!)),0)</f>
        <v>0</v>
      </c>
      <c r="R95" s="102">
        <f>IF($P$82&lt;0,(IF(2050-Q$80&lt;=0,0,(2/(2050-Q$80+1))*(1-(SUM($E95:Q95)/$P$82))*$P$82*#REF!)),0)</f>
        <v>0</v>
      </c>
      <c r="S95" s="102">
        <f>IF($P$82&lt;0,(IF(2050-R$80&lt;=0,0,(2/(2050-R$80+1))*(1-(SUM($E95:R95)/$P$82))*$P$82*#REF!)),0)</f>
        <v>0</v>
      </c>
      <c r="T95" s="102">
        <f>IF($P$82&lt;0,(IF(2050-S$80&lt;=0,0,(2/(2050-S$80+1))*(1-(SUM($E95:S95)/$P$82))*$P$82*#REF!)),0)</f>
        <v>0</v>
      </c>
      <c r="U95" s="102">
        <f>IF($P$82&lt;0,(IF(2050-T$80&lt;=0,0,(2/(2050-T$80+1))*(1-(SUM($E95:T95)/$P$82))*$P$82*#REF!)),0)</f>
        <v>0</v>
      </c>
      <c r="V95" s="102">
        <f>IF($P$82&lt;0,(IF(2050-U$80&lt;=0,0,(2/(2050-U$80+1))*(1-(SUM($E95:U95)/$P$82))*$P$82*#REF!)),0)</f>
        <v>0</v>
      </c>
      <c r="W95" s="102">
        <f>IF($P$82&lt;0,(IF(2050-V$80&lt;=0,0,(2/(2050-V$80+1))*(1-(SUM($E95:V95)/$P$82))*$P$82*#REF!)),0)</f>
        <v>0</v>
      </c>
      <c r="X95" s="102">
        <f>IF($P$82&lt;0,(IF(2050-W$80&lt;=0,0,(2/(2050-W$80+1))*(1-(SUM($E95:W95)/$P$82))*$P$82*#REF!)),0)</f>
        <v>0</v>
      </c>
      <c r="Y95" s="102">
        <f>IF($P$82&lt;0,(IF(2050-X$80&lt;=0,0,(2/(2050-X$80+1))*(1-(SUM($E95:X95)/$P$82))*$P$82*#REF!)),0)</f>
        <v>0</v>
      </c>
      <c r="Z95" s="102">
        <f>IF($P$82&lt;0,(IF(2050-Y$80&lt;=0,0,(2/(2050-Y$80+1))*(1-(SUM($E95:Y95)/$P$82))*$P$82*#REF!)),0)</f>
        <v>0</v>
      </c>
      <c r="AA95" s="102">
        <f>IF($P$82&lt;0,(IF(2050-Z$80&lt;=0,0,(2/(2050-Z$80+1))*(1-(SUM($E95:Z95)/$P$82))*$P$82*#REF!)),0)</f>
        <v>0</v>
      </c>
      <c r="AB95" s="102">
        <f>IF($P$82&lt;0,(IF(2050-AA$80&lt;=0,0,(2/(2050-AA$80+1))*(1-(SUM($E95:AA95)/$P$82))*$P$82*#REF!)),0)</f>
        <v>0</v>
      </c>
      <c r="AC95" s="102">
        <f>IF($P$82&lt;0,(IF(2050-AB$80&lt;=0,0,(2/(2050-AB$80+1))*(1-(SUM($E95:AB95)/$P$82))*$P$82*#REF!)),0)</f>
        <v>0</v>
      </c>
      <c r="AD95" s="102">
        <f>IF($P$82&lt;0,(IF(2050-AC$80&lt;=0,0,(2/(2050-AC$80+1))*(1-(SUM($E95:AC95)/$P$82))*$P$82*#REF!)),0)</f>
        <v>0</v>
      </c>
      <c r="AE95" s="102">
        <f>IF($P$82&lt;0,(IF(2050-AD$80&lt;=0,0,(2/(2050-AD$80+1))*(1-(SUM($E95:AD95)/$P$82))*$P$82*#REF!)),0)</f>
        <v>0</v>
      </c>
      <c r="AF95" s="102">
        <f>IF($P$82&lt;0,(IF(2050-AE$80&lt;=0,0,(2/(2050-AE$80+1))*(1-(SUM($E95:AE95)/$P$82))*$P$82*#REF!)),0)</f>
        <v>0</v>
      </c>
      <c r="AG95" s="102">
        <f>IF($P$82&lt;0,(IF(2050-AF$80&lt;=0,0,(2/(2050-AF$80+1))*(1-(SUM($E95:AF95)/$P$82))*$P$82*#REF!)),0)</f>
        <v>0</v>
      </c>
      <c r="AH95" s="102">
        <f>IF($P$82&lt;0,(IF(2050-AG$80&lt;=0,0,(2/(2050-AG$80+1))*(1-(SUM($E95:AG95)/$P$82))*$P$82*#REF!)),0)</f>
        <v>0</v>
      </c>
      <c r="AI95" s="102">
        <f>IF($P$82&lt;0,(IF(2050-AH$80&lt;=0,0,(2/(2050-AH$80+1))*(1-(SUM($E95:AH95)/$P$82))*$P$82*#REF!)),0)</f>
        <v>0</v>
      </c>
      <c r="AJ95" s="102">
        <f>IF($P$82&lt;0,(IF(2050-AI$80&lt;=0,0,(2/(2050-AI$80+1))*(1-(SUM($E95:AI95)/$P$82))*$P$82*#REF!)),0)</f>
        <v>0</v>
      </c>
      <c r="AK95" s="102">
        <f>IF($P$82&lt;0,(IF(2050-AJ$80&lt;=0,0,(2/(2050-AJ$80+1))*(1-(SUM($E95:AJ95)/$P$82))*$P$82*#REF!)),0)</f>
        <v>0</v>
      </c>
      <c r="AL95" s="102">
        <f>IF($P$82&lt;0,(IF(2050-AK$80&lt;=0,0,(2/(2050-AK$80+1))*(1-(SUM($E95:AK95)/$P$82))*$P$82*#REF!)),0)</f>
        <v>0</v>
      </c>
      <c r="AM95" s="102">
        <f>IF($P$82&lt;0,(IF(2050-AL$80&lt;=0,0,(2/(2050-AL$80+1))*(1-(SUM($E95:AL95)/$P$82))*$P$82*#REF!)),0)</f>
        <v>0</v>
      </c>
      <c r="AN95" s="102">
        <f>IF($P$82&lt;0,(IF(2050-AM$80&lt;=0,0,(2/(2050-AM$80+1))*(1-(SUM($E95:AM95)/$P$82))*$P$82*#REF!)),0)</f>
        <v>0</v>
      </c>
      <c r="AO95" s="102">
        <f>IF($P$82&lt;0,(IF(2050-AN$80&lt;=0,0,(2/(2050-AN$80+1))*(1-(SUM($E95:AN95)/$P$82))*$P$82*#REF!)),0)</f>
        <v>0</v>
      </c>
      <c r="AP95" s="102">
        <f>IF($P$82&lt;0,(IF(2050-AO$80&lt;=0,0,(2/(2050-AO$80+1))*(1-(SUM($E95:AO95)/$P$82))*$P$82*#REF!)),0)</f>
        <v>0</v>
      </c>
      <c r="AQ95" s="102">
        <f>IF($P$82&lt;0,(IF(2050-AP$80&lt;=0,0,(2/(2050-AP$80+1))*(1-(SUM($E95:AP95)/$P$82))*$P$82*#REF!)),0)</f>
        <v>0</v>
      </c>
      <c r="AR95" s="102">
        <f>IF($P$82&lt;0,(IF(2050-AQ$80&lt;=0,0,(2/(2050-AQ$80+1))*(1-(SUM($E95:AQ95)/$P$82))*$P$82*#REF!)),0)</f>
        <v>0</v>
      </c>
      <c r="AS95" s="102">
        <f>IF($P$82&lt;0,(IF(2050-AR$80&lt;=0,0,(2/(2050-AR$80+1))*(1-(SUM($E95:AR95)/$P$82))*$P$82*#REF!)),0)</f>
        <v>0</v>
      </c>
      <c r="AT95" s="102">
        <f>IF($P$82&lt;0,(IF(2050-AS$80&lt;=0,0,(2/(2050-AS$80+1))*(1-(SUM($E95:AS95)/$P$82))*$P$82*#REF!)),0)</f>
        <v>0</v>
      </c>
      <c r="AU95" s="102">
        <f>IF($P$82&lt;0,(IF(2050-AT$80&lt;=0,0,(2/(2050-AT$80+1))*(1-(SUM($E95:AT95)/$P$82))*$P$82*#REF!)),0)</f>
        <v>0</v>
      </c>
      <c r="AV95" s="102">
        <f>IF($P$82&lt;0,(IF(2050-AU$80&lt;=0,0,(2/(2050-AU$80+1))*(1-(SUM($E95:AU95)/$P$82))*$P$82*#REF!)),0)</f>
        <v>0</v>
      </c>
      <c r="AW95" s="102">
        <f>IF($P$82&lt;0,(IF(2050-AV$80&lt;=0,0,(2/(2050-AV$80+1))*(1-(SUM($E95:AV95)/$P$82))*$P$82*#REF!)),0)</f>
        <v>0</v>
      </c>
      <c r="AX95" s="102">
        <f>IF($P$82&lt;0,(IF(2050-AW$80&lt;=0,0,(2/(2050-AW$80+1))*(1-(SUM($E95:AW95)/$P$82))*$P$82*#REF!)),0)</f>
        <v>0</v>
      </c>
      <c r="AY95" s="102">
        <f>IF($P$82&lt;0,(IF(2050-AX$80&lt;=0,0,(2/(2050-AX$80+1))*(1-(SUM($E95:AX95)/$P$82))*$P$82*#REF!)),0)</f>
        <v>0</v>
      </c>
      <c r="AZ95" s="102">
        <f>IF($P$82&lt;0,(IF(2050-AY$80&lt;=0,0,(2/(2050-AY$80+1))*(1-(SUM($E95:AY95)/$P$82))*$P$82*#REF!)),0)</f>
        <v>0</v>
      </c>
      <c r="BA95" s="102">
        <f>IF($P$82&lt;0,(IF(2050-AZ$80&lt;=0,0,(2/(2050-AZ$80+1))*(1-(SUM($E95:AZ95)/$P$82))*$P$82*#REF!)),0)</f>
        <v>0</v>
      </c>
      <c r="BB95" s="102">
        <f>IF($P$82&lt;0,(IF(2050-BA$80&lt;=0,0,(2/(2050-BA$80+1))*(1-(SUM($E95:BA95)/$P$82))*$P$82*#REF!)),0)</f>
        <v>0</v>
      </c>
    </row>
    <row r="96" spans="1:54" ht="15" hidden="1" customHeight="1" outlineLevel="3">
      <c r="A96" s="168"/>
      <c r="B96" t="s">
        <v>247</v>
      </c>
      <c r="C96" t="s">
        <v>248</v>
      </c>
      <c r="D96" t="s">
        <v>207</v>
      </c>
      <c r="E96" s="99"/>
      <c r="F96" s="99"/>
      <c r="G96" s="99"/>
      <c r="H96" s="99"/>
      <c r="I96" s="99"/>
      <c r="J96" s="99"/>
      <c r="K96" s="99"/>
      <c r="L96" s="99"/>
      <c r="M96" s="99"/>
      <c r="N96" s="99"/>
      <c r="O96" s="99"/>
      <c r="P96" s="99"/>
      <c r="Q96" s="99"/>
      <c r="R96" s="102">
        <f>IF($Q$82&lt;0,(IF(2050-Q$80&lt;=0,0,(2/(2050-Q$80+1))*(1-(SUM($E96:Q96)/$Q$82))*$Q$82*#REF!)),0)</f>
        <v>0</v>
      </c>
      <c r="S96" s="102">
        <f>IF($Q$82&lt;0,(IF(2050-R$80&lt;=0,0,(2/(2050-R$80+1))*(1-(SUM($E96:R96)/$Q$82))*$Q$82*#REF!)),0)</f>
        <v>0</v>
      </c>
      <c r="T96" s="102">
        <f>IF($Q$82&lt;0,(IF(2050-S$80&lt;=0,0,(2/(2050-S$80+1))*(1-(SUM($E96:S96)/$Q$82))*$Q$82*#REF!)),0)</f>
        <v>0</v>
      </c>
      <c r="U96" s="102">
        <f>IF($Q$82&lt;0,(IF(2050-T$80&lt;=0,0,(2/(2050-T$80+1))*(1-(SUM($E96:T96)/$Q$82))*$Q$82*#REF!)),0)</f>
        <v>0</v>
      </c>
      <c r="V96" s="102">
        <f>IF($Q$82&lt;0,(IF(2050-U$80&lt;=0,0,(2/(2050-U$80+1))*(1-(SUM($E96:U96)/$Q$82))*$Q$82*#REF!)),0)</f>
        <v>0</v>
      </c>
      <c r="W96" s="102">
        <f>IF($Q$82&lt;0,(IF(2050-V$80&lt;=0,0,(2/(2050-V$80+1))*(1-(SUM($E96:V96)/$Q$82))*$Q$82*#REF!)),0)</f>
        <v>0</v>
      </c>
      <c r="X96" s="102">
        <f>IF($Q$82&lt;0,(IF(2050-W$80&lt;=0,0,(2/(2050-W$80+1))*(1-(SUM($E96:W96)/$Q$82))*$Q$82*#REF!)),0)</f>
        <v>0</v>
      </c>
      <c r="Y96" s="102">
        <f>IF($Q$82&lt;0,(IF(2050-X$80&lt;=0,0,(2/(2050-X$80+1))*(1-(SUM($E96:X96)/$Q$82))*$Q$82*#REF!)),0)</f>
        <v>0</v>
      </c>
      <c r="Z96" s="102">
        <f>IF($Q$82&lt;0,(IF(2050-Y$80&lt;=0,0,(2/(2050-Y$80+1))*(1-(SUM($E96:Y96)/$Q$82))*$Q$82*#REF!)),0)</f>
        <v>0</v>
      </c>
      <c r="AA96" s="102">
        <f>IF($Q$82&lt;0,(IF(2050-Z$80&lt;=0,0,(2/(2050-Z$80+1))*(1-(SUM($E96:Z96)/$Q$82))*$Q$82*#REF!)),0)</f>
        <v>0</v>
      </c>
      <c r="AB96" s="102">
        <f>IF($Q$82&lt;0,(IF(2050-AA$80&lt;=0,0,(2/(2050-AA$80+1))*(1-(SUM($E96:AA96)/$Q$82))*$Q$82*#REF!)),0)</f>
        <v>0</v>
      </c>
      <c r="AC96" s="102">
        <f>IF($Q$82&lt;0,(IF(2050-AB$80&lt;=0,0,(2/(2050-AB$80+1))*(1-(SUM($E96:AB96)/$Q$82))*$Q$82*#REF!)),0)</f>
        <v>0</v>
      </c>
      <c r="AD96" s="102">
        <f>IF($Q$82&lt;0,(IF(2050-AC$80&lt;=0,0,(2/(2050-AC$80+1))*(1-(SUM($E96:AC96)/$Q$82))*$Q$82*#REF!)),0)</f>
        <v>0</v>
      </c>
      <c r="AE96" s="102">
        <f>IF($Q$82&lt;0,(IF(2050-AD$80&lt;=0,0,(2/(2050-AD$80+1))*(1-(SUM($E96:AD96)/$Q$82))*$Q$82*#REF!)),0)</f>
        <v>0</v>
      </c>
      <c r="AF96" s="102">
        <f>IF($Q$82&lt;0,(IF(2050-AE$80&lt;=0,0,(2/(2050-AE$80+1))*(1-(SUM($E96:AE96)/$Q$82))*$Q$82*#REF!)),0)</f>
        <v>0</v>
      </c>
      <c r="AG96" s="102">
        <f>IF($Q$82&lt;0,(IF(2050-AF$80&lt;=0,0,(2/(2050-AF$80+1))*(1-(SUM($E96:AF96)/$Q$82))*$Q$82*#REF!)),0)</f>
        <v>0</v>
      </c>
      <c r="AH96" s="102">
        <f>IF($Q$82&lt;0,(IF(2050-AG$80&lt;=0,0,(2/(2050-AG$80+1))*(1-(SUM($E96:AG96)/$Q$82))*$Q$82*#REF!)),0)</f>
        <v>0</v>
      </c>
      <c r="AI96" s="102">
        <f>IF($Q$82&lt;0,(IF(2050-AH$80&lt;=0,0,(2/(2050-AH$80+1))*(1-(SUM($E96:AH96)/$Q$82))*$Q$82*#REF!)),0)</f>
        <v>0</v>
      </c>
      <c r="AJ96" s="102">
        <f>IF($Q$82&lt;0,(IF(2050-AI$80&lt;=0,0,(2/(2050-AI$80+1))*(1-(SUM($E96:AI96)/$Q$82))*$Q$82*#REF!)),0)</f>
        <v>0</v>
      </c>
      <c r="AK96" s="102">
        <f>IF($Q$82&lt;0,(IF(2050-AJ$80&lt;=0,0,(2/(2050-AJ$80+1))*(1-(SUM($E96:AJ96)/$Q$82))*$Q$82*#REF!)),0)</f>
        <v>0</v>
      </c>
      <c r="AL96" s="102">
        <f>IF($Q$82&lt;0,(IF(2050-AK$80&lt;=0,0,(2/(2050-AK$80+1))*(1-(SUM($E96:AK96)/$Q$82))*$Q$82*#REF!)),0)</f>
        <v>0</v>
      </c>
      <c r="AM96" s="102">
        <f>IF($Q$82&lt;0,(IF(2050-AL$80&lt;=0,0,(2/(2050-AL$80+1))*(1-(SUM($E96:AL96)/$Q$82))*$Q$82*#REF!)),0)</f>
        <v>0</v>
      </c>
      <c r="AN96" s="102">
        <f>IF($Q$82&lt;0,(IF(2050-AM$80&lt;=0,0,(2/(2050-AM$80+1))*(1-(SUM($E96:AM96)/$Q$82))*$Q$82*#REF!)),0)</f>
        <v>0</v>
      </c>
      <c r="AO96" s="102">
        <f>IF($Q$82&lt;0,(IF(2050-AN$80&lt;=0,0,(2/(2050-AN$80+1))*(1-(SUM($E96:AN96)/$Q$82))*$Q$82*#REF!)),0)</f>
        <v>0</v>
      </c>
      <c r="AP96" s="102">
        <f>IF($Q$82&lt;0,(IF(2050-AO$80&lt;=0,0,(2/(2050-AO$80+1))*(1-(SUM($E96:AO96)/$Q$82))*$Q$82*#REF!)),0)</f>
        <v>0</v>
      </c>
      <c r="AQ96" s="102">
        <f>IF($Q$82&lt;0,(IF(2050-AP$80&lt;=0,0,(2/(2050-AP$80+1))*(1-(SUM($E96:AP96)/$Q$82))*$Q$82*#REF!)),0)</f>
        <v>0</v>
      </c>
      <c r="AR96" s="102">
        <f>IF($Q$82&lt;0,(IF(2050-AQ$80&lt;=0,0,(2/(2050-AQ$80+1))*(1-(SUM($E96:AQ96)/$Q$82))*$Q$82*#REF!)),0)</f>
        <v>0</v>
      </c>
      <c r="AS96" s="102">
        <f>IF($Q$82&lt;0,(IF(2050-AR$80&lt;=0,0,(2/(2050-AR$80+1))*(1-(SUM($E96:AR96)/$Q$82))*$Q$82*#REF!)),0)</f>
        <v>0</v>
      </c>
      <c r="AT96" s="102">
        <f>IF($Q$82&lt;0,(IF(2050-AS$80&lt;=0,0,(2/(2050-AS$80+1))*(1-(SUM($E96:AS96)/$Q$82))*$Q$82*#REF!)),0)</f>
        <v>0</v>
      </c>
      <c r="AU96" s="102">
        <f>IF($Q$82&lt;0,(IF(2050-AT$80&lt;=0,0,(2/(2050-AT$80+1))*(1-(SUM($E96:AT96)/$Q$82))*$Q$82*#REF!)),0)</f>
        <v>0</v>
      </c>
      <c r="AV96" s="102">
        <f>IF($Q$82&lt;0,(IF(2050-AU$80&lt;=0,0,(2/(2050-AU$80+1))*(1-(SUM($E96:AU96)/$Q$82))*$Q$82*#REF!)),0)</f>
        <v>0</v>
      </c>
      <c r="AW96" s="102">
        <f>IF($Q$82&lt;0,(IF(2050-AV$80&lt;=0,0,(2/(2050-AV$80+1))*(1-(SUM($E96:AV96)/$Q$82))*$Q$82*#REF!)),0)</f>
        <v>0</v>
      </c>
      <c r="AX96" s="102">
        <f>IF($Q$82&lt;0,(IF(2050-AW$80&lt;=0,0,(2/(2050-AW$80+1))*(1-(SUM($E96:AW96)/$Q$82))*$Q$82*#REF!)),0)</f>
        <v>0</v>
      </c>
      <c r="AY96" s="102">
        <f>IF($Q$82&lt;0,(IF(2050-AX$80&lt;=0,0,(2/(2050-AX$80+1))*(1-(SUM($E96:AX96)/$Q$82))*$Q$82*#REF!)),0)</f>
        <v>0</v>
      </c>
      <c r="AZ96" s="102">
        <f>IF($Q$82&lt;0,(IF(2050-AY$80&lt;=0,0,(2/(2050-AY$80+1))*(1-(SUM($E96:AY96)/$Q$82))*$Q$82*#REF!)),0)</f>
        <v>0</v>
      </c>
      <c r="BA96" s="102">
        <f>IF($Q$82&lt;0,(IF(2050-AZ$80&lt;=0,0,(2/(2050-AZ$80+1))*(1-(SUM($E96:AZ96)/$Q$82))*$Q$82*#REF!)),0)</f>
        <v>0</v>
      </c>
      <c r="BB96" s="102">
        <f>IF($Q$82&lt;0,(IF(2050-BA$80&lt;=0,0,(2/(2050-BA$80+1))*(1-(SUM($E96:BA96)/$Q$82))*$Q$82*#REF!)),0)</f>
        <v>0</v>
      </c>
    </row>
    <row r="97" spans="1:54" ht="15" hidden="1" customHeight="1" outlineLevel="3">
      <c r="A97" s="168"/>
      <c r="B97" t="s">
        <v>249</v>
      </c>
      <c r="C97" t="s">
        <v>250</v>
      </c>
      <c r="D97" t="s">
        <v>207</v>
      </c>
      <c r="E97" s="99"/>
      <c r="F97" s="99"/>
      <c r="G97" s="99"/>
      <c r="H97" s="99"/>
      <c r="I97" s="99"/>
      <c r="J97" s="99"/>
      <c r="K97" s="99"/>
      <c r="L97" s="99"/>
      <c r="M97" s="99"/>
      <c r="N97" s="99"/>
      <c r="O97" s="99"/>
      <c r="P97" s="99"/>
      <c r="Q97" s="99"/>
      <c r="R97" s="99"/>
      <c r="S97" s="102">
        <f>IF($R$82&lt;0,(IF(2050-R$80&lt;=0,0,(2/(2050-R$80+1))*(1-(SUM($E97:R97)/$R$82))*$R$82*#REF!)),0)</f>
        <v>0</v>
      </c>
      <c r="T97" s="102">
        <f>IF($R$82&lt;0,(IF(2050-S$80&lt;=0,0,(2/(2050-S$80+1))*(1-(SUM($E97:S97)/$R$82))*$R$82*#REF!)),0)</f>
        <v>0</v>
      </c>
      <c r="U97" s="102">
        <f>IF($R$82&lt;0,(IF(2050-T$80&lt;=0,0,(2/(2050-T$80+1))*(1-(SUM($E97:T97)/$R$82))*$R$82*#REF!)),0)</f>
        <v>0</v>
      </c>
      <c r="V97" s="102">
        <f>IF($R$82&lt;0,(IF(2050-U$80&lt;=0,0,(2/(2050-U$80+1))*(1-(SUM($E97:U97)/$R$82))*$R$82*#REF!)),0)</f>
        <v>0</v>
      </c>
      <c r="W97" s="102">
        <f>IF($R$82&lt;0,(IF(2050-V$80&lt;=0,0,(2/(2050-V$80+1))*(1-(SUM($E97:V97)/$R$82))*$R$82*#REF!)),0)</f>
        <v>0</v>
      </c>
      <c r="X97" s="102">
        <f>IF($R$82&lt;0,(IF(2050-W$80&lt;=0,0,(2/(2050-W$80+1))*(1-(SUM($E97:W97)/$R$82))*$R$82*#REF!)),0)</f>
        <v>0</v>
      </c>
      <c r="Y97" s="102">
        <f>IF($R$82&lt;0,(IF(2050-X$80&lt;=0,0,(2/(2050-X$80+1))*(1-(SUM($E97:X97)/$R$82))*$R$82*#REF!)),0)</f>
        <v>0</v>
      </c>
      <c r="Z97" s="102">
        <f>IF($R$82&lt;0,(IF(2050-Y$80&lt;=0,0,(2/(2050-Y$80+1))*(1-(SUM($E97:Y97)/$R$82))*$R$82*#REF!)),0)</f>
        <v>0</v>
      </c>
      <c r="AA97" s="102">
        <f>IF($R$82&lt;0,(IF(2050-Z$80&lt;=0,0,(2/(2050-Z$80+1))*(1-(SUM($E97:Z97)/$R$82))*$R$82*#REF!)),0)</f>
        <v>0</v>
      </c>
      <c r="AB97" s="102">
        <f>IF($R$82&lt;0,(IF(2050-AA$80&lt;=0,0,(2/(2050-AA$80+1))*(1-(SUM($E97:AA97)/$R$82))*$R$82*#REF!)),0)</f>
        <v>0</v>
      </c>
      <c r="AC97" s="102">
        <f>IF($R$82&lt;0,(IF(2050-AB$80&lt;=0,0,(2/(2050-AB$80+1))*(1-(SUM($E97:AB97)/$R$82))*$R$82*#REF!)),0)</f>
        <v>0</v>
      </c>
      <c r="AD97" s="102">
        <f>IF($R$82&lt;0,(IF(2050-AC$80&lt;=0,0,(2/(2050-AC$80+1))*(1-(SUM($E97:AC97)/$R$82))*$R$82*#REF!)),0)</f>
        <v>0</v>
      </c>
      <c r="AE97" s="102">
        <f>IF($R$82&lt;0,(IF(2050-AD$80&lt;=0,0,(2/(2050-AD$80+1))*(1-(SUM($E97:AD97)/$R$82))*$R$82*#REF!)),0)</f>
        <v>0</v>
      </c>
      <c r="AF97" s="102">
        <f>IF($R$82&lt;0,(IF(2050-AE$80&lt;=0,0,(2/(2050-AE$80+1))*(1-(SUM($E97:AE97)/$R$82))*$R$82*#REF!)),0)</f>
        <v>0</v>
      </c>
      <c r="AG97" s="102">
        <f>IF($R$82&lt;0,(IF(2050-AF$80&lt;=0,0,(2/(2050-AF$80+1))*(1-(SUM($E97:AF97)/$R$82))*$R$82*#REF!)),0)</f>
        <v>0</v>
      </c>
      <c r="AH97" s="102">
        <f>IF($R$82&lt;0,(IF(2050-AG$80&lt;=0,0,(2/(2050-AG$80+1))*(1-(SUM($E97:AG97)/$R$82))*$R$82*#REF!)),0)</f>
        <v>0</v>
      </c>
      <c r="AI97" s="102">
        <f>IF($R$82&lt;0,(IF(2050-AH$80&lt;=0,0,(2/(2050-AH$80+1))*(1-(SUM($E97:AH97)/$R$82))*$R$82*#REF!)),0)</f>
        <v>0</v>
      </c>
      <c r="AJ97" s="102">
        <f>IF($R$82&lt;0,(IF(2050-AI$80&lt;=0,0,(2/(2050-AI$80+1))*(1-(SUM($E97:AI97)/$R$82))*$R$82*#REF!)),0)</f>
        <v>0</v>
      </c>
      <c r="AK97" s="102">
        <f>IF($R$82&lt;0,(IF(2050-AJ$80&lt;=0,0,(2/(2050-AJ$80+1))*(1-(SUM($E97:AJ97)/$R$82))*$R$82*#REF!)),0)</f>
        <v>0</v>
      </c>
      <c r="AL97" s="102">
        <f>IF($R$82&lt;0,(IF(2050-AK$80&lt;=0,0,(2/(2050-AK$80+1))*(1-(SUM($E97:AK97)/$R$82))*$R$82*#REF!)),0)</f>
        <v>0</v>
      </c>
      <c r="AM97" s="102">
        <f>IF($R$82&lt;0,(IF(2050-AL$80&lt;=0,0,(2/(2050-AL$80+1))*(1-(SUM($E97:AL97)/$R$82))*$R$82*#REF!)),0)</f>
        <v>0</v>
      </c>
      <c r="AN97" s="102">
        <f>IF($R$82&lt;0,(IF(2050-AM$80&lt;=0,0,(2/(2050-AM$80+1))*(1-(SUM($E97:AM97)/$R$82))*$R$82*#REF!)),0)</f>
        <v>0</v>
      </c>
      <c r="AO97" s="102">
        <f>IF($R$82&lt;0,(IF(2050-AN$80&lt;=0,0,(2/(2050-AN$80+1))*(1-(SUM($E97:AN97)/$R$82))*$R$82*#REF!)),0)</f>
        <v>0</v>
      </c>
      <c r="AP97" s="102">
        <f>IF($R$82&lt;0,(IF(2050-AO$80&lt;=0,0,(2/(2050-AO$80+1))*(1-(SUM($E97:AO97)/$R$82))*$R$82*#REF!)),0)</f>
        <v>0</v>
      </c>
      <c r="AQ97" s="102">
        <f>IF($R$82&lt;0,(IF(2050-AP$80&lt;=0,0,(2/(2050-AP$80+1))*(1-(SUM($E97:AP97)/$R$82))*$R$82*#REF!)),0)</f>
        <v>0</v>
      </c>
      <c r="AR97" s="102">
        <f>IF($R$82&lt;0,(IF(2050-AQ$80&lt;=0,0,(2/(2050-AQ$80+1))*(1-(SUM($E97:AQ97)/$R$82))*$R$82*#REF!)),0)</f>
        <v>0</v>
      </c>
      <c r="AS97" s="102">
        <f>IF($R$82&lt;0,(IF(2050-AR$80&lt;=0,0,(2/(2050-AR$80+1))*(1-(SUM($E97:AR97)/$R$82))*$R$82*#REF!)),0)</f>
        <v>0</v>
      </c>
      <c r="AT97" s="102">
        <f>IF($R$82&lt;0,(IF(2050-AS$80&lt;=0,0,(2/(2050-AS$80+1))*(1-(SUM($E97:AS97)/$R$82))*$R$82*#REF!)),0)</f>
        <v>0</v>
      </c>
      <c r="AU97" s="102">
        <f>IF($R$82&lt;0,(IF(2050-AT$80&lt;=0,0,(2/(2050-AT$80+1))*(1-(SUM($E97:AT97)/$R$82))*$R$82*#REF!)),0)</f>
        <v>0</v>
      </c>
      <c r="AV97" s="102">
        <f>IF($R$82&lt;0,(IF(2050-AU$80&lt;=0,0,(2/(2050-AU$80+1))*(1-(SUM($E97:AU97)/$R$82))*$R$82*#REF!)),0)</f>
        <v>0</v>
      </c>
      <c r="AW97" s="102">
        <f>IF($R$82&lt;0,(IF(2050-AV$80&lt;=0,0,(2/(2050-AV$80+1))*(1-(SUM($E97:AV97)/$R$82))*$R$82*#REF!)),0)</f>
        <v>0</v>
      </c>
      <c r="AX97" s="102">
        <f>IF($R$82&lt;0,(IF(2050-AW$80&lt;=0,0,(2/(2050-AW$80+1))*(1-(SUM($E97:AW97)/$R$82))*$R$82*#REF!)),0)</f>
        <v>0</v>
      </c>
      <c r="AY97" s="102">
        <f>IF($R$82&lt;0,(IF(2050-AX$80&lt;=0,0,(2/(2050-AX$80+1))*(1-(SUM($E97:AX97)/$R$82))*$R$82*#REF!)),0)</f>
        <v>0</v>
      </c>
      <c r="AZ97" s="102">
        <f>IF($R$82&lt;0,(IF(2050-AY$80&lt;=0,0,(2/(2050-AY$80+1))*(1-(SUM($E97:AY97)/$R$82))*$R$82*#REF!)),0)</f>
        <v>0</v>
      </c>
      <c r="BA97" s="102">
        <f>IF($R$82&lt;0,(IF(2050-AZ$80&lt;=0,0,(2/(2050-AZ$80+1))*(1-(SUM($E97:AZ97)/$R$82))*$R$82*#REF!)),0)</f>
        <v>0</v>
      </c>
      <c r="BB97" s="102">
        <f>IF($R$82&lt;0,(IF(2050-BA$80&lt;=0,0,(2/(2050-BA$80+1))*(1-(SUM($E97:BA97)/$R$82))*$R$82*#REF!)),0)</f>
        <v>0</v>
      </c>
    </row>
    <row r="98" spans="1:54" ht="15" hidden="1" customHeight="1" outlineLevel="3">
      <c r="A98" s="168"/>
      <c r="B98" t="s">
        <v>251</v>
      </c>
      <c r="C98" t="s">
        <v>252</v>
      </c>
      <c r="D98" t="s">
        <v>207</v>
      </c>
      <c r="E98" s="99"/>
      <c r="F98" s="99"/>
      <c r="G98" s="99"/>
      <c r="H98" s="99"/>
      <c r="I98" s="99"/>
      <c r="J98" s="99"/>
      <c r="K98" s="99"/>
      <c r="L98" s="99"/>
      <c r="M98" s="99"/>
      <c r="N98" s="99"/>
      <c r="O98" s="99"/>
      <c r="P98" s="99"/>
      <c r="Q98" s="99"/>
      <c r="R98" s="99"/>
      <c r="S98" s="99"/>
      <c r="T98" s="102">
        <f>IF($S$82&lt;0,(IF(2050-S$80&lt;=0,0,(2/(2050-S$80+1))*(1-(SUM($E98:S98)/$S$82))*$S$82*#REF!)),0)</f>
        <v>0</v>
      </c>
      <c r="U98" s="102">
        <f>IF($S$82&lt;0,(IF(2050-T$80&lt;=0,0,(2/(2050-T$80+1))*(1-(SUM($E98:T98)/$S$82))*$S$82*#REF!)),0)</f>
        <v>0</v>
      </c>
      <c r="V98" s="102">
        <f>IF($S$82&lt;0,(IF(2050-U$80&lt;=0,0,(2/(2050-U$80+1))*(1-(SUM($E98:U98)/$S$82))*$S$82*#REF!)),0)</f>
        <v>0</v>
      </c>
      <c r="W98" s="102">
        <f>IF($S$82&lt;0,(IF(2050-V$80&lt;=0,0,(2/(2050-V$80+1))*(1-(SUM($E98:V98)/$S$82))*$S$82*#REF!)),0)</f>
        <v>0</v>
      </c>
      <c r="X98" s="102">
        <f>IF($S$82&lt;0,(IF(2050-W$80&lt;=0,0,(2/(2050-W$80+1))*(1-(SUM($E98:W98)/$S$82))*$S$82*#REF!)),0)</f>
        <v>0</v>
      </c>
      <c r="Y98" s="102">
        <f>IF($S$82&lt;0,(IF(2050-X$80&lt;=0,0,(2/(2050-X$80+1))*(1-(SUM($E98:X98)/$S$82))*$S$82*#REF!)),0)</f>
        <v>0</v>
      </c>
      <c r="Z98" s="102">
        <f>IF($S$82&lt;0,(IF(2050-Y$80&lt;=0,0,(2/(2050-Y$80+1))*(1-(SUM($E98:Y98)/$S$82))*$S$82*#REF!)),0)</f>
        <v>0</v>
      </c>
      <c r="AA98" s="102">
        <f>IF($S$82&lt;0,(IF(2050-Z$80&lt;=0,0,(2/(2050-Z$80+1))*(1-(SUM($E98:Z98)/$S$82))*$S$82*#REF!)),0)</f>
        <v>0</v>
      </c>
      <c r="AB98" s="102">
        <f>IF($S$82&lt;0,(IF(2050-AA$80&lt;=0,0,(2/(2050-AA$80+1))*(1-(SUM($E98:AA98)/$S$82))*$S$82*#REF!)),0)</f>
        <v>0</v>
      </c>
      <c r="AC98" s="102">
        <f>IF($S$82&lt;0,(IF(2050-AB$80&lt;=0,0,(2/(2050-AB$80+1))*(1-(SUM($E98:AB98)/$S$82))*$S$82*#REF!)),0)</f>
        <v>0</v>
      </c>
      <c r="AD98" s="102">
        <f>IF($S$82&lt;0,(IF(2050-AC$80&lt;=0,0,(2/(2050-AC$80+1))*(1-(SUM($E98:AC98)/$S$82))*$S$82*#REF!)),0)</f>
        <v>0</v>
      </c>
      <c r="AE98" s="102">
        <f>IF($S$82&lt;0,(IF(2050-AD$80&lt;=0,0,(2/(2050-AD$80+1))*(1-(SUM($E98:AD98)/$S$82))*$S$82*#REF!)),0)</f>
        <v>0</v>
      </c>
      <c r="AF98" s="102">
        <f>IF($S$82&lt;0,(IF(2050-AE$80&lt;=0,0,(2/(2050-AE$80+1))*(1-(SUM($E98:AE98)/$S$82))*$S$82*#REF!)),0)</f>
        <v>0</v>
      </c>
      <c r="AG98" s="102">
        <f>IF($S$82&lt;0,(IF(2050-AF$80&lt;=0,0,(2/(2050-AF$80+1))*(1-(SUM($E98:AF98)/$S$82))*$S$82*#REF!)),0)</f>
        <v>0</v>
      </c>
      <c r="AH98" s="102">
        <f>IF($S$82&lt;0,(IF(2050-AG$80&lt;=0,0,(2/(2050-AG$80+1))*(1-(SUM($E98:AG98)/$S$82))*$S$82*#REF!)),0)</f>
        <v>0</v>
      </c>
      <c r="AI98" s="102">
        <f>IF($S$82&lt;0,(IF(2050-AH$80&lt;=0,0,(2/(2050-AH$80+1))*(1-(SUM($E98:AH98)/$S$82))*$S$82*#REF!)),0)</f>
        <v>0</v>
      </c>
      <c r="AJ98" s="102">
        <f>IF($S$82&lt;0,(IF(2050-AI$80&lt;=0,0,(2/(2050-AI$80+1))*(1-(SUM($E98:AI98)/$S$82))*$S$82*#REF!)),0)</f>
        <v>0</v>
      </c>
      <c r="AK98" s="102">
        <f>IF($S$82&lt;0,(IF(2050-AJ$80&lt;=0,0,(2/(2050-AJ$80+1))*(1-(SUM($E98:AJ98)/$S$82))*$S$82*#REF!)),0)</f>
        <v>0</v>
      </c>
      <c r="AL98" s="102">
        <f>IF($S$82&lt;0,(IF(2050-AK$80&lt;=0,0,(2/(2050-AK$80+1))*(1-(SUM($E98:AK98)/$S$82))*$S$82*#REF!)),0)</f>
        <v>0</v>
      </c>
      <c r="AM98" s="102">
        <f>IF($S$82&lt;0,(IF(2050-AL$80&lt;=0,0,(2/(2050-AL$80+1))*(1-(SUM($E98:AL98)/$S$82))*$S$82*#REF!)),0)</f>
        <v>0</v>
      </c>
      <c r="AN98" s="102">
        <f>IF($S$82&lt;0,(IF(2050-AM$80&lt;=0,0,(2/(2050-AM$80+1))*(1-(SUM($E98:AM98)/$S$82))*$S$82*#REF!)),0)</f>
        <v>0</v>
      </c>
      <c r="AO98" s="102">
        <f>IF($S$82&lt;0,(IF(2050-AN$80&lt;=0,0,(2/(2050-AN$80+1))*(1-(SUM($E98:AN98)/$S$82))*$S$82*#REF!)),0)</f>
        <v>0</v>
      </c>
      <c r="AP98" s="102">
        <f>IF($S$82&lt;0,(IF(2050-AO$80&lt;=0,0,(2/(2050-AO$80+1))*(1-(SUM($E98:AO98)/$S$82))*$S$82*#REF!)),0)</f>
        <v>0</v>
      </c>
      <c r="AQ98" s="102">
        <f>IF($S$82&lt;0,(IF(2050-AP$80&lt;=0,0,(2/(2050-AP$80+1))*(1-(SUM($E98:AP98)/$S$82))*$S$82*#REF!)),0)</f>
        <v>0</v>
      </c>
      <c r="AR98" s="102">
        <f>IF($S$82&lt;0,(IF(2050-AQ$80&lt;=0,0,(2/(2050-AQ$80+1))*(1-(SUM($E98:AQ98)/$S$82))*$S$82*#REF!)),0)</f>
        <v>0</v>
      </c>
      <c r="AS98" s="102">
        <f>IF($S$82&lt;0,(IF(2050-AR$80&lt;=0,0,(2/(2050-AR$80+1))*(1-(SUM($E98:AR98)/$S$82))*$S$82*#REF!)),0)</f>
        <v>0</v>
      </c>
      <c r="AT98" s="102">
        <f>IF($S$82&lt;0,(IF(2050-AS$80&lt;=0,0,(2/(2050-AS$80+1))*(1-(SUM($E98:AS98)/$S$82))*$S$82*#REF!)),0)</f>
        <v>0</v>
      </c>
      <c r="AU98" s="102">
        <f>IF($S$82&lt;0,(IF(2050-AT$80&lt;=0,0,(2/(2050-AT$80+1))*(1-(SUM($E98:AT98)/$S$82))*$S$82*#REF!)),0)</f>
        <v>0</v>
      </c>
      <c r="AV98" s="102">
        <f>IF($S$82&lt;0,(IF(2050-AU$80&lt;=0,0,(2/(2050-AU$80+1))*(1-(SUM($E98:AU98)/$S$82))*$S$82*#REF!)),0)</f>
        <v>0</v>
      </c>
      <c r="AW98" s="102">
        <f>IF($S$82&lt;0,(IF(2050-AV$80&lt;=0,0,(2/(2050-AV$80+1))*(1-(SUM($E98:AV98)/$S$82))*$S$82*#REF!)),0)</f>
        <v>0</v>
      </c>
      <c r="AX98" s="102">
        <f>IF($S$82&lt;0,(IF(2050-AW$80&lt;=0,0,(2/(2050-AW$80+1))*(1-(SUM($E98:AW98)/$S$82))*$S$82*#REF!)),0)</f>
        <v>0</v>
      </c>
      <c r="AY98" s="102">
        <f>IF($S$82&lt;0,(IF(2050-AX$80&lt;=0,0,(2/(2050-AX$80+1))*(1-(SUM($E98:AX98)/$S$82))*$S$82*#REF!)),0)</f>
        <v>0</v>
      </c>
      <c r="AZ98" s="102">
        <f>IF($S$82&lt;0,(IF(2050-AY$80&lt;=0,0,(2/(2050-AY$80+1))*(1-(SUM($E98:AY98)/$S$82))*$S$82*#REF!)),0)</f>
        <v>0</v>
      </c>
      <c r="BA98" s="102">
        <f>IF($S$82&lt;0,(IF(2050-AZ$80&lt;=0,0,(2/(2050-AZ$80+1))*(1-(SUM($E98:AZ98)/$S$82))*$S$82*#REF!)),0)</f>
        <v>0</v>
      </c>
      <c r="BB98" s="102">
        <f>IF($S$82&lt;0,(IF(2050-BA$80&lt;=0,0,(2/(2050-BA$80+1))*(1-(SUM($E98:BA98)/$S$82))*$S$82*#REF!)),0)</f>
        <v>0</v>
      </c>
    </row>
    <row r="99" spans="1:54" ht="15" hidden="1" customHeight="1" outlineLevel="3">
      <c r="A99" s="168"/>
      <c r="B99" t="s">
        <v>253</v>
      </c>
      <c r="C99" t="s">
        <v>254</v>
      </c>
      <c r="D99" t="s">
        <v>207</v>
      </c>
      <c r="E99" s="99"/>
      <c r="F99" s="99"/>
      <c r="G99" s="99"/>
      <c r="H99" s="99"/>
      <c r="I99" s="99"/>
      <c r="J99" s="99"/>
      <c r="K99" s="99"/>
      <c r="L99" s="99"/>
      <c r="M99" s="99"/>
      <c r="N99" s="99"/>
      <c r="O99" s="99"/>
      <c r="P99" s="99"/>
      <c r="Q99" s="99"/>
      <c r="R99" s="99"/>
      <c r="S99" s="99"/>
      <c r="T99" s="99"/>
      <c r="U99" s="102">
        <f>IF($T$82&lt;0,(IF(2050-T$80&lt;=0,0,(2/(2050-T$80+1))*(1-(SUM($E99:T99)/$T$82))*$T$82*#REF!)),0)</f>
        <v>0</v>
      </c>
      <c r="V99" s="102">
        <f>IF($T$82&lt;0,(IF(2050-U$80&lt;=0,0,(2/(2050-U$80+1))*(1-(SUM($E99:U99)/$T$82))*$T$82*#REF!)),0)</f>
        <v>0</v>
      </c>
      <c r="W99" s="102">
        <f>IF($T$82&lt;0,(IF(2050-V$80&lt;=0,0,(2/(2050-V$80+1))*(1-(SUM($E99:V99)/$T$82))*$T$82*#REF!)),0)</f>
        <v>0</v>
      </c>
      <c r="X99" s="102">
        <f>IF($T$82&lt;0,(IF(2050-W$80&lt;=0,0,(2/(2050-W$80+1))*(1-(SUM($E99:W99)/$T$82))*$T$82*#REF!)),0)</f>
        <v>0</v>
      </c>
      <c r="Y99" s="102">
        <f>IF($T$82&lt;0,(IF(2050-X$80&lt;=0,0,(2/(2050-X$80+1))*(1-(SUM($E99:X99)/$T$82))*$T$82*#REF!)),0)</f>
        <v>0</v>
      </c>
      <c r="Z99" s="102">
        <f>IF($T$82&lt;0,(IF(2050-Y$80&lt;=0,0,(2/(2050-Y$80+1))*(1-(SUM($E99:Y99)/$T$82))*$T$82*#REF!)),0)</f>
        <v>0</v>
      </c>
      <c r="AA99" s="102">
        <f>IF($T$82&lt;0,(IF(2050-Z$80&lt;=0,0,(2/(2050-Z$80+1))*(1-(SUM($E99:Z99)/$T$82))*$T$82*#REF!)),0)</f>
        <v>0</v>
      </c>
      <c r="AB99" s="102">
        <f>IF($T$82&lt;0,(IF(2050-AA$80&lt;=0,0,(2/(2050-AA$80+1))*(1-(SUM($E99:AA99)/$T$82))*$T$82*#REF!)),0)</f>
        <v>0</v>
      </c>
      <c r="AC99" s="102">
        <f>IF($T$82&lt;0,(IF(2050-AB$80&lt;=0,0,(2/(2050-AB$80+1))*(1-(SUM($E99:AB99)/$T$82))*$T$82*#REF!)),0)</f>
        <v>0</v>
      </c>
      <c r="AD99" s="102">
        <f>IF($T$82&lt;0,(IF(2050-AC$80&lt;=0,0,(2/(2050-AC$80+1))*(1-(SUM($E99:AC99)/$T$82))*$T$82*#REF!)),0)</f>
        <v>0</v>
      </c>
      <c r="AE99" s="102">
        <f>IF($T$82&lt;0,(IF(2050-AD$80&lt;=0,0,(2/(2050-AD$80+1))*(1-(SUM($E99:AD99)/$T$82))*$T$82*#REF!)),0)</f>
        <v>0</v>
      </c>
      <c r="AF99" s="102">
        <f>IF($T$82&lt;0,(IF(2050-AE$80&lt;=0,0,(2/(2050-AE$80+1))*(1-(SUM($E99:AE99)/$T$82))*$T$82*#REF!)),0)</f>
        <v>0</v>
      </c>
      <c r="AG99" s="102">
        <f>IF($T$82&lt;0,(IF(2050-AF$80&lt;=0,0,(2/(2050-AF$80+1))*(1-(SUM($E99:AF99)/$T$82))*$T$82*#REF!)),0)</f>
        <v>0</v>
      </c>
      <c r="AH99" s="102">
        <f>IF($T$82&lt;0,(IF(2050-AG$80&lt;=0,0,(2/(2050-AG$80+1))*(1-(SUM($E99:AG99)/$T$82))*$T$82*#REF!)),0)</f>
        <v>0</v>
      </c>
      <c r="AI99" s="102">
        <f>IF($T$82&lt;0,(IF(2050-AH$80&lt;=0,0,(2/(2050-AH$80+1))*(1-(SUM($E99:AH99)/$T$82))*$T$82*#REF!)),0)</f>
        <v>0</v>
      </c>
      <c r="AJ99" s="102">
        <f>IF($T$82&lt;0,(IF(2050-AI$80&lt;=0,0,(2/(2050-AI$80+1))*(1-(SUM($E99:AI99)/$T$82))*$T$82*#REF!)),0)</f>
        <v>0</v>
      </c>
      <c r="AK99" s="102">
        <f>IF($T$82&lt;0,(IF(2050-AJ$80&lt;=0,0,(2/(2050-AJ$80+1))*(1-(SUM($E99:AJ99)/$T$82))*$T$82*#REF!)),0)</f>
        <v>0</v>
      </c>
      <c r="AL99" s="102">
        <f>IF($T$82&lt;0,(IF(2050-AK$80&lt;=0,0,(2/(2050-AK$80+1))*(1-(SUM($E99:AK99)/$T$82))*$T$82*#REF!)),0)</f>
        <v>0</v>
      </c>
      <c r="AM99" s="102">
        <f>IF($T$82&lt;0,(IF(2050-AL$80&lt;=0,0,(2/(2050-AL$80+1))*(1-(SUM($E99:AL99)/$T$82))*$T$82*#REF!)),0)</f>
        <v>0</v>
      </c>
      <c r="AN99" s="102">
        <f>IF($T$82&lt;0,(IF(2050-AM$80&lt;=0,0,(2/(2050-AM$80+1))*(1-(SUM($E99:AM99)/$T$82))*$T$82*#REF!)),0)</f>
        <v>0</v>
      </c>
      <c r="AO99" s="102">
        <f>IF($T$82&lt;0,(IF(2050-AN$80&lt;=0,0,(2/(2050-AN$80+1))*(1-(SUM($E99:AN99)/$T$82))*$T$82*#REF!)),0)</f>
        <v>0</v>
      </c>
      <c r="AP99" s="102">
        <f>IF($T$82&lt;0,(IF(2050-AO$80&lt;=0,0,(2/(2050-AO$80+1))*(1-(SUM($E99:AO99)/$T$82))*$T$82*#REF!)),0)</f>
        <v>0</v>
      </c>
      <c r="AQ99" s="102">
        <f>IF($T$82&lt;0,(IF(2050-AP$80&lt;=0,0,(2/(2050-AP$80+1))*(1-(SUM($E99:AP99)/$T$82))*$T$82*#REF!)),0)</f>
        <v>0</v>
      </c>
      <c r="AR99" s="102">
        <f>IF($T$82&lt;0,(IF(2050-AQ$80&lt;=0,0,(2/(2050-AQ$80+1))*(1-(SUM($E99:AQ99)/$T$82))*$T$82*#REF!)),0)</f>
        <v>0</v>
      </c>
      <c r="AS99" s="102">
        <f>IF($T$82&lt;0,(IF(2050-AR$80&lt;=0,0,(2/(2050-AR$80+1))*(1-(SUM($E99:AR99)/$T$82))*$T$82*#REF!)),0)</f>
        <v>0</v>
      </c>
      <c r="AT99" s="102">
        <f>IF($T$82&lt;0,(IF(2050-AS$80&lt;=0,0,(2/(2050-AS$80+1))*(1-(SUM($E99:AS99)/$T$82))*$T$82*#REF!)),0)</f>
        <v>0</v>
      </c>
      <c r="AU99" s="102">
        <f>IF($T$82&lt;0,(IF(2050-AT$80&lt;=0,0,(2/(2050-AT$80+1))*(1-(SUM($E99:AT99)/$T$82))*$T$82*#REF!)),0)</f>
        <v>0</v>
      </c>
      <c r="AV99" s="102">
        <f>IF($T$82&lt;0,(IF(2050-AU$80&lt;=0,0,(2/(2050-AU$80+1))*(1-(SUM($E99:AU99)/$T$82))*$T$82*#REF!)),0)</f>
        <v>0</v>
      </c>
      <c r="AW99" s="102">
        <f>IF($T$82&lt;0,(IF(2050-AV$80&lt;=0,0,(2/(2050-AV$80+1))*(1-(SUM($E99:AV99)/$T$82))*$T$82*#REF!)),0)</f>
        <v>0</v>
      </c>
      <c r="AX99" s="102">
        <f>IF($T$82&lt;0,(IF(2050-AW$80&lt;=0,0,(2/(2050-AW$80+1))*(1-(SUM($E99:AW99)/$T$82))*$T$82*#REF!)),0)</f>
        <v>0</v>
      </c>
      <c r="AY99" s="102">
        <f>IF($T$82&lt;0,(IF(2050-AX$80&lt;=0,0,(2/(2050-AX$80+1))*(1-(SUM($E99:AX99)/$T$82))*$T$82*#REF!)),0)</f>
        <v>0</v>
      </c>
      <c r="AZ99" s="102">
        <f>IF($T$82&lt;0,(IF(2050-AY$80&lt;=0,0,(2/(2050-AY$80+1))*(1-(SUM($E99:AY99)/$T$82))*$T$82*#REF!)),0)</f>
        <v>0</v>
      </c>
      <c r="BA99" s="102">
        <f>IF($T$82&lt;0,(IF(2050-AZ$80&lt;=0,0,(2/(2050-AZ$80+1))*(1-(SUM($E99:AZ99)/$T$82))*$T$82*#REF!)),0)</f>
        <v>0</v>
      </c>
      <c r="BB99" s="102">
        <f>IF($T$82&lt;0,(IF(2050-BA$80&lt;=0,0,(2/(2050-BA$80+1))*(1-(SUM($E99:BA99)/$T$82))*$T$82*#REF!)),0)</f>
        <v>0</v>
      </c>
    </row>
    <row r="100" spans="1:54" ht="15" hidden="1" customHeight="1" outlineLevel="3">
      <c r="A100" s="168"/>
      <c r="B100" t="s">
        <v>255</v>
      </c>
      <c r="C100" t="s">
        <v>256</v>
      </c>
      <c r="D100" t="s">
        <v>207</v>
      </c>
      <c r="E100" s="99"/>
      <c r="F100" s="99"/>
      <c r="G100" s="99"/>
      <c r="H100" s="99"/>
      <c r="I100" s="99"/>
      <c r="J100" s="99"/>
      <c r="K100" s="99"/>
      <c r="L100" s="99"/>
      <c r="M100" s="99"/>
      <c r="N100" s="99"/>
      <c r="O100" s="99"/>
      <c r="P100" s="99"/>
      <c r="Q100" s="99"/>
      <c r="R100" s="99"/>
      <c r="S100" s="99"/>
      <c r="T100" s="99"/>
      <c r="U100" s="99"/>
      <c r="V100" s="102">
        <f>IF($U$82&lt;0,(IF(2050-U$80&lt;=0,0,(2/(2050-U$80+1))*(1-(SUM($E100:U100)/$U$82))*$U$82*#REF!)),0)</f>
        <v>0</v>
      </c>
      <c r="W100" s="102">
        <f>IF($U$82&lt;0,(IF(2050-V$80&lt;=0,0,(2/(2050-V$80+1))*(1-(SUM($E100:V100)/$U$82))*$U$82*#REF!)),0)</f>
        <v>0</v>
      </c>
      <c r="X100" s="102">
        <f>IF($U$82&lt;0,(IF(2050-W$80&lt;=0,0,(2/(2050-W$80+1))*(1-(SUM($E100:W100)/$U$82))*$U$82*#REF!)),0)</f>
        <v>0</v>
      </c>
      <c r="Y100" s="102">
        <f>IF($U$82&lt;0,(IF(2050-X$80&lt;=0,0,(2/(2050-X$80+1))*(1-(SUM($E100:X100)/$U$82))*$U$82*#REF!)),0)</f>
        <v>0</v>
      </c>
      <c r="Z100" s="102">
        <f>IF($U$82&lt;0,(IF(2050-Y$80&lt;=0,0,(2/(2050-Y$80+1))*(1-(SUM($E100:Y100)/$U$82))*$U$82*#REF!)),0)</f>
        <v>0</v>
      </c>
      <c r="AA100" s="102">
        <f>IF($U$82&lt;0,(IF(2050-Z$80&lt;=0,0,(2/(2050-Z$80+1))*(1-(SUM($E100:Z100)/$U$82))*$U$82*#REF!)),0)</f>
        <v>0</v>
      </c>
      <c r="AB100" s="102">
        <f>IF($U$82&lt;0,(IF(2050-AA$80&lt;=0,0,(2/(2050-AA$80+1))*(1-(SUM($E100:AA100)/$U$82))*$U$82*#REF!)),0)</f>
        <v>0</v>
      </c>
      <c r="AC100" s="102">
        <f>IF($U$82&lt;0,(IF(2050-AB$80&lt;=0,0,(2/(2050-AB$80+1))*(1-(SUM($E100:AB100)/$U$82))*$U$82*#REF!)),0)</f>
        <v>0</v>
      </c>
      <c r="AD100" s="102">
        <f>IF($U$82&lt;0,(IF(2050-AC$80&lt;=0,0,(2/(2050-AC$80+1))*(1-(SUM($E100:AC100)/$U$82))*$U$82*#REF!)),0)</f>
        <v>0</v>
      </c>
      <c r="AE100" s="102">
        <f>IF($U$82&lt;0,(IF(2050-AD$80&lt;=0,0,(2/(2050-AD$80+1))*(1-(SUM($E100:AD100)/$U$82))*$U$82*#REF!)),0)</f>
        <v>0</v>
      </c>
      <c r="AF100" s="102">
        <f>IF($U$82&lt;0,(IF(2050-AE$80&lt;=0,0,(2/(2050-AE$80+1))*(1-(SUM($E100:AE100)/$U$82))*$U$82*#REF!)),0)</f>
        <v>0</v>
      </c>
      <c r="AG100" s="102">
        <f>IF($U$82&lt;0,(IF(2050-AF$80&lt;=0,0,(2/(2050-AF$80+1))*(1-(SUM($E100:AF100)/$U$82))*$U$82*#REF!)),0)</f>
        <v>0</v>
      </c>
      <c r="AH100" s="102">
        <f>IF($U$82&lt;0,(IF(2050-AG$80&lt;=0,0,(2/(2050-AG$80+1))*(1-(SUM($E100:AG100)/$U$82))*$U$82*#REF!)),0)</f>
        <v>0</v>
      </c>
      <c r="AI100" s="102">
        <f>IF($U$82&lt;0,(IF(2050-AH$80&lt;=0,0,(2/(2050-AH$80+1))*(1-(SUM($E100:AH100)/$U$82))*$U$82*#REF!)),0)</f>
        <v>0</v>
      </c>
      <c r="AJ100" s="102">
        <f>IF($U$82&lt;0,(IF(2050-AI$80&lt;=0,0,(2/(2050-AI$80+1))*(1-(SUM($E100:AI100)/$U$82))*$U$82*#REF!)),0)</f>
        <v>0</v>
      </c>
      <c r="AK100" s="102">
        <f>IF($U$82&lt;0,(IF(2050-AJ$80&lt;=0,0,(2/(2050-AJ$80+1))*(1-(SUM($E100:AJ100)/$U$82))*$U$82*#REF!)),0)</f>
        <v>0</v>
      </c>
      <c r="AL100" s="102">
        <f>IF($U$82&lt;0,(IF(2050-AK$80&lt;=0,0,(2/(2050-AK$80+1))*(1-(SUM($E100:AK100)/$U$82))*$U$82*#REF!)),0)</f>
        <v>0</v>
      </c>
      <c r="AM100" s="102">
        <f>IF($U$82&lt;0,(IF(2050-AL$80&lt;=0,0,(2/(2050-AL$80+1))*(1-(SUM($E100:AL100)/$U$82))*$U$82*#REF!)),0)</f>
        <v>0</v>
      </c>
      <c r="AN100" s="102">
        <f>IF($U$82&lt;0,(IF(2050-AM$80&lt;=0,0,(2/(2050-AM$80+1))*(1-(SUM($E100:AM100)/$U$82))*$U$82*#REF!)),0)</f>
        <v>0</v>
      </c>
      <c r="AO100" s="102">
        <f>IF($U$82&lt;0,(IF(2050-AN$80&lt;=0,0,(2/(2050-AN$80+1))*(1-(SUM($E100:AN100)/$U$82))*$U$82*#REF!)),0)</f>
        <v>0</v>
      </c>
      <c r="AP100" s="102">
        <f>IF($U$82&lt;0,(IF(2050-AO$80&lt;=0,0,(2/(2050-AO$80+1))*(1-(SUM($E100:AO100)/$U$82))*$U$82*#REF!)),0)</f>
        <v>0</v>
      </c>
      <c r="AQ100" s="102">
        <f>IF($U$82&lt;0,(IF(2050-AP$80&lt;=0,0,(2/(2050-AP$80+1))*(1-(SUM($E100:AP100)/$U$82))*$U$82*#REF!)),0)</f>
        <v>0</v>
      </c>
      <c r="AR100" s="102">
        <f>IF($U$82&lt;0,(IF(2050-AQ$80&lt;=0,0,(2/(2050-AQ$80+1))*(1-(SUM($E100:AQ100)/$U$82))*$U$82*#REF!)),0)</f>
        <v>0</v>
      </c>
      <c r="AS100" s="102">
        <f>IF($U$82&lt;0,(IF(2050-AR$80&lt;=0,0,(2/(2050-AR$80+1))*(1-(SUM($E100:AR100)/$U$82))*$U$82*#REF!)),0)</f>
        <v>0</v>
      </c>
      <c r="AT100" s="102">
        <f>IF($U$82&lt;0,(IF(2050-AS$80&lt;=0,0,(2/(2050-AS$80+1))*(1-(SUM($E100:AS100)/$U$82))*$U$82*#REF!)),0)</f>
        <v>0</v>
      </c>
      <c r="AU100" s="102">
        <f>IF($U$82&lt;0,(IF(2050-AT$80&lt;=0,0,(2/(2050-AT$80+1))*(1-(SUM($E100:AT100)/$U$82))*$U$82*#REF!)),0)</f>
        <v>0</v>
      </c>
      <c r="AV100" s="102">
        <f>IF($U$82&lt;0,(IF(2050-AU$80&lt;=0,0,(2/(2050-AU$80+1))*(1-(SUM($E100:AU100)/$U$82))*$U$82*#REF!)),0)</f>
        <v>0</v>
      </c>
      <c r="AW100" s="102">
        <f>IF($U$82&lt;0,(IF(2050-AV$80&lt;=0,0,(2/(2050-AV$80+1))*(1-(SUM($E100:AV100)/$U$82))*$U$82*#REF!)),0)</f>
        <v>0</v>
      </c>
      <c r="AX100" s="102">
        <f>IF($U$82&lt;0,(IF(2050-AW$80&lt;=0,0,(2/(2050-AW$80+1))*(1-(SUM($E100:AW100)/$U$82))*$U$82*#REF!)),0)</f>
        <v>0</v>
      </c>
      <c r="AY100" s="102">
        <f>IF($U$82&lt;0,(IF(2050-AX$80&lt;=0,0,(2/(2050-AX$80+1))*(1-(SUM($E100:AX100)/$U$82))*$U$82*#REF!)),0)</f>
        <v>0</v>
      </c>
      <c r="AZ100" s="102">
        <f>IF($U$82&lt;0,(IF(2050-AY$80&lt;=0,0,(2/(2050-AY$80+1))*(1-(SUM($E100:AY100)/$U$82))*$U$82*#REF!)),0)</f>
        <v>0</v>
      </c>
      <c r="BA100" s="102">
        <f>IF($U$82&lt;0,(IF(2050-AZ$80&lt;=0,0,(2/(2050-AZ$80+1))*(1-(SUM($E100:AZ100)/$U$82))*$U$82*#REF!)),0)</f>
        <v>0</v>
      </c>
      <c r="BB100" s="102">
        <f>IF($U$82&lt;0,(IF(2050-BA$80&lt;=0,0,(2/(2050-BA$80+1))*(1-(SUM($E100:BA100)/$U$82))*$U$82*#REF!)),0)</f>
        <v>0</v>
      </c>
    </row>
    <row r="101" spans="1:54" ht="15" hidden="1" customHeight="1" outlineLevel="3">
      <c r="A101" s="168"/>
      <c r="B101" t="s">
        <v>257</v>
      </c>
      <c r="C101" t="s">
        <v>258</v>
      </c>
      <c r="D101" t="s">
        <v>207</v>
      </c>
      <c r="E101" s="99"/>
      <c r="F101" s="99"/>
      <c r="G101" s="99"/>
      <c r="H101" s="99"/>
      <c r="I101" s="99"/>
      <c r="J101" s="99"/>
      <c r="K101" s="99"/>
      <c r="L101" s="99"/>
      <c r="M101" s="99"/>
      <c r="N101" s="99"/>
      <c r="O101" s="99"/>
      <c r="P101" s="99"/>
      <c r="Q101" s="99"/>
      <c r="R101" s="99"/>
      <c r="S101" s="99"/>
      <c r="T101" s="99"/>
      <c r="U101" s="99"/>
      <c r="V101" s="99"/>
      <c r="W101" s="102">
        <f>IF($V$82&lt;0,(IF(2050-V$80&lt;=0,0,(2/(2050-V$80+1))*(1-(SUM($E101:V101)/$V$82))*$V$82*#REF!)),0)</f>
        <v>0</v>
      </c>
      <c r="X101" s="102">
        <f>IF($V$82&lt;0,(IF(2050-W$80&lt;=0,0,(2/(2050-W$80+1))*(1-(SUM($E101:W101)/$V$82))*$V$82*#REF!)),0)</f>
        <v>0</v>
      </c>
      <c r="Y101" s="102">
        <f>IF($V$82&lt;0,(IF(2050-X$80&lt;=0,0,(2/(2050-X$80+1))*(1-(SUM($E101:X101)/$V$82))*$V$82*#REF!)),0)</f>
        <v>0</v>
      </c>
      <c r="Z101" s="102">
        <f>IF($V$82&lt;0,(IF(2050-Y$80&lt;=0,0,(2/(2050-Y$80+1))*(1-(SUM($E101:Y101)/$V$82))*$V$82*#REF!)),0)</f>
        <v>0</v>
      </c>
      <c r="AA101" s="102">
        <f>IF($V$82&lt;0,(IF(2050-Z$80&lt;=0,0,(2/(2050-Z$80+1))*(1-(SUM($E101:Z101)/$V$82))*$V$82*#REF!)),0)</f>
        <v>0</v>
      </c>
      <c r="AB101" s="102">
        <f>IF($V$82&lt;0,(IF(2050-AA$80&lt;=0,0,(2/(2050-AA$80+1))*(1-(SUM($E101:AA101)/$V$82))*$V$82*#REF!)),0)</f>
        <v>0</v>
      </c>
      <c r="AC101" s="102">
        <f>IF($V$82&lt;0,(IF(2050-AB$80&lt;=0,0,(2/(2050-AB$80+1))*(1-(SUM($E101:AB101)/$V$82))*$V$82*#REF!)),0)</f>
        <v>0</v>
      </c>
      <c r="AD101" s="102">
        <f>IF($V$82&lt;0,(IF(2050-AC$80&lt;=0,0,(2/(2050-AC$80+1))*(1-(SUM($E101:AC101)/$V$82))*$V$82*#REF!)),0)</f>
        <v>0</v>
      </c>
      <c r="AE101" s="102">
        <f>IF($V$82&lt;0,(IF(2050-AD$80&lt;=0,0,(2/(2050-AD$80+1))*(1-(SUM($E101:AD101)/$V$82))*$V$82*#REF!)),0)</f>
        <v>0</v>
      </c>
      <c r="AF101" s="102">
        <f>IF($V$82&lt;0,(IF(2050-AE$80&lt;=0,0,(2/(2050-AE$80+1))*(1-(SUM($E101:AE101)/$V$82))*$V$82*#REF!)),0)</f>
        <v>0</v>
      </c>
      <c r="AG101" s="102">
        <f>IF($V$82&lt;0,(IF(2050-AF$80&lt;=0,0,(2/(2050-AF$80+1))*(1-(SUM($E101:AF101)/$V$82))*$V$82*#REF!)),0)</f>
        <v>0</v>
      </c>
      <c r="AH101" s="102">
        <f>IF($V$82&lt;0,(IF(2050-AG$80&lt;=0,0,(2/(2050-AG$80+1))*(1-(SUM($E101:AG101)/$V$82))*$V$82*#REF!)),0)</f>
        <v>0</v>
      </c>
      <c r="AI101" s="102">
        <f>IF($V$82&lt;0,(IF(2050-AH$80&lt;=0,0,(2/(2050-AH$80+1))*(1-(SUM($E101:AH101)/$V$82))*$V$82*#REF!)),0)</f>
        <v>0</v>
      </c>
      <c r="AJ101" s="102">
        <f>IF($V$82&lt;0,(IF(2050-AI$80&lt;=0,0,(2/(2050-AI$80+1))*(1-(SUM($E101:AI101)/$V$82))*$V$82*#REF!)),0)</f>
        <v>0</v>
      </c>
      <c r="AK101" s="102">
        <f>IF($V$82&lt;0,(IF(2050-AJ$80&lt;=0,0,(2/(2050-AJ$80+1))*(1-(SUM($E101:AJ101)/$V$82))*$V$82*#REF!)),0)</f>
        <v>0</v>
      </c>
      <c r="AL101" s="102">
        <f>IF($V$82&lt;0,(IF(2050-AK$80&lt;=0,0,(2/(2050-AK$80+1))*(1-(SUM($E101:AK101)/$V$82))*$V$82*#REF!)),0)</f>
        <v>0</v>
      </c>
      <c r="AM101" s="102">
        <f>IF($V$82&lt;0,(IF(2050-AL$80&lt;=0,0,(2/(2050-AL$80+1))*(1-(SUM($E101:AL101)/$V$82))*$V$82*#REF!)),0)</f>
        <v>0</v>
      </c>
      <c r="AN101" s="102">
        <f>IF($V$82&lt;0,(IF(2050-AM$80&lt;=0,0,(2/(2050-AM$80+1))*(1-(SUM($E101:AM101)/$V$82))*$V$82*#REF!)),0)</f>
        <v>0</v>
      </c>
      <c r="AO101" s="102">
        <f>IF($V$82&lt;0,(IF(2050-AN$80&lt;=0,0,(2/(2050-AN$80+1))*(1-(SUM($E101:AN101)/$V$82))*$V$82*#REF!)),0)</f>
        <v>0</v>
      </c>
      <c r="AP101" s="102">
        <f>IF($V$82&lt;0,(IF(2050-AO$80&lt;=0,0,(2/(2050-AO$80+1))*(1-(SUM($E101:AO101)/$V$82))*$V$82*#REF!)),0)</f>
        <v>0</v>
      </c>
      <c r="AQ101" s="102">
        <f>IF($V$82&lt;0,(IF(2050-AP$80&lt;=0,0,(2/(2050-AP$80+1))*(1-(SUM($E101:AP101)/$V$82))*$V$82*#REF!)),0)</f>
        <v>0</v>
      </c>
      <c r="AR101" s="102">
        <f>IF($V$82&lt;0,(IF(2050-AQ$80&lt;=0,0,(2/(2050-AQ$80+1))*(1-(SUM($E101:AQ101)/$V$82))*$V$82*#REF!)),0)</f>
        <v>0</v>
      </c>
      <c r="AS101" s="102">
        <f>IF($V$82&lt;0,(IF(2050-AR$80&lt;=0,0,(2/(2050-AR$80+1))*(1-(SUM($E101:AR101)/$V$82))*$V$82*#REF!)),0)</f>
        <v>0</v>
      </c>
      <c r="AT101" s="102">
        <f>IF($V$82&lt;0,(IF(2050-AS$80&lt;=0,0,(2/(2050-AS$80+1))*(1-(SUM($E101:AS101)/$V$82))*$V$82*#REF!)),0)</f>
        <v>0</v>
      </c>
      <c r="AU101" s="102">
        <f>IF($V$82&lt;0,(IF(2050-AT$80&lt;=0,0,(2/(2050-AT$80+1))*(1-(SUM($E101:AT101)/$V$82))*$V$82*#REF!)),0)</f>
        <v>0</v>
      </c>
      <c r="AV101" s="102">
        <f>IF($V$82&lt;0,(IF(2050-AU$80&lt;=0,0,(2/(2050-AU$80+1))*(1-(SUM($E101:AU101)/$V$82))*$V$82*#REF!)),0)</f>
        <v>0</v>
      </c>
      <c r="AW101" s="102">
        <f>IF($V$82&lt;0,(IF(2050-AV$80&lt;=0,0,(2/(2050-AV$80+1))*(1-(SUM($E101:AV101)/$V$82))*$V$82*#REF!)),0)</f>
        <v>0</v>
      </c>
      <c r="AX101" s="102">
        <f>IF($V$82&lt;0,(IF(2050-AW$80&lt;=0,0,(2/(2050-AW$80+1))*(1-(SUM($E101:AW101)/$V$82))*$V$82*#REF!)),0)</f>
        <v>0</v>
      </c>
      <c r="AY101" s="102">
        <f>IF($V$82&lt;0,(IF(2050-AX$80&lt;=0,0,(2/(2050-AX$80+1))*(1-(SUM($E101:AX101)/$V$82))*$V$82*#REF!)),0)</f>
        <v>0</v>
      </c>
      <c r="AZ101" s="102">
        <f>IF($V$82&lt;0,(IF(2050-AY$80&lt;=0,0,(2/(2050-AY$80+1))*(1-(SUM($E101:AY101)/$V$82))*$V$82*#REF!)),0)</f>
        <v>0</v>
      </c>
      <c r="BA101" s="102">
        <f>IF($V$82&lt;0,(IF(2050-AZ$80&lt;=0,0,(2/(2050-AZ$80+1))*(1-(SUM($E101:AZ101)/$V$82))*$V$82*#REF!)),0)</f>
        <v>0</v>
      </c>
      <c r="BB101" s="102">
        <f>IF($V$82&lt;0,(IF(2050-BA$80&lt;=0,0,(2/(2050-BA$80+1))*(1-(SUM($E101:BA101)/$V$82))*$V$82*#REF!)),0)</f>
        <v>0</v>
      </c>
    </row>
    <row r="102" spans="1:54" ht="15" hidden="1" customHeight="1" outlineLevel="3">
      <c r="A102" s="168"/>
      <c r="B102" t="s">
        <v>259</v>
      </c>
      <c r="C102" t="s">
        <v>260</v>
      </c>
      <c r="D102" t="s">
        <v>207</v>
      </c>
      <c r="E102" s="99"/>
      <c r="F102" s="99"/>
      <c r="G102" s="99"/>
      <c r="H102" s="99"/>
      <c r="I102" s="99"/>
      <c r="J102" s="99"/>
      <c r="K102" s="99"/>
      <c r="L102" s="99"/>
      <c r="M102" s="99"/>
      <c r="N102" s="99"/>
      <c r="O102" s="99"/>
      <c r="P102" s="99"/>
      <c r="Q102" s="99"/>
      <c r="R102" s="99"/>
      <c r="S102" s="99"/>
      <c r="T102" s="99"/>
      <c r="U102" s="99"/>
      <c r="V102" s="99"/>
      <c r="W102" s="99"/>
      <c r="X102" s="102">
        <f>IF($W$82&lt;0,(IF(2050-W$80&lt;=0,0,(2/(2050-W$80+1))*(1-(SUM($E102:W102)/$W$82))*$W$82*#REF!)),0)</f>
        <v>0</v>
      </c>
      <c r="Y102" s="102">
        <f>IF($W$82&lt;0,(IF(2050-X$80&lt;=0,0,(2/(2050-X$80+1))*(1-(SUM($E102:X102)/$W$82))*$W$82*#REF!)),0)</f>
        <v>0</v>
      </c>
      <c r="Z102" s="102">
        <f>IF($W$82&lt;0,(IF(2050-Y$80&lt;=0,0,(2/(2050-Y$80+1))*(1-(SUM($E102:Y102)/$W$82))*$W$82*#REF!)),0)</f>
        <v>0</v>
      </c>
      <c r="AA102" s="102">
        <f>IF($W$82&lt;0,(IF(2050-Z$80&lt;=0,0,(2/(2050-Z$80+1))*(1-(SUM($E102:Z102)/$W$82))*$W$82*#REF!)),0)</f>
        <v>0</v>
      </c>
      <c r="AB102" s="102">
        <f>IF($W$82&lt;0,(IF(2050-AA$80&lt;=0,0,(2/(2050-AA$80+1))*(1-(SUM($E102:AA102)/$W$82))*$W$82*#REF!)),0)</f>
        <v>0</v>
      </c>
      <c r="AC102" s="102">
        <f>IF($W$82&lt;0,(IF(2050-AB$80&lt;=0,0,(2/(2050-AB$80+1))*(1-(SUM($E102:AB102)/$W$82))*$W$82*#REF!)),0)</f>
        <v>0</v>
      </c>
      <c r="AD102" s="102">
        <f>IF($W$82&lt;0,(IF(2050-AC$80&lt;=0,0,(2/(2050-AC$80+1))*(1-(SUM($E102:AC102)/$W$82))*$W$82*#REF!)),0)</f>
        <v>0</v>
      </c>
      <c r="AE102" s="102">
        <f>IF($W$82&lt;0,(IF(2050-AD$80&lt;=0,0,(2/(2050-AD$80+1))*(1-(SUM($E102:AD102)/$W$82))*$W$82*#REF!)),0)</f>
        <v>0</v>
      </c>
      <c r="AF102" s="102">
        <f>IF($W$82&lt;0,(IF(2050-AE$80&lt;=0,0,(2/(2050-AE$80+1))*(1-(SUM($E102:AE102)/$W$82))*$W$82*#REF!)),0)</f>
        <v>0</v>
      </c>
      <c r="AG102" s="102">
        <f>IF($W$82&lt;0,(IF(2050-AF$80&lt;=0,0,(2/(2050-AF$80+1))*(1-(SUM($E102:AF102)/$W$82))*$W$82*#REF!)),0)</f>
        <v>0</v>
      </c>
      <c r="AH102" s="102">
        <f>IF($W$82&lt;0,(IF(2050-AG$80&lt;=0,0,(2/(2050-AG$80+1))*(1-(SUM($E102:AG102)/$W$82))*$W$82*#REF!)),0)</f>
        <v>0</v>
      </c>
      <c r="AI102" s="102">
        <f>IF($W$82&lt;0,(IF(2050-AH$80&lt;=0,0,(2/(2050-AH$80+1))*(1-(SUM($E102:AH102)/$W$82))*$W$82*#REF!)),0)</f>
        <v>0</v>
      </c>
      <c r="AJ102" s="102">
        <f>IF($W$82&lt;0,(IF(2050-AI$80&lt;=0,0,(2/(2050-AI$80+1))*(1-(SUM($E102:AI102)/$W$82))*$W$82*#REF!)),0)</f>
        <v>0</v>
      </c>
      <c r="AK102" s="102">
        <f>IF($W$82&lt;0,(IF(2050-AJ$80&lt;=0,0,(2/(2050-AJ$80+1))*(1-(SUM($E102:AJ102)/$W$82))*$W$82*#REF!)),0)</f>
        <v>0</v>
      </c>
      <c r="AL102" s="102">
        <f>IF($W$82&lt;0,(IF(2050-AK$80&lt;=0,0,(2/(2050-AK$80+1))*(1-(SUM($E102:AK102)/$W$82))*$W$82*#REF!)),0)</f>
        <v>0</v>
      </c>
      <c r="AM102" s="102">
        <f>IF($W$82&lt;0,(IF(2050-AL$80&lt;=0,0,(2/(2050-AL$80+1))*(1-(SUM($E102:AL102)/$W$82))*$W$82*#REF!)),0)</f>
        <v>0</v>
      </c>
      <c r="AN102" s="102">
        <f>IF($W$82&lt;0,(IF(2050-AM$80&lt;=0,0,(2/(2050-AM$80+1))*(1-(SUM($E102:AM102)/$W$82))*$W$82*#REF!)),0)</f>
        <v>0</v>
      </c>
      <c r="AO102" s="102">
        <f>IF($W$82&lt;0,(IF(2050-AN$80&lt;=0,0,(2/(2050-AN$80+1))*(1-(SUM($E102:AN102)/$W$82))*$W$82*#REF!)),0)</f>
        <v>0</v>
      </c>
      <c r="AP102" s="102">
        <f>IF($W$82&lt;0,(IF(2050-AO$80&lt;=0,0,(2/(2050-AO$80+1))*(1-(SUM($E102:AO102)/$W$82))*$W$82*#REF!)),0)</f>
        <v>0</v>
      </c>
      <c r="AQ102" s="102">
        <f>IF($W$82&lt;0,(IF(2050-AP$80&lt;=0,0,(2/(2050-AP$80+1))*(1-(SUM($E102:AP102)/$W$82))*$W$82*#REF!)),0)</f>
        <v>0</v>
      </c>
      <c r="AR102" s="102">
        <f>IF($W$82&lt;0,(IF(2050-AQ$80&lt;=0,0,(2/(2050-AQ$80+1))*(1-(SUM($E102:AQ102)/$W$82))*$W$82*#REF!)),0)</f>
        <v>0</v>
      </c>
      <c r="AS102" s="102">
        <f>IF($W$82&lt;0,(IF(2050-AR$80&lt;=0,0,(2/(2050-AR$80+1))*(1-(SUM($E102:AR102)/$W$82))*$W$82*#REF!)),0)</f>
        <v>0</v>
      </c>
      <c r="AT102" s="102">
        <f>IF($W$82&lt;0,(IF(2050-AS$80&lt;=0,0,(2/(2050-AS$80+1))*(1-(SUM($E102:AS102)/$W$82))*$W$82*#REF!)),0)</f>
        <v>0</v>
      </c>
      <c r="AU102" s="102">
        <f>IF($W$82&lt;0,(IF(2050-AT$80&lt;=0,0,(2/(2050-AT$80+1))*(1-(SUM($E102:AT102)/$W$82))*$W$82*#REF!)),0)</f>
        <v>0</v>
      </c>
      <c r="AV102" s="102">
        <f>IF($W$82&lt;0,(IF(2050-AU$80&lt;=0,0,(2/(2050-AU$80+1))*(1-(SUM($E102:AU102)/$W$82))*$W$82*#REF!)),0)</f>
        <v>0</v>
      </c>
      <c r="AW102" s="102">
        <f>IF($W$82&lt;0,(IF(2050-AV$80&lt;=0,0,(2/(2050-AV$80+1))*(1-(SUM($E102:AV102)/$W$82))*$W$82*#REF!)),0)</f>
        <v>0</v>
      </c>
      <c r="AX102" s="102">
        <f>IF($W$82&lt;0,(IF(2050-AW$80&lt;=0,0,(2/(2050-AW$80+1))*(1-(SUM($E102:AW102)/$W$82))*$W$82*#REF!)),0)</f>
        <v>0</v>
      </c>
      <c r="AY102" s="102">
        <f>IF($W$82&lt;0,(IF(2050-AX$80&lt;=0,0,(2/(2050-AX$80+1))*(1-(SUM($E102:AX102)/$W$82))*$W$82*#REF!)),0)</f>
        <v>0</v>
      </c>
      <c r="AZ102" s="102">
        <f>IF($W$82&lt;0,(IF(2050-AY$80&lt;=0,0,(2/(2050-AY$80+1))*(1-(SUM($E102:AY102)/$W$82))*$W$82*#REF!)),0)</f>
        <v>0</v>
      </c>
      <c r="BA102" s="102">
        <f>IF($W$82&lt;0,(IF(2050-AZ$80&lt;=0,0,(2/(2050-AZ$80+1))*(1-(SUM($E102:AZ102)/$W$82))*$W$82*#REF!)),0)</f>
        <v>0</v>
      </c>
      <c r="BB102" s="102">
        <f>IF($W$82&lt;0,(IF(2050-BA$80&lt;=0,0,(2/(2050-BA$80+1))*(1-(SUM($E102:BA102)/$W$82))*$W$82*#REF!)),0)</f>
        <v>0</v>
      </c>
    </row>
    <row r="103" spans="1:54" ht="15" hidden="1" customHeight="1" outlineLevel="3">
      <c r="A103" s="168"/>
      <c r="B103" t="s">
        <v>261</v>
      </c>
      <c r="C103" t="s">
        <v>262</v>
      </c>
      <c r="D103" t="s">
        <v>207</v>
      </c>
      <c r="E103" s="99"/>
      <c r="F103" s="99"/>
      <c r="G103" s="99"/>
      <c r="H103" s="99"/>
      <c r="I103" s="99"/>
      <c r="J103" s="99"/>
      <c r="K103" s="99"/>
      <c r="L103" s="99"/>
      <c r="M103" s="99"/>
      <c r="N103" s="99"/>
      <c r="O103" s="99"/>
      <c r="P103" s="99"/>
      <c r="Q103" s="99"/>
      <c r="R103" s="99"/>
      <c r="S103" s="99"/>
      <c r="T103" s="99"/>
      <c r="U103" s="99"/>
      <c r="V103" s="99"/>
      <c r="W103" s="99"/>
      <c r="X103" s="99"/>
      <c r="Y103" s="102">
        <f>IF($X$82&lt;0,(IF(2050-X$80&lt;=0,0,(2/(2050-X$80+1))*(1-(SUM($E103:X103)/$X$82))*$X$82*#REF!)),0)</f>
        <v>0</v>
      </c>
      <c r="Z103" s="102">
        <f>IF($X$82&lt;0,(IF(2050-Y$80&lt;=0,0,(2/(2050-Y$80+1))*(1-(SUM($E103:Y103)/$X$82))*$X$82*#REF!)),0)</f>
        <v>0</v>
      </c>
      <c r="AA103" s="102">
        <f>IF($X$82&lt;0,(IF(2050-Z$80&lt;=0,0,(2/(2050-Z$80+1))*(1-(SUM($E103:Z103)/$X$82))*$X$82*#REF!)),0)</f>
        <v>0</v>
      </c>
      <c r="AB103" s="102">
        <f>IF($X$82&lt;0,(IF(2050-AA$80&lt;=0,0,(2/(2050-AA$80+1))*(1-(SUM($E103:AA103)/$X$82))*$X$82*#REF!)),0)</f>
        <v>0</v>
      </c>
      <c r="AC103" s="102">
        <f>IF($X$82&lt;0,(IF(2050-AB$80&lt;=0,0,(2/(2050-AB$80+1))*(1-(SUM($E103:AB103)/$X$82))*$X$82*#REF!)),0)</f>
        <v>0</v>
      </c>
      <c r="AD103" s="102">
        <f>IF($X$82&lt;0,(IF(2050-AC$80&lt;=0,0,(2/(2050-AC$80+1))*(1-(SUM($E103:AC103)/$X$82))*$X$82*#REF!)),0)</f>
        <v>0</v>
      </c>
      <c r="AE103" s="102">
        <f>IF($X$82&lt;0,(IF(2050-AD$80&lt;=0,0,(2/(2050-AD$80+1))*(1-(SUM($E103:AD103)/$X$82))*$X$82*#REF!)),0)</f>
        <v>0</v>
      </c>
      <c r="AF103" s="102">
        <f>IF($X$82&lt;0,(IF(2050-AE$80&lt;=0,0,(2/(2050-AE$80+1))*(1-(SUM($E103:AE103)/$X$82))*$X$82*#REF!)),0)</f>
        <v>0</v>
      </c>
      <c r="AG103" s="102">
        <f>IF($X$82&lt;0,(IF(2050-AF$80&lt;=0,0,(2/(2050-AF$80+1))*(1-(SUM($E103:AF103)/$X$82))*$X$82*#REF!)),0)</f>
        <v>0</v>
      </c>
      <c r="AH103" s="102">
        <f>IF($X$82&lt;0,(IF(2050-AG$80&lt;=0,0,(2/(2050-AG$80+1))*(1-(SUM($E103:AG103)/$X$82))*$X$82*#REF!)),0)</f>
        <v>0</v>
      </c>
      <c r="AI103" s="102">
        <f>IF($X$82&lt;0,(IF(2050-AH$80&lt;=0,0,(2/(2050-AH$80+1))*(1-(SUM($E103:AH103)/$X$82))*$X$82*#REF!)),0)</f>
        <v>0</v>
      </c>
      <c r="AJ103" s="102">
        <f>IF($X$82&lt;0,(IF(2050-AI$80&lt;=0,0,(2/(2050-AI$80+1))*(1-(SUM($E103:AI103)/$X$82))*$X$82*#REF!)),0)</f>
        <v>0</v>
      </c>
      <c r="AK103" s="102">
        <f>IF($X$82&lt;0,(IF(2050-AJ$80&lt;=0,0,(2/(2050-AJ$80+1))*(1-(SUM($E103:AJ103)/$X$82))*$X$82*#REF!)),0)</f>
        <v>0</v>
      </c>
      <c r="AL103" s="102">
        <f>IF($X$82&lt;0,(IF(2050-AK$80&lt;=0,0,(2/(2050-AK$80+1))*(1-(SUM($E103:AK103)/$X$82))*$X$82*#REF!)),0)</f>
        <v>0</v>
      </c>
      <c r="AM103" s="102">
        <f>IF($X$82&lt;0,(IF(2050-AL$80&lt;=0,0,(2/(2050-AL$80+1))*(1-(SUM($E103:AL103)/$X$82))*$X$82*#REF!)),0)</f>
        <v>0</v>
      </c>
      <c r="AN103" s="102">
        <f>IF($X$82&lt;0,(IF(2050-AM$80&lt;=0,0,(2/(2050-AM$80+1))*(1-(SUM($E103:AM103)/$X$82))*$X$82*#REF!)),0)</f>
        <v>0</v>
      </c>
      <c r="AO103" s="102">
        <f>IF($X$82&lt;0,(IF(2050-AN$80&lt;=0,0,(2/(2050-AN$80+1))*(1-(SUM($E103:AN103)/$X$82))*$X$82*#REF!)),0)</f>
        <v>0</v>
      </c>
      <c r="AP103" s="102">
        <f>IF($X$82&lt;0,(IF(2050-AO$80&lt;=0,0,(2/(2050-AO$80+1))*(1-(SUM($E103:AO103)/$X$82))*$X$82*#REF!)),0)</f>
        <v>0</v>
      </c>
      <c r="AQ103" s="102">
        <f>IF($X$82&lt;0,(IF(2050-AP$80&lt;=0,0,(2/(2050-AP$80+1))*(1-(SUM($E103:AP103)/$X$82))*$X$82*#REF!)),0)</f>
        <v>0</v>
      </c>
      <c r="AR103" s="102">
        <f>IF($X$82&lt;0,(IF(2050-AQ$80&lt;=0,0,(2/(2050-AQ$80+1))*(1-(SUM($E103:AQ103)/$X$82))*$X$82*#REF!)),0)</f>
        <v>0</v>
      </c>
      <c r="AS103" s="102">
        <f>IF($X$82&lt;0,(IF(2050-AR$80&lt;=0,0,(2/(2050-AR$80+1))*(1-(SUM($E103:AR103)/$X$82))*$X$82*#REF!)),0)</f>
        <v>0</v>
      </c>
      <c r="AT103" s="102">
        <f>IF($X$82&lt;0,(IF(2050-AS$80&lt;=0,0,(2/(2050-AS$80+1))*(1-(SUM($E103:AS103)/$X$82))*$X$82*#REF!)),0)</f>
        <v>0</v>
      </c>
      <c r="AU103" s="102">
        <f>IF($X$82&lt;0,(IF(2050-AT$80&lt;=0,0,(2/(2050-AT$80+1))*(1-(SUM($E103:AT103)/$X$82))*$X$82*#REF!)),0)</f>
        <v>0</v>
      </c>
      <c r="AV103" s="102">
        <f>IF($X$82&lt;0,(IF(2050-AU$80&lt;=0,0,(2/(2050-AU$80+1))*(1-(SUM($E103:AU103)/$X$82))*$X$82*#REF!)),0)</f>
        <v>0</v>
      </c>
      <c r="AW103" s="102">
        <f>IF($X$82&lt;0,(IF(2050-AV$80&lt;=0,0,(2/(2050-AV$80+1))*(1-(SUM($E103:AV103)/$X$82))*$X$82*#REF!)),0)</f>
        <v>0</v>
      </c>
      <c r="AX103" s="102">
        <f>IF($X$82&lt;0,(IF(2050-AW$80&lt;=0,0,(2/(2050-AW$80+1))*(1-(SUM($E103:AW103)/$X$82))*$X$82*#REF!)),0)</f>
        <v>0</v>
      </c>
      <c r="AY103" s="102">
        <f>IF($X$82&lt;0,(IF(2050-AX$80&lt;=0,0,(2/(2050-AX$80+1))*(1-(SUM($E103:AX103)/$X$82))*$X$82*#REF!)),0)</f>
        <v>0</v>
      </c>
      <c r="AZ103" s="102">
        <f>IF($X$82&lt;0,(IF(2050-AY$80&lt;=0,0,(2/(2050-AY$80+1))*(1-(SUM($E103:AY103)/$X$82))*$X$82*#REF!)),0)</f>
        <v>0</v>
      </c>
      <c r="BA103" s="102">
        <f>IF($X$82&lt;0,(IF(2050-AZ$80&lt;=0,0,(2/(2050-AZ$80+1))*(1-(SUM($E103:AZ103)/$X$82))*$X$82*#REF!)),0)</f>
        <v>0</v>
      </c>
      <c r="BB103" s="102">
        <f>IF($X$82&lt;0,(IF(2050-BA$80&lt;=0,0,(2/(2050-BA$80+1))*(1-(SUM($E103:BA103)/$X$82))*$X$82*#REF!)),0)</f>
        <v>0</v>
      </c>
    </row>
    <row r="104" spans="1:54" ht="15" hidden="1" customHeight="1" outlineLevel="3">
      <c r="A104" s="168"/>
      <c r="B104" t="s">
        <v>263</v>
      </c>
      <c r="C104" t="s">
        <v>264</v>
      </c>
      <c r="D104" t="s">
        <v>207</v>
      </c>
      <c r="E104" s="99"/>
      <c r="F104" s="99"/>
      <c r="G104" s="99"/>
      <c r="H104" s="99"/>
      <c r="I104" s="99"/>
      <c r="J104" s="99"/>
      <c r="K104" s="99"/>
      <c r="L104" s="99"/>
      <c r="M104" s="99"/>
      <c r="N104" s="99"/>
      <c r="O104" s="99"/>
      <c r="P104" s="99"/>
      <c r="Q104" s="99"/>
      <c r="R104" s="99"/>
      <c r="S104" s="99"/>
      <c r="T104" s="99"/>
      <c r="U104" s="99"/>
      <c r="V104" s="99"/>
      <c r="W104" s="99"/>
      <c r="X104" s="99"/>
      <c r="Y104" s="99"/>
      <c r="Z104" s="102">
        <f>IF($Y$82&lt;0,(IF(2050-Y$80&lt;=0,0,(2/(2050-Y$80+1))*(1-(SUM($E104:Y104)/$Y$82))*$Y$82*#REF!)),0)</f>
        <v>0</v>
      </c>
      <c r="AA104" s="102">
        <f>IF($Y$82&lt;0,(IF(2050-Z$80&lt;=0,0,(2/(2050-Z$80+1))*(1-(SUM($E104:Z104)/$Y$82))*$Y$82*#REF!)),0)</f>
        <v>0</v>
      </c>
      <c r="AB104" s="102">
        <f>IF($Y$82&lt;0,(IF(2050-AA$80&lt;=0,0,(2/(2050-AA$80+1))*(1-(SUM($E104:AA104)/$Y$82))*$Y$82*#REF!)),0)</f>
        <v>0</v>
      </c>
      <c r="AC104" s="102">
        <f>IF($Y$82&lt;0,(IF(2050-AB$80&lt;=0,0,(2/(2050-AB$80+1))*(1-(SUM($E104:AB104)/$Y$82))*$Y$82*#REF!)),0)</f>
        <v>0</v>
      </c>
      <c r="AD104" s="102">
        <f>IF($Y$82&lt;0,(IF(2050-AC$80&lt;=0,0,(2/(2050-AC$80+1))*(1-(SUM($E104:AC104)/$Y$82))*$Y$82*#REF!)),0)</f>
        <v>0</v>
      </c>
      <c r="AE104" s="102">
        <f>IF($Y$82&lt;0,(IF(2050-AD$80&lt;=0,0,(2/(2050-AD$80+1))*(1-(SUM($E104:AD104)/$Y$82))*$Y$82*#REF!)),0)</f>
        <v>0</v>
      </c>
      <c r="AF104" s="102">
        <f>IF($Y$82&lt;0,(IF(2050-AE$80&lt;=0,0,(2/(2050-AE$80+1))*(1-(SUM($E104:AE104)/$Y$82))*$Y$82*#REF!)),0)</f>
        <v>0</v>
      </c>
      <c r="AG104" s="102">
        <f>IF($Y$82&lt;0,(IF(2050-AF$80&lt;=0,0,(2/(2050-AF$80+1))*(1-(SUM($E104:AF104)/$Y$82))*$Y$82*#REF!)),0)</f>
        <v>0</v>
      </c>
      <c r="AH104" s="102">
        <f>IF($Y$82&lt;0,(IF(2050-AG$80&lt;=0,0,(2/(2050-AG$80+1))*(1-(SUM($E104:AG104)/$Y$82))*$Y$82*#REF!)),0)</f>
        <v>0</v>
      </c>
      <c r="AI104" s="102">
        <f>IF($Y$82&lt;0,(IF(2050-AH$80&lt;=0,0,(2/(2050-AH$80+1))*(1-(SUM($E104:AH104)/$Y$82))*$Y$82*#REF!)),0)</f>
        <v>0</v>
      </c>
      <c r="AJ104" s="102">
        <f>IF($Y$82&lt;0,(IF(2050-AI$80&lt;=0,0,(2/(2050-AI$80+1))*(1-(SUM($E104:AI104)/$Y$82))*$Y$82*#REF!)),0)</f>
        <v>0</v>
      </c>
      <c r="AK104" s="102">
        <f>IF($Y$82&lt;0,(IF(2050-AJ$80&lt;=0,0,(2/(2050-AJ$80+1))*(1-(SUM($E104:AJ104)/$Y$82))*$Y$82*#REF!)),0)</f>
        <v>0</v>
      </c>
      <c r="AL104" s="102">
        <f>IF($Y$82&lt;0,(IF(2050-AK$80&lt;=0,0,(2/(2050-AK$80+1))*(1-(SUM($E104:AK104)/$Y$82))*$Y$82*#REF!)),0)</f>
        <v>0</v>
      </c>
      <c r="AM104" s="102">
        <f>IF($Y$82&lt;0,(IF(2050-AL$80&lt;=0,0,(2/(2050-AL$80+1))*(1-(SUM($E104:AL104)/$Y$82))*$Y$82*#REF!)),0)</f>
        <v>0</v>
      </c>
      <c r="AN104" s="102">
        <f>IF($Y$82&lt;0,(IF(2050-AM$80&lt;=0,0,(2/(2050-AM$80+1))*(1-(SUM($E104:AM104)/$Y$82))*$Y$82*#REF!)),0)</f>
        <v>0</v>
      </c>
      <c r="AO104" s="102">
        <f>IF($Y$82&lt;0,(IF(2050-AN$80&lt;=0,0,(2/(2050-AN$80+1))*(1-(SUM($E104:AN104)/$Y$82))*$Y$82*#REF!)),0)</f>
        <v>0</v>
      </c>
      <c r="AP104" s="102">
        <f>IF($Y$82&lt;0,(IF(2050-AO$80&lt;=0,0,(2/(2050-AO$80+1))*(1-(SUM($E104:AO104)/$Y$82))*$Y$82*#REF!)),0)</f>
        <v>0</v>
      </c>
      <c r="AQ104" s="102">
        <f>IF($Y$82&lt;0,(IF(2050-AP$80&lt;=0,0,(2/(2050-AP$80+1))*(1-(SUM($E104:AP104)/$Y$82))*$Y$82*#REF!)),0)</f>
        <v>0</v>
      </c>
      <c r="AR104" s="102">
        <f>IF($Y$82&lt;0,(IF(2050-AQ$80&lt;=0,0,(2/(2050-AQ$80+1))*(1-(SUM($E104:AQ104)/$Y$82))*$Y$82*#REF!)),0)</f>
        <v>0</v>
      </c>
      <c r="AS104" s="102">
        <f>IF($Y$82&lt;0,(IF(2050-AR$80&lt;=0,0,(2/(2050-AR$80+1))*(1-(SUM($E104:AR104)/$Y$82))*$Y$82*#REF!)),0)</f>
        <v>0</v>
      </c>
      <c r="AT104" s="102">
        <f>IF($Y$82&lt;0,(IF(2050-AS$80&lt;=0,0,(2/(2050-AS$80+1))*(1-(SUM($E104:AS104)/$Y$82))*$Y$82*#REF!)),0)</f>
        <v>0</v>
      </c>
      <c r="AU104" s="102">
        <f>IF($Y$82&lt;0,(IF(2050-AT$80&lt;=0,0,(2/(2050-AT$80+1))*(1-(SUM($E104:AT104)/$Y$82))*$Y$82*#REF!)),0)</f>
        <v>0</v>
      </c>
      <c r="AV104" s="102">
        <f>IF($Y$82&lt;0,(IF(2050-AU$80&lt;=0,0,(2/(2050-AU$80+1))*(1-(SUM($E104:AU104)/$Y$82))*$Y$82*#REF!)),0)</f>
        <v>0</v>
      </c>
      <c r="AW104" s="102">
        <f>IF($Y$82&lt;0,(IF(2050-AV$80&lt;=0,0,(2/(2050-AV$80+1))*(1-(SUM($E104:AV104)/$Y$82))*$Y$82*#REF!)),0)</f>
        <v>0</v>
      </c>
      <c r="AX104" s="102">
        <f>IF($Y$82&lt;0,(IF(2050-AW$80&lt;=0,0,(2/(2050-AW$80+1))*(1-(SUM($E104:AW104)/$Y$82))*$Y$82*#REF!)),0)</f>
        <v>0</v>
      </c>
      <c r="AY104" s="102">
        <f>IF($Y$82&lt;0,(IF(2050-AX$80&lt;=0,0,(2/(2050-AX$80+1))*(1-(SUM($E104:AX104)/$Y$82))*$Y$82*#REF!)),0)</f>
        <v>0</v>
      </c>
      <c r="AZ104" s="102">
        <f>IF($Y$82&lt;0,(IF(2050-AY$80&lt;=0,0,(2/(2050-AY$80+1))*(1-(SUM($E104:AY104)/$Y$82))*$Y$82*#REF!)),0)</f>
        <v>0</v>
      </c>
      <c r="BA104" s="102">
        <f>IF($Y$82&lt;0,(IF(2050-AZ$80&lt;=0,0,(2/(2050-AZ$80+1))*(1-(SUM($E104:AZ104)/$Y$82))*$Y$82*#REF!)),0)</f>
        <v>0</v>
      </c>
      <c r="BB104" s="102">
        <f>IF($Y$82&lt;0,(IF(2050-BA$80&lt;=0,0,(2/(2050-BA$80+1))*(1-(SUM($E104:BA104)/$Y$82))*$Y$82*#REF!)),0)</f>
        <v>0</v>
      </c>
    </row>
    <row r="105" spans="1:54" ht="15" hidden="1" customHeight="1" outlineLevel="3">
      <c r="A105" s="168"/>
      <c r="B105" t="s">
        <v>265</v>
      </c>
      <c r="C105" t="s">
        <v>266</v>
      </c>
      <c r="D105" t="s">
        <v>207</v>
      </c>
      <c r="E105" s="99"/>
      <c r="F105" s="99"/>
      <c r="G105" s="99"/>
      <c r="H105" s="99"/>
      <c r="I105" s="99"/>
      <c r="J105" s="99"/>
      <c r="K105" s="99"/>
      <c r="L105" s="99"/>
      <c r="M105" s="99"/>
      <c r="N105" s="99"/>
      <c r="O105" s="99"/>
      <c r="P105" s="99"/>
      <c r="Q105" s="99"/>
      <c r="R105" s="99"/>
      <c r="S105" s="99"/>
      <c r="T105" s="99"/>
      <c r="U105" s="99"/>
      <c r="V105" s="99"/>
      <c r="W105" s="99"/>
      <c r="X105" s="99"/>
      <c r="Y105" s="99"/>
      <c r="Z105" s="99"/>
      <c r="AA105" s="102">
        <f>IF($Z$82&lt;0,(IF(2050-Z$80&lt;=0,0,(2/(2050-Z$80+1))*(1-(SUM($E105:Z105)/$Z$82))*$Z$82*#REF!)),0)</f>
        <v>0</v>
      </c>
      <c r="AB105" s="102">
        <f>IF($Z$82&lt;0,(IF(2050-AA$80&lt;=0,0,(2/(2050-AA$80+1))*(1-(SUM($E105:AA105)/$Z$82))*$Z$82*#REF!)),0)</f>
        <v>0</v>
      </c>
      <c r="AC105" s="102">
        <f>IF($Z$82&lt;0,(IF(2050-AB$80&lt;=0,0,(2/(2050-AB$80+1))*(1-(SUM($E105:AB105)/$Z$82))*$Z$82*#REF!)),0)</f>
        <v>0</v>
      </c>
      <c r="AD105" s="102">
        <f>IF($Z$82&lt;0,(IF(2050-AC$80&lt;=0,0,(2/(2050-AC$80+1))*(1-(SUM($E105:AC105)/$Z$82))*$Z$82*#REF!)),0)</f>
        <v>0</v>
      </c>
      <c r="AE105" s="102">
        <f>IF($Z$82&lt;0,(IF(2050-AD$80&lt;=0,0,(2/(2050-AD$80+1))*(1-(SUM($E105:AD105)/$Z$82))*$Z$82*#REF!)),0)</f>
        <v>0</v>
      </c>
      <c r="AF105" s="102">
        <f>IF($Z$82&lt;0,(IF(2050-AE$80&lt;=0,0,(2/(2050-AE$80+1))*(1-(SUM($E105:AE105)/$Z$82))*$Z$82*#REF!)),0)</f>
        <v>0</v>
      </c>
      <c r="AG105" s="102">
        <f>IF($Z$82&lt;0,(IF(2050-AF$80&lt;=0,0,(2/(2050-AF$80+1))*(1-(SUM($E105:AF105)/$Z$82))*$Z$82*#REF!)),0)</f>
        <v>0</v>
      </c>
      <c r="AH105" s="102">
        <f>IF($Z$82&lt;0,(IF(2050-AG$80&lt;=0,0,(2/(2050-AG$80+1))*(1-(SUM($E105:AG105)/$Z$82))*$Z$82*#REF!)),0)</f>
        <v>0</v>
      </c>
      <c r="AI105" s="102">
        <f>IF($Z$82&lt;0,(IF(2050-AH$80&lt;=0,0,(2/(2050-AH$80+1))*(1-(SUM($E105:AH105)/$Z$82))*$Z$82*#REF!)),0)</f>
        <v>0</v>
      </c>
      <c r="AJ105" s="102">
        <f>IF($Z$82&lt;0,(IF(2050-AI$80&lt;=0,0,(2/(2050-AI$80+1))*(1-(SUM($E105:AI105)/$Z$82))*$Z$82*#REF!)),0)</f>
        <v>0</v>
      </c>
      <c r="AK105" s="102">
        <f>IF($Z$82&lt;0,(IF(2050-AJ$80&lt;=0,0,(2/(2050-AJ$80+1))*(1-(SUM($E105:AJ105)/$Z$82))*$Z$82*#REF!)),0)</f>
        <v>0</v>
      </c>
      <c r="AL105" s="102">
        <f>IF($Z$82&lt;0,(IF(2050-AK$80&lt;=0,0,(2/(2050-AK$80+1))*(1-(SUM($E105:AK105)/$Z$82))*$Z$82*#REF!)),0)</f>
        <v>0</v>
      </c>
      <c r="AM105" s="102">
        <f>IF($Z$82&lt;0,(IF(2050-AL$80&lt;=0,0,(2/(2050-AL$80+1))*(1-(SUM($E105:AL105)/$Z$82))*$Z$82*#REF!)),0)</f>
        <v>0</v>
      </c>
      <c r="AN105" s="102">
        <f>IF($Z$82&lt;0,(IF(2050-AM$80&lt;=0,0,(2/(2050-AM$80+1))*(1-(SUM($E105:AM105)/$Z$82))*$Z$82*#REF!)),0)</f>
        <v>0</v>
      </c>
      <c r="AO105" s="102">
        <f>IF($Z$82&lt;0,(IF(2050-AN$80&lt;=0,0,(2/(2050-AN$80+1))*(1-(SUM($E105:AN105)/$Z$82))*$Z$82*#REF!)),0)</f>
        <v>0</v>
      </c>
      <c r="AP105" s="102">
        <f>IF($Z$82&lt;0,(IF(2050-AO$80&lt;=0,0,(2/(2050-AO$80+1))*(1-(SUM($E105:AO105)/$Z$82))*$Z$82*#REF!)),0)</f>
        <v>0</v>
      </c>
      <c r="AQ105" s="102">
        <f>IF($Z$82&lt;0,(IF(2050-AP$80&lt;=0,0,(2/(2050-AP$80+1))*(1-(SUM($E105:AP105)/$Z$82))*$Z$82*#REF!)),0)</f>
        <v>0</v>
      </c>
      <c r="AR105" s="102">
        <f>IF($Z$82&lt;0,(IF(2050-AQ$80&lt;=0,0,(2/(2050-AQ$80+1))*(1-(SUM($E105:AQ105)/$Z$82))*$Z$82*#REF!)),0)</f>
        <v>0</v>
      </c>
      <c r="AS105" s="102">
        <f>IF($Z$82&lt;0,(IF(2050-AR$80&lt;=0,0,(2/(2050-AR$80+1))*(1-(SUM($E105:AR105)/$Z$82))*$Z$82*#REF!)),0)</f>
        <v>0</v>
      </c>
      <c r="AT105" s="102">
        <f>IF($Z$82&lt;0,(IF(2050-AS$80&lt;=0,0,(2/(2050-AS$80+1))*(1-(SUM($E105:AS105)/$Z$82))*$Z$82*#REF!)),0)</f>
        <v>0</v>
      </c>
      <c r="AU105" s="102">
        <f>IF($Z$82&lt;0,(IF(2050-AT$80&lt;=0,0,(2/(2050-AT$80+1))*(1-(SUM($E105:AT105)/$Z$82))*$Z$82*#REF!)),0)</f>
        <v>0</v>
      </c>
      <c r="AV105" s="102">
        <f>IF($Z$82&lt;0,(IF(2050-AU$80&lt;=0,0,(2/(2050-AU$80+1))*(1-(SUM($E105:AU105)/$Z$82))*$Z$82*#REF!)),0)</f>
        <v>0</v>
      </c>
      <c r="AW105" s="102">
        <f>IF($Z$82&lt;0,(IF(2050-AV$80&lt;=0,0,(2/(2050-AV$80+1))*(1-(SUM($E105:AV105)/$Z$82))*$Z$82*#REF!)),0)</f>
        <v>0</v>
      </c>
      <c r="AX105" s="102">
        <f>IF($Z$82&lt;0,(IF(2050-AW$80&lt;=0,0,(2/(2050-AW$80+1))*(1-(SUM($E105:AW105)/$Z$82))*$Z$82*#REF!)),0)</f>
        <v>0</v>
      </c>
      <c r="AY105" s="102">
        <f>IF($Z$82&lt;0,(IF(2050-AX$80&lt;=0,0,(2/(2050-AX$80+1))*(1-(SUM($E105:AX105)/$Z$82))*$Z$82*#REF!)),0)</f>
        <v>0</v>
      </c>
      <c r="AZ105" s="102">
        <f>IF($Z$82&lt;0,(IF(2050-AY$80&lt;=0,0,(2/(2050-AY$80+1))*(1-(SUM($E105:AY105)/$Z$82))*$Z$82*#REF!)),0)</f>
        <v>0</v>
      </c>
      <c r="BA105" s="102">
        <f>IF($Z$82&lt;0,(IF(2050-AZ$80&lt;=0,0,(2/(2050-AZ$80+1))*(1-(SUM($E105:AZ105)/$Z$82))*$Z$82*#REF!)),0)</f>
        <v>0</v>
      </c>
      <c r="BB105" s="102">
        <f>IF($Z$82&lt;0,(IF(2050-BA$80&lt;=0,0,(2/(2050-BA$80+1))*(1-(SUM($E105:BA105)/$Z$82))*$Z$82*#REF!)),0)</f>
        <v>0</v>
      </c>
    </row>
    <row r="106" spans="1:54" ht="15" hidden="1" customHeight="1" outlineLevel="3">
      <c r="A106" s="168"/>
      <c r="B106" t="s">
        <v>267</v>
      </c>
      <c r="C106" t="s">
        <v>268</v>
      </c>
      <c r="D106" t="s">
        <v>207</v>
      </c>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102">
        <f>IF($AA$82&lt;0,(IF(2050-AA$80&lt;=0,0,(2/(2050-AA$80+1))*(1-(SUM($E106:AA106)/$AA$82))*$AA$82*#REF!)),0)</f>
        <v>0</v>
      </c>
      <c r="AC106" s="102">
        <f>IF($AA$82&lt;0,(IF(2050-AB$80&lt;=0,0,(2/(2050-AB$80+1))*(1-(SUM($E106:AB106)/$AA$82))*$AA$82*#REF!)),0)</f>
        <v>0</v>
      </c>
      <c r="AD106" s="102">
        <f>IF($AA$82&lt;0,(IF(2050-AC$80&lt;=0,0,(2/(2050-AC$80+1))*(1-(SUM($E106:AC106)/$AA$82))*$AA$82*#REF!)),0)</f>
        <v>0</v>
      </c>
      <c r="AE106" s="102">
        <f>IF($AA$82&lt;0,(IF(2050-AD$80&lt;=0,0,(2/(2050-AD$80+1))*(1-(SUM($E106:AD106)/$AA$82))*$AA$82*#REF!)),0)</f>
        <v>0</v>
      </c>
      <c r="AF106" s="102">
        <f>IF($AA$82&lt;0,(IF(2050-AE$80&lt;=0,0,(2/(2050-AE$80+1))*(1-(SUM($E106:AE106)/$AA$82))*$AA$82*#REF!)),0)</f>
        <v>0</v>
      </c>
      <c r="AG106" s="102">
        <f>IF($AA$82&lt;0,(IF(2050-AF$80&lt;=0,0,(2/(2050-AF$80+1))*(1-(SUM($E106:AF106)/$AA$82))*$AA$82*#REF!)),0)</f>
        <v>0</v>
      </c>
      <c r="AH106" s="102">
        <f>IF($AA$82&lt;0,(IF(2050-AG$80&lt;=0,0,(2/(2050-AG$80+1))*(1-(SUM($E106:AG106)/$AA$82))*$AA$82*#REF!)),0)</f>
        <v>0</v>
      </c>
      <c r="AI106" s="102">
        <f>IF($AA$82&lt;0,(IF(2050-AH$80&lt;=0,0,(2/(2050-AH$80+1))*(1-(SUM($E106:AH106)/$AA$82))*$AA$82*#REF!)),0)</f>
        <v>0</v>
      </c>
      <c r="AJ106" s="102">
        <f>IF($AA$82&lt;0,(IF(2050-AI$80&lt;=0,0,(2/(2050-AI$80+1))*(1-(SUM($E106:AI106)/$AA$82))*$AA$82*#REF!)),0)</f>
        <v>0</v>
      </c>
      <c r="AK106" s="102">
        <f>IF($AA$82&lt;0,(IF(2050-AJ$80&lt;=0,0,(2/(2050-AJ$80+1))*(1-(SUM($E106:AJ106)/$AA$82))*$AA$82*#REF!)),0)</f>
        <v>0</v>
      </c>
      <c r="AL106" s="102">
        <f>IF($AA$82&lt;0,(IF(2050-AK$80&lt;=0,0,(2/(2050-AK$80+1))*(1-(SUM($E106:AK106)/$AA$82))*$AA$82*#REF!)),0)</f>
        <v>0</v>
      </c>
      <c r="AM106" s="102">
        <f>IF($AA$82&lt;0,(IF(2050-AL$80&lt;=0,0,(2/(2050-AL$80+1))*(1-(SUM($E106:AL106)/$AA$82))*$AA$82*#REF!)),0)</f>
        <v>0</v>
      </c>
      <c r="AN106" s="102">
        <f>IF($AA$82&lt;0,(IF(2050-AM$80&lt;=0,0,(2/(2050-AM$80+1))*(1-(SUM($E106:AM106)/$AA$82))*$AA$82*#REF!)),0)</f>
        <v>0</v>
      </c>
      <c r="AO106" s="102">
        <f>IF($AA$82&lt;0,(IF(2050-AN$80&lt;=0,0,(2/(2050-AN$80+1))*(1-(SUM($E106:AN106)/$AA$82))*$AA$82*#REF!)),0)</f>
        <v>0</v>
      </c>
      <c r="AP106" s="102">
        <f>IF($AA$82&lt;0,(IF(2050-AO$80&lt;=0,0,(2/(2050-AO$80+1))*(1-(SUM($E106:AO106)/$AA$82))*$AA$82*#REF!)),0)</f>
        <v>0</v>
      </c>
      <c r="AQ106" s="102">
        <f>IF($AA$82&lt;0,(IF(2050-AP$80&lt;=0,0,(2/(2050-AP$80+1))*(1-(SUM($E106:AP106)/$AA$82))*$AA$82*#REF!)),0)</f>
        <v>0</v>
      </c>
      <c r="AR106" s="102">
        <f>IF($AA$82&lt;0,(IF(2050-AQ$80&lt;=0,0,(2/(2050-AQ$80+1))*(1-(SUM($E106:AQ106)/$AA$82))*$AA$82*#REF!)),0)</f>
        <v>0</v>
      </c>
      <c r="AS106" s="102">
        <f>IF($AA$82&lt;0,(IF(2050-AR$80&lt;=0,0,(2/(2050-AR$80+1))*(1-(SUM($E106:AR106)/$AA$82))*$AA$82*#REF!)),0)</f>
        <v>0</v>
      </c>
      <c r="AT106" s="102">
        <f>IF($AA$82&lt;0,(IF(2050-AS$80&lt;=0,0,(2/(2050-AS$80+1))*(1-(SUM($E106:AS106)/$AA$82))*$AA$82*#REF!)),0)</f>
        <v>0</v>
      </c>
      <c r="AU106" s="102">
        <f>IF($AA$82&lt;0,(IF(2050-AT$80&lt;=0,0,(2/(2050-AT$80+1))*(1-(SUM($E106:AT106)/$AA$82))*$AA$82*#REF!)),0)</f>
        <v>0</v>
      </c>
      <c r="AV106" s="102">
        <f>IF($AA$82&lt;0,(IF(2050-AU$80&lt;=0,0,(2/(2050-AU$80+1))*(1-(SUM($E106:AU106)/$AA$82))*$AA$82*#REF!)),0)</f>
        <v>0</v>
      </c>
      <c r="AW106" s="102">
        <f>IF($AA$82&lt;0,(IF(2050-AV$80&lt;=0,0,(2/(2050-AV$80+1))*(1-(SUM($E106:AV106)/$AA$82))*$AA$82*#REF!)),0)</f>
        <v>0</v>
      </c>
      <c r="AX106" s="102">
        <f>IF($AA$82&lt;0,(IF(2050-AW$80&lt;=0,0,(2/(2050-AW$80+1))*(1-(SUM($E106:AW106)/$AA$82))*$AA$82*#REF!)),0)</f>
        <v>0</v>
      </c>
      <c r="AY106" s="102">
        <f>IF($AA$82&lt;0,(IF(2050-AX$80&lt;=0,0,(2/(2050-AX$80+1))*(1-(SUM($E106:AX106)/$AA$82))*$AA$82*#REF!)),0)</f>
        <v>0</v>
      </c>
      <c r="AZ106" s="102">
        <f>IF($AA$82&lt;0,(IF(2050-AY$80&lt;=0,0,(2/(2050-AY$80+1))*(1-(SUM($E106:AY106)/$AA$82))*$AA$82*#REF!)),0)</f>
        <v>0</v>
      </c>
      <c r="BA106" s="102">
        <f>IF($AA$82&lt;0,(IF(2050-AZ$80&lt;=0,0,(2/(2050-AZ$80+1))*(1-(SUM($E106:AZ106)/$AA$82))*$AA$82*#REF!)),0)</f>
        <v>0</v>
      </c>
      <c r="BB106" s="102">
        <f>IF($AA$82&lt;0,(IF(2050-BA$80&lt;=0,0,(2/(2050-BA$80+1))*(1-(SUM($E106:BA106)/$AA$82))*$AA$82*#REF!)),0)</f>
        <v>0</v>
      </c>
    </row>
    <row r="107" spans="1:54" ht="15" hidden="1" customHeight="1" outlineLevel="3">
      <c r="A107" s="168"/>
      <c r="B107" t="s">
        <v>269</v>
      </c>
      <c r="C107" t="s">
        <v>270</v>
      </c>
      <c r="D107" t="s">
        <v>207</v>
      </c>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102"/>
      <c r="AD107" s="102"/>
      <c r="AE107" s="102"/>
      <c r="AF107" s="102"/>
      <c r="AG107" s="102"/>
      <c r="AH107" s="102"/>
      <c r="AI107" s="102"/>
      <c r="AJ107" s="102"/>
      <c r="AK107" s="102"/>
      <c r="AL107" s="102"/>
      <c r="AM107" s="102"/>
      <c r="AN107" s="102"/>
      <c r="AO107" s="102"/>
      <c r="AP107" s="102"/>
      <c r="AQ107" s="102"/>
      <c r="AR107" s="102"/>
      <c r="AS107" s="102"/>
      <c r="AT107" s="102"/>
      <c r="AU107" s="102"/>
      <c r="AV107" s="102"/>
      <c r="AW107" s="102"/>
      <c r="AX107" s="102"/>
      <c r="AY107" s="102"/>
      <c r="AZ107" s="102"/>
      <c r="BA107" s="102"/>
      <c r="BB107" s="102"/>
    </row>
    <row r="108" spans="1:54" ht="15" hidden="1" customHeight="1" outlineLevel="3">
      <c r="A108" s="168"/>
      <c r="B108" t="s">
        <v>319</v>
      </c>
      <c r="C108" t="s">
        <v>320</v>
      </c>
      <c r="D108" t="s">
        <v>207</v>
      </c>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c r="BA108" s="102"/>
      <c r="BB108" s="102"/>
    </row>
    <row r="109" spans="1:54" ht="15" hidden="1" customHeight="1" outlineLevel="3">
      <c r="A109" s="168"/>
      <c r="B109" t="s">
        <v>321</v>
      </c>
      <c r="C109" t="s">
        <v>322</v>
      </c>
      <c r="D109" t="s">
        <v>207</v>
      </c>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row>
    <row r="110" spans="1:54" ht="15" hidden="1" customHeight="1" outlineLevel="3">
      <c r="A110" s="168"/>
      <c r="B110" t="s">
        <v>323</v>
      </c>
      <c r="C110" t="s">
        <v>324</v>
      </c>
      <c r="D110" t="s">
        <v>207</v>
      </c>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102"/>
      <c r="AG110" s="102"/>
      <c r="AH110" s="102"/>
      <c r="AI110" s="102"/>
      <c r="AJ110" s="102"/>
      <c r="AK110" s="102"/>
      <c r="AL110" s="102"/>
      <c r="AM110" s="102"/>
      <c r="AN110" s="102"/>
      <c r="AO110" s="102"/>
      <c r="AP110" s="102"/>
      <c r="AQ110" s="102"/>
      <c r="AR110" s="102"/>
      <c r="AS110" s="102"/>
      <c r="AT110" s="102"/>
      <c r="AU110" s="102"/>
      <c r="AV110" s="102"/>
      <c r="AW110" s="102"/>
      <c r="AX110" s="102"/>
      <c r="AY110" s="102"/>
      <c r="AZ110" s="102"/>
      <c r="BA110" s="102"/>
      <c r="BB110" s="102"/>
    </row>
    <row r="111" spans="1:54" ht="15" hidden="1" customHeight="1" outlineLevel="3">
      <c r="A111" s="168"/>
      <c r="B111" t="s">
        <v>325</v>
      </c>
      <c r="C111" t="s">
        <v>326</v>
      </c>
      <c r="D111" t="s">
        <v>207</v>
      </c>
      <c r="E111" s="99"/>
      <c r="F111" s="99"/>
      <c r="G111" s="99"/>
      <c r="H111" s="99"/>
      <c r="I111" s="99"/>
      <c r="J111" s="99"/>
      <c r="K111" s="99"/>
      <c r="L111" s="99"/>
      <c r="M111" s="99"/>
      <c r="N111" s="99"/>
      <c r="O111" s="99"/>
      <c r="P111" s="99"/>
      <c r="Q111" s="99"/>
      <c r="R111" s="99"/>
      <c r="S111" s="99"/>
      <c r="T111" s="99"/>
      <c r="U111" s="99"/>
      <c r="V111" s="99"/>
      <c r="W111" s="99"/>
      <c r="X111" s="99"/>
      <c r="Y111" s="99"/>
      <c r="Z111" s="99"/>
      <c r="AA111" s="99"/>
      <c r="AB111" s="99"/>
      <c r="AC111" s="99"/>
      <c r="AD111" s="99"/>
      <c r="AE111" s="99"/>
      <c r="AF111" s="99"/>
      <c r="AG111" s="102"/>
      <c r="AH111" s="102"/>
      <c r="AI111" s="102"/>
      <c r="AJ111" s="102"/>
      <c r="AK111" s="102"/>
      <c r="AL111" s="102"/>
      <c r="AM111" s="102"/>
      <c r="AN111" s="102"/>
      <c r="AO111" s="102"/>
      <c r="AP111" s="102"/>
      <c r="AQ111" s="102"/>
      <c r="AR111" s="102"/>
      <c r="AS111" s="102"/>
      <c r="AT111" s="102"/>
      <c r="AU111" s="102"/>
      <c r="AV111" s="102"/>
      <c r="AW111" s="102"/>
      <c r="AX111" s="102"/>
      <c r="AY111" s="102"/>
      <c r="AZ111" s="102"/>
      <c r="BA111" s="102"/>
      <c r="BB111" s="102"/>
    </row>
    <row r="112" spans="1:54" ht="15" hidden="1" customHeight="1" outlineLevel="3">
      <c r="A112" s="168"/>
      <c r="B112" t="s">
        <v>327</v>
      </c>
      <c r="C112" t="s">
        <v>328</v>
      </c>
      <c r="D112" t="s">
        <v>207</v>
      </c>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102"/>
      <c r="AI112" s="102"/>
      <c r="AJ112" s="102"/>
      <c r="AK112" s="102"/>
      <c r="AL112" s="102"/>
      <c r="AM112" s="102"/>
      <c r="AN112" s="102"/>
      <c r="AO112" s="102"/>
      <c r="AP112" s="102"/>
      <c r="AQ112" s="102"/>
      <c r="AR112" s="102"/>
      <c r="AS112" s="102"/>
      <c r="AT112" s="102"/>
      <c r="AU112" s="102"/>
      <c r="AV112" s="102"/>
      <c r="AW112" s="102"/>
      <c r="AX112" s="102"/>
      <c r="AY112" s="102"/>
      <c r="AZ112" s="102"/>
      <c r="BA112" s="102"/>
      <c r="BB112" s="102"/>
    </row>
    <row r="113" spans="1:54" ht="15" hidden="1" customHeight="1" outlineLevel="3">
      <c r="A113" s="168"/>
      <c r="B113" t="s">
        <v>329</v>
      </c>
      <c r="C113" t="s">
        <v>330</v>
      </c>
      <c r="D113" t="s">
        <v>207</v>
      </c>
      <c r="E113" s="99"/>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c r="AG113" s="99"/>
      <c r="AH113" s="99"/>
      <c r="AI113" s="102"/>
      <c r="AJ113" s="102"/>
      <c r="AK113" s="102"/>
      <c r="AL113" s="102"/>
      <c r="AM113" s="102"/>
      <c r="AN113" s="102"/>
      <c r="AO113" s="102"/>
      <c r="AP113" s="102"/>
      <c r="AQ113" s="102"/>
      <c r="AR113" s="102"/>
      <c r="AS113" s="102"/>
      <c r="AT113" s="102"/>
      <c r="AU113" s="102"/>
      <c r="AV113" s="102"/>
      <c r="AW113" s="102"/>
      <c r="AX113" s="102"/>
      <c r="AY113" s="102"/>
      <c r="AZ113" s="102"/>
      <c r="BA113" s="102"/>
      <c r="BB113" s="102"/>
    </row>
    <row r="114" spans="1:54" ht="15" hidden="1" customHeight="1" outlineLevel="3">
      <c r="A114" s="168"/>
      <c r="B114" t="s">
        <v>331</v>
      </c>
      <c r="C114" t="s">
        <v>332</v>
      </c>
      <c r="D114" t="s">
        <v>207</v>
      </c>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c r="AG114" s="99"/>
      <c r="AH114" s="99"/>
      <c r="AI114" s="99"/>
      <c r="AJ114" s="102"/>
      <c r="AK114" s="102"/>
      <c r="AL114" s="102"/>
      <c r="AM114" s="102"/>
      <c r="AN114" s="102"/>
      <c r="AO114" s="102"/>
      <c r="AP114" s="102"/>
      <c r="AQ114" s="102"/>
      <c r="AR114" s="102"/>
      <c r="AS114" s="102"/>
      <c r="AT114" s="102"/>
      <c r="AU114" s="102"/>
      <c r="AV114" s="102"/>
      <c r="AW114" s="102"/>
      <c r="AX114" s="102"/>
      <c r="AY114" s="102"/>
      <c r="AZ114" s="102"/>
      <c r="BA114" s="102"/>
      <c r="BB114" s="102"/>
    </row>
    <row r="115" spans="1:54" ht="15" hidden="1" customHeight="1" outlineLevel="3">
      <c r="A115" s="168"/>
      <c r="B115" t="s">
        <v>333</v>
      </c>
      <c r="C115" t="s">
        <v>334</v>
      </c>
      <c r="D115" t="s">
        <v>207</v>
      </c>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102"/>
      <c r="AL115" s="102"/>
      <c r="AM115" s="102"/>
      <c r="AN115" s="102"/>
      <c r="AO115" s="102"/>
      <c r="AP115" s="102"/>
      <c r="AQ115" s="102"/>
      <c r="AR115" s="102"/>
      <c r="AS115" s="102"/>
      <c r="AT115" s="102"/>
      <c r="AU115" s="102"/>
      <c r="AV115" s="102"/>
      <c r="AW115" s="102"/>
      <c r="AX115" s="102"/>
      <c r="AY115" s="102"/>
      <c r="AZ115" s="102"/>
      <c r="BA115" s="102"/>
      <c r="BB115" s="102"/>
    </row>
    <row r="116" spans="1:54" ht="15" hidden="1" customHeight="1" outlineLevel="3">
      <c r="A116" s="168"/>
      <c r="B116" t="s">
        <v>335</v>
      </c>
      <c r="C116" t="s">
        <v>336</v>
      </c>
      <c r="D116" t="s">
        <v>207</v>
      </c>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102"/>
      <c r="AM116" s="102"/>
      <c r="AN116" s="102"/>
      <c r="AO116" s="102"/>
      <c r="AP116" s="102"/>
      <c r="AQ116" s="102"/>
      <c r="AR116" s="102"/>
      <c r="AS116" s="102"/>
      <c r="AT116" s="102"/>
      <c r="AU116" s="102"/>
      <c r="AV116" s="102"/>
      <c r="AW116" s="102"/>
      <c r="AX116" s="102"/>
      <c r="AY116" s="102"/>
      <c r="AZ116" s="102"/>
      <c r="BA116" s="102"/>
      <c r="BB116" s="102"/>
    </row>
    <row r="117" spans="1:54" ht="15" hidden="1" customHeight="1" outlineLevel="3">
      <c r="A117" s="168"/>
      <c r="B117" t="s">
        <v>337</v>
      </c>
      <c r="C117" t="s">
        <v>338</v>
      </c>
      <c r="D117" t="s">
        <v>207</v>
      </c>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102"/>
      <c r="AN117" s="102"/>
      <c r="AO117" s="102"/>
      <c r="AP117" s="102"/>
      <c r="AQ117" s="102"/>
      <c r="AR117" s="102"/>
      <c r="AS117" s="102"/>
      <c r="AT117" s="102"/>
      <c r="AU117" s="102"/>
      <c r="AV117" s="102"/>
      <c r="AW117" s="102"/>
      <c r="AX117" s="102"/>
      <c r="AY117" s="102"/>
      <c r="AZ117" s="102"/>
      <c r="BA117" s="102"/>
      <c r="BB117" s="102"/>
    </row>
    <row r="118" spans="1:54" ht="15" hidden="1" customHeight="1" outlineLevel="3">
      <c r="A118" s="168"/>
      <c r="B118" t="s">
        <v>339</v>
      </c>
      <c r="C118" t="s">
        <v>340</v>
      </c>
      <c r="D118" t="s">
        <v>207</v>
      </c>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102"/>
      <c r="AO118" s="102"/>
      <c r="AP118" s="102"/>
      <c r="AQ118" s="102"/>
      <c r="AR118" s="102"/>
      <c r="AS118" s="102"/>
      <c r="AT118" s="102"/>
      <c r="AU118" s="102"/>
      <c r="AV118" s="102"/>
      <c r="AW118" s="102"/>
      <c r="AX118" s="102"/>
      <c r="AY118" s="102"/>
      <c r="AZ118" s="102"/>
      <c r="BA118" s="102"/>
      <c r="BB118" s="102"/>
    </row>
    <row r="119" spans="1:54" ht="15" hidden="1" customHeight="1" outlineLevel="3">
      <c r="A119" s="168"/>
      <c r="B119" t="s">
        <v>341</v>
      </c>
      <c r="C119" t="s">
        <v>342</v>
      </c>
      <c r="D119" t="s">
        <v>207</v>
      </c>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102"/>
      <c r="AP119" s="102"/>
      <c r="AQ119" s="102"/>
      <c r="AR119" s="102"/>
      <c r="AS119" s="102"/>
      <c r="AT119" s="102"/>
      <c r="AU119" s="102"/>
      <c r="AV119" s="102"/>
      <c r="AW119" s="102"/>
      <c r="AX119" s="102"/>
      <c r="AY119" s="102"/>
      <c r="AZ119" s="102"/>
      <c r="BA119" s="102"/>
      <c r="BB119" s="102"/>
    </row>
    <row r="120" spans="1:54" ht="15" hidden="1" customHeight="1" outlineLevel="3">
      <c r="A120" s="168"/>
      <c r="B120" t="s">
        <v>343</v>
      </c>
      <c r="C120" t="s">
        <v>344</v>
      </c>
      <c r="D120" t="s">
        <v>207</v>
      </c>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99"/>
      <c r="AN120" s="99"/>
      <c r="AO120" s="99"/>
      <c r="AP120" s="102"/>
      <c r="AQ120" s="102"/>
      <c r="AR120" s="102"/>
      <c r="AS120" s="102"/>
      <c r="AT120" s="102"/>
      <c r="AU120" s="102"/>
      <c r="AV120" s="102"/>
      <c r="AW120" s="102"/>
      <c r="AX120" s="102"/>
      <c r="AY120" s="102"/>
      <c r="AZ120" s="102"/>
      <c r="BA120" s="102"/>
      <c r="BB120" s="102"/>
    </row>
    <row r="121" spans="1:54" ht="15" hidden="1" customHeight="1" outlineLevel="3">
      <c r="A121" s="168"/>
      <c r="B121" t="s">
        <v>345</v>
      </c>
      <c r="C121" t="s">
        <v>346</v>
      </c>
      <c r="D121" t="s">
        <v>207</v>
      </c>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99"/>
      <c r="AN121" s="99"/>
      <c r="AO121" s="99"/>
      <c r="AP121" s="99"/>
      <c r="AQ121" s="102"/>
      <c r="AR121" s="102"/>
      <c r="AS121" s="102"/>
      <c r="AT121" s="102"/>
      <c r="AU121" s="102"/>
      <c r="AV121" s="102"/>
      <c r="AW121" s="102"/>
      <c r="AX121" s="102"/>
      <c r="AY121" s="102"/>
      <c r="AZ121" s="102"/>
      <c r="BA121" s="102"/>
      <c r="BB121" s="102"/>
    </row>
    <row r="122" spans="1:54" ht="15" hidden="1" customHeight="1" outlineLevel="3">
      <c r="A122" s="168"/>
      <c r="B122" t="s">
        <v>347</v>
      </c>
      <c r="C122" t="s">
        <v>348</v>
      </c>
      <c r="D122" t="s">
        <v>207</v>
      </c>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99"/>
      <c r="AL122" s="99"/>
      <c r="AM122" s="99"/>
      <c r="AN122" s="99"/>
      <c r="AO122" s="99"/>
      <c r="AP122" s="99"/>
      <c r="AQ122" s="99"/>
      <c r="AR122" s="102"/>
      <c r="AS122" s="102"/>
      <c r="AT122" s="102"/>
      <c r="AU122" s="102"/>
      <c r="AV122" s="102"/>
      <c r="AW122" s="102"/>
      <c r="AX122" s="102"/>
      <c r="AY122" s="102"/>
      <c r="AZ122" s="102"/>
      <c r="BA122" s="102"/>
      <c r="BB122" s="102"/>
    </row>
    <row r="123" spans="1:54" ht="15" hidden="1" customHeight="1" outlineLevel="3">
      <c r="A123" s="168"/>
      <c r="B123" t="s">
        <v>349</v>
      </c>
      <c r="C123" t="s">
        <v>350</v>
      </c>
      <c r="D123" t="s">
        <v>207</v>
      </c>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c r="AS123" s="102"/>
      <c r="AT123" s="102"/>
      <c r="AU123" s="102"/>
      <c r="AV123" s="102"/>
      <c r="AW123" s="102"/>
      <c r="AX123" s="102"/>
      <c r="AY123" s="102"/>
      <c r="AZ123" s="102"/>
      <c r="BA123" s="102"/>
      <c r="BB123" s="102"/>
    </row>
    <row r="124" spans="1:54" ht="15" hidden="1" customHeight="1" outlineLevel="3">
      <c r="A124" s="168"/>
      <c r="B124" t="s">
        <v>351</v>
      </c>
      <c r="C124" t="s">
        <v>352</v>
      </c>
      <c r="D124" t="s">
        <v>207</v>
      </c>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102"/>
      <c r="AU124" s="102"/>
      <c r="AV124" s="102"/>
      <c r="AW124" s="102"/>
      <c r="AX124" s="102"/>
      <c r="AY124" s="102"/>
      <c r="AZ124" s="102"/>
      <c r="BA124" s="102"/>
      <c r="BB124" s="102"/>
    </row>
    <row r="125" spans="1:54" ht="15" hidden="1" customHeight="1" outlineLevel="3">
      <c r="A125" s="168"/>
      <c r="B125" t="s">
        <v>353</v>
      </c>
      <c r="C125" t="s">
        <v>354</v>
      </c>
      <c r="D125" t="s">
        <v>207</v>
      </c>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102"/>
      <c r="AV125" s="102"/>
      <c r="AW125" s="102"/>
      <c r="AX125" s="102"/>
      <c r="AY125" s="102"/>
      <c r="AZ125" s="102"/>
      <c r="BA125" s="102"/>
      <c r="BB125" s="102"/>
    </row>
    <row r="126" spans="1:54" ht="15" hidden="1" customHeight="1" outlineLevel="3">
      <c r="A126" s="168"/>
      <c r="B126" t="s">
        <v>355</v>
      </c>
      <c r="C126" t="s">
        <v>356</v>
      </c>
      <c r="D126" t="s">
        <v>207</v>
      </c>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99"/>
      <c r="AK126" s="99"/>
      <c r="AL126" s="99"/>
      <c r="AM126" s="99"/>
      <c r="AN126" s="99"/>
      <c r="AO126" s="99"/>
      <c r="AP126" s="99"/>
      <c r="AQ126" s="99"/>
      <c r="AR126" s="99"/>
      <c r="AS126" s="99"/>
      <c r="AT126" s="99"/>
      <c r="AU126" s="99"/>
      <c r="AV126" s="102"/>
      <c r="AW126" s="102"/>
      <c r="AX126" s="102"/>
      <c r="AY126" s="102"/>
      <c r="AZ126" s="102"/>
      <c r="BA126" s="102"/>
      <c r="BB126" s="102"/>
    </row>
    <row r="127" spans="1:54" ht="15" hidden="1" customHeight="1" outlineLevel="3">
      <c r="A127" s="168"/>
      <c r="B127" t="s">
        <v>357</v>
      </c>
      <c r="C127" t="s">
        <v>358</v>
      </c>
      <c r="D127" t="s">
        <v>207</v>
      </c>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99"/>
      <c r="AK127" s="99"/>
      <c r="AL127" s="99"/>
      <c r="AM127" s="99"/>
      <c r="AN127" s="99"/>
      <c r="AO127" s="99"/>
      <c r="AP127" s="99"/>
      <c r="AQ127" s="99"/>
      <c r="AR127" s="99"/>
      <c r="AS127" s="99"/>
      <c r="AT127" s="99"/>
      <c r="AU127" s="99"/>
      <c r="AV127" s="99"/>
      <c r="AW127" s="102"/>
      <c r="AX127" s="102"/>
      <c r="AY127" s="102"/>
      <c r="AZ127" s="102"/>
      <c r="BA127" s="102"/>
      <c r="BB127" s="102"/>
    </row>
    <row r="128" spans="1:54" ht="15" customHeight="1" outlineLevel="2">
      <c r="A128" s="168"/>
      <c r="B128" t="s">
        <v>271</v>
      </c>
      <c r="C128" t="s">
        <v>272</v>
      </c>
      <c r="D128" t="s">
        <v>207</v>
      </c>
      <c r="E128" s="102">
        <f>SUM(E84:E127)</f>
        <v>0</v>
      </c>
      <c r="F128" s="102">
        <f t="shared" ref="F128:AW128" si="10">SUM(F84:F127)</f>
        <v>0</v>
      </c>
      <c r="G128" s="102">
        <f t="shared" si="10"/>
        <v>0</v>
      </c>
      <c r="H128" s="102">
        <f t="shared" si="10"/>
        <v>0</v>
      </c>
      <c r="I128" s="102">
        <f t="shared" si="10"/>
        <v>0</v>
      </c>
      <c r="J128" s="102">
        <f t="shared" si="10"/>
        <v>0</v>
      </c>
      <c r="K128" s="102">
        <f t="shared" si="10"/>
        <v>0</v>
      </c>
      <c r="L128" s="102">
        <f t="shared" si="10"/>
        <v>0</v>
      </c>
      <c r="M128" s="102">
        <f t="shared" si="10"/>
        <v>0</v>
      </c>
      <c r="N128" s="102">
        <f t="shared" si="10"/>
        <v>0</v>
      </c>
      <c r="O128" s="102">
        <f t="shared" si="10"/>
        <v>0</v>
      </c>
      <c r="P128" s="102">
        <f t="shared" si="10"/>
        <v>0</v>
      </c>
      <c r="Q128" s="102">
        <f t="shared" si="10"/>
        <v>0</v>
      </c>
      <c r="R128" s="102">
        <f t="shared" si="10"/>
        <v>0</v>
      </c>
      <c r="S128" s="102">
        <f t="shared" si="10"/>
        <v>0</v>
      </c>
      <c r="T128" s="102">
        <f t="shared" si="10"/>
        <v>0</v>
      </c>
      <c r="U128" s="102">
        <f t="shared" si="10"/>
        <v>0</v>
      </c>
      <c r="V128" s="102">
        <f t="shared" si="10"/>
        <v>0</v>
      </c>
      <c r="W128" s="102">
        <f t="shared" si="10"/>
        <v>0</v>
      </c>
      <c r="X128" s="102">
        <f t="shared" si="10"/>
        <v>0</v>
      </c>
      <c r="Y128" s="102">
        <f t="shared" si="10"/>
        <v>0</v>
      </c>
      <c r="Z128" s="102">
        <f t="shared" si="10"/>
        <v>0</v>
      </c>
      <c r="AA128" s="102">
        <f t="shared" si="10"/>
        <v>0</v>
      </c>
      <c r="AB128" s="102">
        <f t="shared" si="10"/>
        <v>0</v>
      </c>
      <c r="AC128" s="102">
        <f t="shared" si="10"/>
        <v>0</v>
      </c>
      <c r="AD128" s="102">
        <f t="shared" si="10"/>
        <v>0</v>
      </c>
      <c r="AE128" s="102">
        <f t="shared" si="10"/>
        <v>0</v>
      </c>
      <c r="AF128" s="102">
        <f t="shared" si="10"/>
        <v>0</v>
      </c>
      <c r="AG128" s="102">
        <f t="shared" si="10"/>
        <v>0</v>
      </c>
      <c r="AH128" s="102">
        <f t="shared" si="10"/>
        <v>0</v>
      </c>
      <c r="AI128" s="102">
        <f t="shared" si="10"/>
        <v>0</v>
      </c>
      <c r="AJ128" s="102">
        <f t="shared" si="10"/>
        <v>0</v>
      </c>
      <c r="AK128" s="102">
        <f t="shared" si="10"/>
        <v>0</v>
      </c>
      <c r="AL128" s="102">
        <f t="shared" si="10"/>
        <v>0</v>
      </c>
      <c r="AM128" s="102">
        <f t="shared" si="10"/>
        <v>0</v>
      </c>
      <c r="AN128" s="102">
        <f t="shared" si="10"/>
        <v>0</v>
      </c>
      <c r="AO128" s="102">
        <f t="shared" si="10"/>
        <v>0</v>
      </c>
      <c r="AP128" s="102">
        <f t="shared" si="10"/>
        <v>0</v>
      </c>
      <c r="AQ128" s="102">
        <f t="shared" si="10"/>
        <v>0</v>
      </c>
      <c r="AR128" s="102">
        <f t="shared" si="10"/>
        <v>0</v>
      </c>
      <c r="AS128" s="102">
        <f t="shared" si="10"/>
        <v>0</v>
      </c>
      <c r="AT128" s="102">
        <f t="shared" si="10"/>
        <v>0</v>
      </c>
      <c r="AU128" s="102">
        <f t="shared" si="10"/>
        <v>0</v>
      </c>
      <c r="AV128" s="102">
        <f t="shared" si="10"/>
        <v>0</v>
      </c>
      <c r="AW128" s="102">
        <f t="shared" si="10"/>
        <v>0</v>
      </c>
      <c r="AX128" s="102">
        <f>SUM(AX84:AX127)</f>
        <v>0</v>
      </c>
      <c r="AY128" s="102">
        <f>SUM(AY84:AY127)</f>
        <v>0</v>
      </c>
      <c r="AZ128" s="102">
        <f>SUM(AZ84:AZ127)</f>
        <v>0</v>
      </c>
      <c r="BA128" s="102">
        <f>SUM(BA84:BA127)</f>
        <v>0</v>
      </c>
      <c r="BB128" s="102">
        <f>SUM(BB84:BB127)</f>
        <v>0</v>
      </c>
    </row>
    <row r="129" spans="1:54" ht="15" customHeight="1" outlineLevel="2">
      <c r="A129" s="168"/>
      <c r="B129" t="s">
        <v>273</v>
      </c>
      <c r="C129" t="s">
        <v>274</v>
      </c>
      <c r="D129" t="s">
        <v>207</v>
      </c>
      <c r="E129" s="102">
        <v>0</v>
      </c>
      <c r="F129" s="102">
        <f>E131</f>
        <v>0</v>
      </c>
      <c r="G129" s="102">
        <f t="shared" ref="G129:AW129" si="11">F131</f>
        <v>0</v>
      </c>
      <c r="H129" s="102">
        <f t="shared" si="11"/>
        <v>0</v>
      </c>
      <c r="I129" s="102">
        <f t="shared" si="11"/>
        <v>0</v>
      </c>
      <c r="J129" s="102">
        <f t="shared" si="11"/>
        <v>0</v>
      </c>
      <c r="K129" s="102">
        <f t="shared" si="11"/>
        <v>0</v>
      </c>
      <c r="L129" s="102">
        <f t="shared" si="11"/>
        <v>0</v>
      </c>
      <c r="M129" s="102">
        <f t="shared" si="11"/>
        <v>0</v>
      </c>
      <c r="N129" s="102">
        <f t="shared" si="11"/>
        <v>0</v>
      </c>
      <c r="O129" s="102">
        <f t="shared" si="11"/>
        <v>0</v>
      </c>
      <c r="P129" s="102">
        <f t="shared" si="11"/>
        <v>0</v>
      </c>
      <c r="Q129" s="102">
        <f t="shared" si="11"/>
        <v>0</v>
      </c>
      <c r="R129" s="102">
        <f t="shared" si="11"/>
        <v>0</v>
      </c>
      <c r="S129" s="102">
        <f t="shared" si="11"/>
        <v>0</v>
      </c>
      <c r="T129" s="102">
        <f t="shared" si="11"/>
        <v>0</v>
      </c>
      <c r="U129" s="102">
        <f t="shared" si="11"/>
        <v>0</v>
      </c>
      <c r="V129" s="102">
        <f t="shared" si="11"/>
        <v>0</v>
      </c>
      <c r="W129" s="102">
        <f t="shared" si="11"/>
        <v>0</v>
      </c>
      <c r="X129" s="102">
        <f t="shared" si="11"/>
        <v>0</v>
      </c>
      <c r="Y129" s="102">
        <f t="shared" si="11"/>
        <v>0</v>
      </c>
      <c r="Z129" s="102">
        <f t="shared" si="11"/>
        <v>0</v>
      </c>
      <c r="AA129" s="102">
        <f t="shared" si="11"/>
        <v>0</v>
      </c>
      <c r="AB129" s="102">
        <f t="shared" si="11"/>
        <v>0</v>
      </c>
      <c r="AC129" s="102">
        <f t="shared" si="11"/>
        <v>0</v>
      </c>
      <c r="AD129" s="102">
        <f t="shared" si="11"/>
        <v>0</v>
      </c>
      <c r="AE129" s="102">
        <f t="shared" si="11"/>
        <v>0</v>
      </c>
      <c r="AF129" s="102">
        <f t="shared" si="11"/>
        <v>0</v>
      </c>
      <c r="AG129" s="102">
        <f t="shared" si="11"/>
        <v>0</v>
      </c>
      <c r="AH129" s="102">
        <f t="shared" si="11"/>
        <v>0</v>
      </c>
      <c r="AI129" s="102">
        <f t="shared" si="11"/>
        <v>0</v>
      </c>
      <c r="AJ129" s="102">
        <f t="shared" si="11"/>
        <v>0</v>
      </c>
      <c r="AK129" s="102">
        <f t="shared" si="11"/>
        <v>0</v>
      </c>
      <c r="AL129" s="102">
        <f t="shared" si="11"/>
        <v>0</v>
      </c>
      <c r="AM129" s="102">
        <f t="shared" si="11"/>
        <v>0</v>
      </c>
      <c r="AN129" s="102">
        <f t="shared" si="11"/>
        <v>0</v>
      </c>
      <c r="AO129" s="102">
        <f t="shared" si="11"/>
        <v>0</v>
      </c>
      <c r="AP129" s="102">
        <f t="shared" si="11"/>
        <v>0</v>
      </c>
      <c r="AQ129" s="102">
        <f t="shared" si="11"/>
        <v>0</v>
      </c>
      <c r="AR129" s="102">
        <f t="shared" si="11"/>
        <v>0</v>
      </c>
      <c r="AS129" s="102">
        <f t="shared" si="11"/>
        <v>0</v>
      </c>
      <c r="AT129" s="102">
        <f t="shared" si="11"/>
        <v>0</v>
      </c>
      <c r="AU129" s="102">
        <f t="shared" si="11"/>
        <v>0</v>
      </c>
      <c r="AV129" s="102">
        <f t="shared" si="11"/>
        <v>0</v>
      </c>
      <c r="AW129" s="102">
        <f t="shared" si="11"/>
        <v>0</v>
      </c>
      <c r="AX129" s="102">
        <f>AW131</f>
        <v>0</v>
      </c>
      <c r="AY129" s="102">
        <f>AX131</f>
        <v>0</v>
      </c>
      <c r="AZ129" s="102">
        <f>AY131</f>
        <v>0</v>
      </c>
      <c r="BA129" s="102">
        <f>AZ131</f>
        <v>0</v>
      </c>
      <c r="BB129" s="102">
        <f>BA131</f>
        <v>0</v>
      </c>
    </row>
    <row r="130" spans="1:54" ht="15" customHeight="1" outlineLevel="2">
      <c r="A130" s="168"/>
      <c r="B130" t="s">
        <v>275</v>
      </c>
      <c r="C130" t="s">
        <v>276</v>
      </c>
      <c r="D130" t="s">
        <v>207</v>
      </c>
      <c r="E130" s="102" t="e">
        <f>E131*(1/(1+#REF!))</f>
        <v>#REF!</v>
      </c>
      <c r="F130" s="102" t="e">
        <f>F131*(1/(1+#REF!))</f>
        <v>#REF!</v>
      </c>
      <c r="G130" s="102" t="e">
        <f>G131*(1/(1+#REF!))</f>
        <v>#REF!</v>
      </c>
      <c r="H130" s="102" t="e">
        <f>H131*(1/(1+#REF!))</f>
        <v>#REF!</v>
      </c>
      <c r="I130" s="102" t="e">
        <f>I131*(1/(1+#REF!))</f>
        <v>#REF!</v>
      </c>
      <c r="J130" s="102" t="e">
        <f>J131*(1/(1+#REF!))</f>
        <v>#REF!</v>
      </c>
      <c r="K130" s="102" t="e">
        <f>K131*(1/(1+#REF!))</f>
        <v>#REF!</v>
      </c>
      <c r="L130" s="102" t="e">
        <f>L131*(1/(1+#REF!))</f>
        <v>#REF!</v>
      </c>
      <c r="M130" s="102" t="e">
        <f>M131*(1/(1+#REF!))</f>
        <v>#REF!</v>
      </c>
      <c r="N130" s="102" t="e">
        <f>N131*(1/(1+#REF!))</f>
        <v>#REF!</v>
      </c>
      <c r="O130" s="102" t="e">
        <f>O131*(1/(1+#REF!))</f>
        <v>#REF!</v>
      </c>
      <c r="P130" s="102" t="e">
        <f>P131*(1/(1+#REF!))</f>
        <v>#REF!</v>
      </c>
      <c r="Q130" s="102" t="e">
        <f>Q131*(1/(1+#REF!))</f>
        <v>#REF!</v>
      </c>
      <c r="R130" s="102" t="e">
        <f>R131*(1/(1+#REF!))</f>
        <v>#REF!</v>
      </c>
      <c r="S130" s="102" t="e">
        <f>S131*(1/(1+#REF!))</f>
        <v>#REF!</v>
      </c>
      <c r="T130" s="102" t="e">
        <f>T131*(1/(1+#REF!))</f>
        <v>#REF!</v>
      </c>
      <c r="U130" s="102" t="e">
        <f>U131*(1/(1+#REF!))</f>
        <v>#REF!</v>
      </c>
      <c r="V130" s="102" t="e">
        <f>V131*(1/(1+#REF!))</f>
        <v>#REF!</v>
      </c>
      <c r="W130" s="102" t="e">
        <f>W131*(1/(1+#REF!))</f>
        <v>#REF!</v>
      </c>
      <c r="X130" s="102" t="e">
        <f>X131*(1/(1+#REF!))</f>
        <v>#REF!</v>
      </c>
      <c r="Y130" s="102" t="e">
        <f>Y131*(1/(1+#REF!))</f>
        <v>#REF!</v>
      </c>
      <c r="Z130" s="102" t="e">
        <f>Z131*(1/(1+#REF!))</f>
        <v>#REF!</v>
      </c>
      <c r="AA130" s="102" t="e">
        <f>AA131*(1/(1+#REF!))</f>
        <v>#REF!</v>
      </c>
      <c r="AB130" s="102" t="e">
        <f>AB131*(1/(1+#REF!))</f>
        <v>#REF!</v>
      </c>
      <c r="AC130" s="102" t="e">
        <f>AC131*(1/(1+#REF!))</f>
        <v>#REF!</v>
      </c>
      <c r="AD130" s="102" t="e">
        <f>AD131*(1/(1+#REF!))</f>
        <v>#REF!</v>
      </c>
      <c r="AE130" s="102" t="e">
        <f>AE131*(1/(1+#REF!))</f>
        <v>#REF!</v>
      </c>
      <c r="AF130" s="102" t="e">
        <f>AF131*(1/(1+#REF!))</f>
        <v>#REF!</v>
      </c>
      <c r="AG130" s="102" t="e">
        <f>AG131*(1/(1+#REF!))</f>
        <v>#REF!</v>
      </c>
      <c r="AH130" s="102" t="e">
        <f>AH131*(1/(1+#REF!))</f>
        <v>#REF!</v>
      </c>
      <c r="AI130" s="102" t="e">
        <f>AI131*(1/(1+#REF!))</f>
        <v>#REF!</v>
      </c>
      <c r="AJ130" s="102" t="e">
        <f>AJ131*(1/(1+#REF!))</f>
        <v>#REF!</v>
      </c>
      <c r="AK130" s="102" t="e">
        <f>AK131*(1/(1+#REF!))</f>
        <v>#REF!</v>
      </c>
      <c r="AL130" s="102" t="e">
        <f>AL131*(1/(1+#REF!))</f>
        <v>#REF!</v>
      </c>
      <c r="AM130" s="102" t="e">
        <f>AM131*(1/(1+#REF!))</f>
        <v>#REF!</v>
      </c>
      <c r="AN130" s="102" t="e">
        <f>AN131*(1/(1+#REF!))</f>
        <v>#REF!</v>
      </c>
      <c r="AO130" s="102" t="e">
        <f>AO131*(1/(1+#REF!))</f>
        <v>#REF!</v>
      </c>
      <c r="AP130" s="102" t="e">
        <f>AP131*(1/(1+#REF!))</f>
        <v>#REF!</v>
      </c>
      <c r="AQ130" s="102" t="e">
        <f>AQ131*(1/(1+#REF!))</f>
        <v>#REF!</v>
      </c>
      <c r="AR130" s="102" t="e">
        <f>AR131*(1/(1+#REF!))</f>
        <v>#REF!</v>
      </c>
      <c r="AS130" s="102" t="e">
        <f>AS131*(1/(1+#REF!))</f>
        <v>#REF!</v>
      </c>
      <c r="AT130" s="102" t="e">
        <f>AT131*(1/(1+#REF!))</f>
        <v>#REF!</v>
      </c>
      <c r="AU130" s="102" t="e">
        <f>AU131*(1/(1+#REF!))</f>
        <v>#REF!</v>
      </c>
      <c r="AV130" s="102" t="e">
        <f>AV131*(1/(1+#REF!))</f>
        <v>#REF!</v>
      </c>
      <c r="AW130" s="102" t="e">
        <f>AW131*(1/(1+#REF!))</f>
        <v>#REF!</v>
      </c>
      <c r="AX130" s="102" t="e">
        <f>AX131*(1/(1+#REF!))</f>
        <v>#REF!</v>
      </c>
      <c r="AY130" s="102" t="e">
        <f>AY131*(1/(1+#REF!))</f>
        <v>#REF!</v>
      </c>
      <c r="AZ130" s="102" t="e">
        <f>AZ131*(1/(1+#REF!))</f>
        <v>#REF!</v>
      </c>
      <c r="BA130" s="102" t="e">
        <f>BA131*(1/(1+#REF!))</f>
        <v>#REF!</v>
      </c>
      <c r="BB130" s="102" t="e">
        <f>BB131*(1/(1+#REF!))</f>
        <v>#REF!</v>
      </c>
    </row>
    <row r="131" spans="1:54" ht="13.9" customHeight="1" outlineLevel="2">
      <c r="A131" s="168"/>
      <c r="B131" t="s">
        <v>277</v>
      </c>
      <c r="C131" t="s">
        <v>278</v>
      </c>
      <c r="D131" t="s">
        <v>207</v>
      </c>
      <c r="E131" s="102">
        <f t="shared" ref="E131:BB131" si="12">E82-E128+E129</f>
        <v>0</v>
      </c>
      <c r="F131" s="102">
        <f t="shared" si="12"/>
        <v>0</v>
      </c>
      <c r="G131" s="102">
        <f t="shared" si="12"/>
        <v>0</v>
      </c>
      <c r="H131" s="102">
        <f t="shared" si="12"/>
        <v>0</v>
      </c>
      <c r="I131" s="102">
        <f t="shared" si="12"/>
        <v>0</v>
      </c>
      <c r="J131" s="102">
        <f t="shared" si="12"/>
        <v>0</v>
      </c>
      <c r="K131" s="102">
        <f t="shared" si="12"/>
        <v>0</v>
      </c>
      <c r="L131" s="102">
        <f t="shared" si="12"/>
        <v>0</v>
      </c>
      <c r="M131" s="102">
        <f t="shared" si="12"/>
        <v>0</v>
      </c>
      <c r="N131" s="102">
        <f t="shared" si="12"/>
        <v>0</v>
      </c>
      <c r="O131" s="102">
        <f t="shared" si="12"/>
        <v>0</v>
      </c>
      <c r="P131" s="102">
        <f t="shared" si="12"/>
        <v>0</v>
      </c>
      <c r="Q131" s="102">
        <f t="shared" si="12"/>
        <v>0</v>
      </c>
      <c r="R131" s="102">
        <f t="shared" si="12"/>
        <v>0</v>
      </c>
      <c r="S131" s="102">
        <f t="shared" si="12"/>
        <v>0</v>
      </c>
      <c r="T131" s="102">
        <f t="shared" si="12"/>
        <v>0</v>
      </c>
      <c r="U131" s="102">
        <f t="shared" si="12"/>
        <v>0</v>
      </c>
      <c r="V131" s="102">
        <f t="shared" si="12"/>
        <v>0</v>
      </c>
      <c r="W131" s="102">
        <f t="shared" si="12"/>
        <v>0</v>
      </c>
      <c r="X131" s="102">
        <f t="shared" si="12"/>
        <v>0</v>
      </c>
      <c r="Y131" s="102">
        <f t="shared" si="12"/>
        <v>0</v>
      </c>
      <c r="Z131" s="102">
        <f t="shared" si="12"/>
        <v>0</v>
      </c>
      <c r="AA131" s="102">
        <f t="shared" si="12"/>
        <v>0</v>
      </c>
      <c r="AB131" s="102">
        <f t="shared" si="12"/>
        <v>0</v>
      </c>
      <c r="AC131" s="102">
        <f t="shared" si="12"/>
        <v>0</v>
      </c>
      <c r="AD131" s="102">
        <f t="shared" si="12"/>
        <v>0</v>
      </c>
      <c r="AE131" s="102">
        <f t="shared" si="12"/>
        <v>0</v>
      </c>
      <c r="AF131" s="102">
        <f t="shared" si="12"/>
        <v>0</v>
      </c>
      <c r="AG131" s="102">
        <f t="shared" si="12"/>
        <v>0</v>
      </c>
      <c r="AH131" s="102">
        <f t="shared" si="12"/>
        <v>0</v>
      </c>
      <c r="AI131" s="102">
        <f t="shared" si="12"/>
        <v>0</v>
      </c>
      <c r="AJ131" s="102">
        <f t="shared" si="12"/>
        <v>0</v>
      </c>
      <c r="AK131" s="102">
        <f t="shared" si="12"/>
        <v>0</v>
      </c>
      <c r="AL131" s="102">
        <f t="shared" si="12"/>
        <v>0</v>
      </c>
      <c r="AM131" s="102">
        <f t="shared" si="12"/>
        <v>0</v>
      </c>
      <c r="AN131" s="102">
        <f t="shared" si="12"/>
        <v>0</v>
      </c>
      <c r="AO131" s="102">
        <f t="shared" si="12"/>
        <v>0</v>
      </c>
      <c r="AP131" s="102">
        <f t="shared" si="12"/>
        <v>0</v>
      </c>
      <c r="AQ131" s="102">
        <f t="shared" si="12"/>
        <v>0</v>
      </c>
      <c r="AR131" s="102">
        <f t="shared" si="12"/>
        <v>0</v>
      </c>
      <c r="AS131" s="102">
        <f t="shared" si="12"/>
        <v>0</v>
      </c>
      <c r="AT131" s="102">
        <f t="shared" si="12"/>
        <v>0</v>
      </c>
      <c r="AU131" s="102">
        <f t="shared" si="12"/>
        <v>0</v>
      </c>
      <c r="AV131" s="102">
        <f t="shared" si="12"/>
        <v>0</v>
      </c>
      <c r="AW131" s="102">
        <f t="shared" si="12"/>
        <v>0</v>
      </c>
      <c r="AX131" s="102">
        <f t="shared" si="12"/>
        <v>0</v>
      </c>
      <c r="AY131" s="102">
        <f t="shared" si="12"/>
        <v>0</v>
      </c>
      <c r="AZ131" s="102">
        <f t="shared" si="12"/>
        <v>0</v>
      </c>
      <c r="BA131" s="102">
        <f t="shared" si="12"/>
        <v>0</v>
      </c>
      <c r="BB131" s="102">
        <f t="shared" si="12"/>
        <v>0</v>
      </c>
    </row>
    <row r="132" spans="1:54" ht="13.9" customHeight="1" outlineLevel="2">
      <c r="A132" s="168"/>
      <c r="B132" t="s">
        <v>279</v>
      </c>
      <c r="C132" t="s">
        <v>280</v>
      </c>
      <c r="D132" t="s">
        <v>207</v>
      </c>
      <c r="E132" s="102" t="e">
        <f>AVERAGE(E129:E130)*#REF!</f>
        <v>#REF!</v>
      </c>
      <c r="F132" s="102" t="e">
        <f>AVERAGE(F129:F130)*#REF!</f>
        <v>#REF!</v>
      </c>
      <c r="G132" s="102" t="e">
        <f>AVERAGE(G129:G130)*#REF!</f>
        <v>#REF!</v>
      </c>
      <c r="H132" s="102" t="e">
        <f>AVERAGE(H129:H130)*#REF!</f>
        <v>#REF!</v>
      </c>
      <c r="I132" s="102" t="e">
        <f>AVERAGE(I129:I130)*#REF!</f>
        <v>#REF!</v>
      </c>
      <c r="J132" s="102" t="e">
        <f>AVERAGE(J129:J130)*#REF!</f>
        <v>#REF!</v>
      </c>
      <c r="K132" s="102" t="e">
        <f>AVERAGE(K129:K130)*#REF!</f>
        <v>#REF!</v>
      </c>
      <c r="L132" s="102" t="e">
        <f>AVERAGE(L129:L130)*#REF!</f>
        <v>#REF!</v>
      </c>
      <c r="M132" s="102" t="e">
        <f>AVERAGE(M129:M130)*#REF!</f>
        <v>#REF!</v>
      </c>
      <c r="N132" s="102" t="e">
        <f>AVERAGE(N129:N130)*#REF!</f>
        <v>#REF!</v>
      </c>
      <c r="O132" s="102" t="e">
        <f>AVERAGE(O129:O130)*#REF!</f>
        <v>#REF!</v>
      </c>
      <c r="P132" s="102" t="e">
        <f>AVERAGE(P129:P130)*#REF!</f>
        <v>#REF!</v>
      </c>
      <c r="Q132" s="102" t="e">
        <f>AVERAGE(Q129:Q130)*#REF!</f>
        <v>#REF!</v>
      </c>
      <c r="R132" s="102" t="e">
        <f>AVERAGE(R129:R130)*#REF!</f>
        <v>#REF!</v>
      </c>
      <c r="S132" s="102" t="e">
        <f>AVERAGE(S129:S130)*#REF!</f>
        <v>#REF!</v>
      </c>
      <c r="T132" s="102" t="e">
        <f>AVERAGE(T129:T130)*#REF!</f>
        <v>#REF!</v>
      </c>
      <c r="U132" s="102" t="e">
        <f>AVERAGE(U129:U130)*#REF!</f>
        <v>#REF!</v>
      </c>
      <c r="V132" s="102" t="e">
        <f>AVERAGE(V129:V130)*#REF!</f>
        <v>#REF!</v>
      </c>
      <c r="W132" s="102" t="e">
        <f>AVERAGE(W129:W130)*#REF!</f>
        <v>#REF!</v>
      </c>
      <c r="X132" s="102" t="e">
        <f>AVERAGE(X129:X130)*#REF!</f>
        <v>#REF!</v>
      </c>
      <c r="Y132" s="102" t="e">
        <f>AVERAGE(Y129:Y130)*#REF!</f>
        <v>#REF!</v>
      </c>
      <c r="Z132" s="102" t="e">
        <f>AVERAGE(Z129:Z130)*#REF!</f>
        <v>#REF!</v>
      </c>
      <c r="AA132" s="102" t="e">
        <f>AVERAGE(AA129:AA130)*#REF!</f>
        <v>#REF!</v>
      </c>
      <c r="AB132" s="102" t="e">
        <f>AVERAGE(AB129:AB130)*#REF!</f>
        <v>#REF!</v>
      </c>
      <c r="AC132" s="102" t="e">
        <f>AVERAGE(AC129:AC130)*#REF!</f>
        <v>#REF!</v>
      </c>
      <c r="AD132" s="102" t="e">
        <f>AVERAGE(AD129:AD130)*#REF!</f>
        <v>#REF!</v>
      </c>
      <c r="AE132" s="102" t="e">
        <f>AVERAGE(AE129:AE130)*#REF!</f>
        <v>#REF!</v>
      </c>
      <c r="AF132" s="102" t="e">
        <f>AVERAGE(AF129:AF130)*#REF!</f>
        <v>#REF!</v>
      </c>
      <c r="AG132" s="102" t="e">
        <f>AVERAGE(AG129:AG130)*#REF!</f>
        <v>#REF!</v>
      </c>
      <c r="AH132" s="102" t="e">
        <f>AVERAGE(AH129:AH130)*#REF!</f>
        <v>#REF!</v>
      </c>
      <c r="AI132" s="102" t="e">
        <f>AVERAGE(AI129:AI130)*#REF!</f>
        <v>#REF!</v>
      </c>
      <c r="AJ132" s="102" t="e">
        <f>AVERAGE(AJ129:AJ130)*#REF!</f>
        <v>#REF!</v>
      </c>
      <c r="AK132" s="102" t="e">
        <f>AVERAGE(AK129:AK130)*#REF!</f>
        <v>#REF!</v>
      </c>
      <c r="AL132" s="102" t="e">
        <f>AVERAGE(AL129:AL130)*#REF!</f>
        <v>#REF!</v>
      </c>
      <c r="AM132" s="102" t="e">
        <f>AVERAGE(AM129:AM130)*#REF!</f>
        <v>#REF!</v>
      </c>
      <c r="AN132" s="102" t="e">
        <f>AVERAGE(AN129:AN130)*#REF!</f>
        <v>#REF!</v>
      </c>
      <c r="AO132" s="102" t="e">
        <f>AVERAGE(AO129:AO130)*#REF!</f>
        <v>#REF!</v>
      </c>
      <c r="AP132" s="102" t="e">
        <f>AVERAGE(AP129:AP130)*#REF!</f>
        <v>#REF!</v>
      </c>
      <c r="AQ132" s="102" t="e">
        <f>AVERAGE(AQ129:AQ130)*#REF!</f>
        <v>#REF!</v>
      </c>
      <c r="AR132" s="102" t="e">
        <f>AVERAGE(AR129:AR130)*#REF!</f>
        <v>#REF!</v>
      </c>
      <c r="AS132" s="102" t="e">
        <f>AVERAGE(AS129:AS130)*#REF!</f>
        <v>#REF!</v>
      </c>
      <c r="AT132" s="102" t="e">
        <f>AVERAGE(AT129:AT130)*#REF!</f>
        <v>#REF!</v>
      </c>
      <c r="AU132" s="102" t="e">
        <f>AVERAGE(AU129:AU130)*#REF!</f>
        <v>#REF!</v>
      </c>
      <c r="AV132" s="102" t="e">
        <f>AVERAGE(AV129:AV130)*#REF!</f>
        <v>#REF!</v>
      </c>
      <c r="AW132" s="102" t="e">
        <f>AVERAGE(AW129:AW130)*#REF!</f>
        <v>#REF!</v>
      </c>
      <c r="AX132" s="102" t="e">
        <f>AVERAGE(AX129:AX130)*#REF!</f>
        <v>#REF!</v>
      </c>
      <c r="AY132" s="102" t="e">
        <f>AVERAGE(AY129:AY130)*#REF!</f>
        <v>#REF!</v>
      </c>
      <c r="AZ132" s="102" t="e">
        <f>AVERAGE(AZ129:AZ130)*#REF!</f>
        <v>#REF!</v>
      </c>
      <c r="BA132" s="102" t="e">
        <f>AVERAGE(BA129:BA130)*#REF!</f>
        <v>#REF!</v>
      </c>
      <c r="BB132" s="102" t="e">
        <f>AVERAGE(BB129:BB130)*#REF!</f>
        <v>#REF!</v>
      </c>
    </row>
    <row r="133" spans="1:54" ht="13.15" customHeight="1" outlineLevel="2">
      <c r="A133" s="172"/>
      <c r="B133" s="147" t="s">
        <v>281</v>
      </c>
      <c r="C133" s="43" t="s">
        <v>282</v>
      </c>
      <c r="D133" s="43" t="s">
        <v>207</v>
      </c>
      <c r="E133" s="102" t="e">
        <f>E128+E132</f>
        <v>#REF!</v>
      </c>
      <c r="F133" s="102" t="e">
        <f t="shared" ref="F133:BB133" si="13">F128+F132</f>
        <v>#REF!</v>
      </c>
      <c r="G133" s="102" t="e">
        <f t="shared" si="13"/>
        <v>#REF!</v>
      </c>
      <c r="H133" s="102" t="e">
        <f t="shared" si="13"/>
        <v>#REF!</v>
      </c>
      <c r="I133" s="102" t="e">
        <f t="shared" si="13"/>
        <v>#REF!</v>
      </c>
      <c r="J133" s="102" t="e">
        <f t="shared" si="13"/>
        <v>#REF!</v>
      </c>
      <c r="K133" s="102" t="e">
        <f t="shared" si="13"/>
        <v>#REF!</v>
      </c>
      <c r="L133" s="102" t="e">
        <f t="shared" si="13"/>
        <v>#REF!</v>
      </c>
      <c r="M133" s="102" t="e">
        <f t="shared" si="13"/>
        <v>#REF!</v>
      </c>
      <c r="N133" s="102" t="e">
        <f t="shared" si="13"/>
        <v>#REF!</v>
      </c>
      <c r="O133" s="102" t="e">
        <f t="shared" si="13"/>
        <v>#REF!</v>
      </c>
      <c r="P133" s="102" t="e">
        <f t="shared" si="13"/>
        <v>#REF!</v>
      </c>
      <c r="Q133" s="102" t="e">
        <f t="shared" si="13"/>
        <v>#REF!</v>
      </c>
      <c r="R133" s="102" t="e">
        <f t="shared" si="13"/>
        <v>#REF!</v>
      </c>
      <c r="S133" s="102" t="e">
        <f t="shared" si="13"/>
        <v>#REF!</v>
      </c>
      <c r="T133" s="102" t="e">
        <f t="shared" si="13"/>
        <v>#REF!</v>
      </c>
      <c r="U133" s="102" t="e">
        <f t="shared" si="13"/>
        <v>#REF!</v>
      </c>
      <c r="V133" s="102" t="e">
        <f t="shared" si="13"/>
        <v>#REF!</v>
      </c>
      <c r="W133" s="102" t="e">
        <f t="shared" si="13"/>
        <v>#REF!</v>
      </c>
      <c r="X133" s="102" t="e">
        <f t="shared" si="13"/>
        <v>#REF!</v>
      </c>
      <c r="Y133" s="102" t="e">
        <f t="shared" si="13"/>
        <v>#REF!</v>
      </c>
      <c r="Z133" s="102" t="e">
        <f t="shared" si="13"/>
        <v>#REF!</v>
      </c>
      <c r="AA133" s="102" t="e">
        <f t="shared" si="13"/>
        <v>#REF!</v>
      </c>
      <c r="AB133" s="102" t="e">
        <f t="shared" si="13"/>
        <v>#REF!</v>
      </c>
      <c r="AC133" s="102" t="e">
        <f t="shared" si="13"/>
        <v>#REF!</v>
      </c>
      <c r="AD133" s="102" t="e">
        <f t="shared" si="13"/>
        <v>#REF!</v>
      </c>
      <c r="AE133" s="102" t="e">
        <f t="shared" si="13"/>
        <v>#REF!</v>
      </c>
      <c r="AF133" s="102" t="e">
        <f t="shared" si="13"/>
        <v>#REF!</v>
      </c>
      <c r="AG133" s="102" t="e">
        <f t="shared" si="13"/>
        <v>#REF!</v>
      </c>
      <c r="AH133" s="102" t="e">
        <f t="shared" si="13"/>
        <v>#REF!</v>
      </c>
      <c r="AI133" s="102" t="e">
        <f t="shared" si="13"/>
        <v>#REF!</v>
      </c>
      <c r="AJ133" s="102" t="e">
        <f t="shared" si="13"/>
        <v>#REF!</v>
      </c>
      <c r="AK133" s="102" t="e">
        <f t="shared" si="13"/>
        <v>#REF!</v>
      </c>
      <c r="AL133" s="102" t="e">
        <f t="shared" si="13"/>
        <v>#REF!</v>
      </c>
      <c r="AM133" s="102" t="e">
        <f t="shared" si="13"/>
        <v>#REF!</v>
      </c>
      <c r="AN133" s="102" t="e">
        <f t="shared" si="13"/>
        <v>#REF!</v>
      </c>
      <c r="AO133" s="102" t="e">
        <f t="shared" si="13"/>
        <v>#REF!</v>
      </c>
      <c r="AP133" s="102" t="e">
        <f t="shared" si="13"/>
        <v>#REF!</v>
      </c>
      <c r="AQ133" s="102" t="e">
        <f t="shared" si="13"/>
        <v>#REF!</v>
      </c>
      <c r="AR133" s="102" t="e">
        <f t="shared" si="13"/>
        <v>#REF!</v>
      </c>
      <c r="AS133" s="102" t="e">
        <f t="shared" si="13"/>
        <v>#REF!</v>
      </c>
      <c r="AT133" s="102" t="e">
        <f t="shared" si="13"/>
        <v>#REF!</v>
      </c>
      <c r="AU133" s="102" t="e">
        <f t="shared" si="13"/>
        <v>#REF!</v>
      </c>
      <c r="AV133" s="102" t="e">
        <f t="shared" si="13"/>
        <v>#REF!</v>
      </c>
      <c r="AW133" s="102" t="e">
        <f t="shared" si="13"/>
        <v>#REF!</v>
      </c>
      <c r="AX133" s="102" t="e">
        <f t="shared" si="13"/>
        <v>#REF!</v>
      </c>
      <c r="AY133" s="102" t="e">
        <f t="shared" si="13"/>
        <v>#REF!</v>
      </c>
      <c r="AZ133" s="102" t="e">
        <f t="shared" si="13"/>
        <v>#REF!</v>
      </c>
      <c r="BA133" s="102" t="e">
        <f t="shared" si="13"/>
        <v>#REF!</v>
      </c>
      <c r="BB133" s="102" t="e">
        <f t="shared" si="13"/>
        <v>#REF!</v>
      </c>
    </row>
    <row r="134" spans="1:54" ht="13.15" customHeight="1" outlineLevel="2">
      <c r="A134" s="85"/>
      <c r="B134" s="89" t="s">
        <v>283</v>
      </c>
      <c r="C134" s="90"/>
      <c r="D134" s="113"/>
      <c r="E134" s="115" t="e">
        <f t="shared" ref="E134:AJ134" si="14">E83+E77+E71</f>
        <v>#REF!</v>
      </c>
      <c r="F134" s="115" t="e">
        <f t="shared" si="14"/>
        <v>#REF!</v>
      </c>
      <c r="G134" s="115" t="e">
        <f t="shared" si="14"/>
        <v>#REF!</v>
      </c>
      <c r="H134" s="115" t="e">
        <f t="shared" si="14"/>
        <v>#REF!</v>
      </c>
      <c r="I134" s="115" t="e">
        <f t="shared" si="14"/>
        <v>#REF!</v>
      </c>
      <c r="J134" s="115" t="e">
        <f t="shared" si="14"/>
        <v>#REF!</v>
      </c>
      <c r="K134" s="115" t="e">
        <f t="shared" si="14"/>
        <v>#REF!</v>
      </c>
      <c r="L134" s="115" t="e">
        <f t="shared" si="14"/>
        <v>#REF!</v>
      </c>
      <c r="M134" s="115" t="e">
        <f t="shared" si="14"/>
        <v>#REF!</v>
      </c>
      <c r="N134" s="115" t="e">
        <f t="shared" si="14"/>
        <v>#REF!</v>
      </c>
      <c r="O134" s="115" t="e">
        <f t="shared" si="14"/>
        <v>#REF!</v>
      </c>
      <c r="P134" s="115" t="e">
        <f t="shared" si="14"/>
        <v>#REF!</v>
      </c>
      <c r="Q134" s="115" t="e">
        <f t="shared" si="14"/>
        <v>#REF!</v>
      </c>
      <c r="R134" s="115" t="e">
        <f t="shared" si="14"/>
        <v>#REF!</v>
      </c>
      <c r="S134" s="115" t="e">
        <f t="shared" si="14"/>
        <v>#REF!</v>
      </c>
      <c r="T134" s="115" t="e">
        <f t="shared" si="14"/>
        <v>#REF!</v>
      </c>
      <c r="U134" s="115" t="e">
        <f t="shared" si="14"/>
        <v>#REF!</v>
      </c>
      <c r="V134" s="115" t="e">
        <f t="shared" si="14"/>
        <v>#REF!</v>
      </c>
      <c r="W134" s="115" t="e">
        <f t="shared" si="14"/>
        <v>#REF!</v>
      </c>
      <c r="X134" s="115" t="e">
        <f t="shared" si="14"/>
        <v>#REF!</v>
      </c>
      <c r="Y134" s="115" t="e">
        <f t="shared" si="14"/>
        <v>#REF!</v>
      </c>
      <c r="Z134" s="115" t="e">
        <f t="shared" si="14"/>
        <v>#REF!</v>
      </c>
      <c r="AA134" s="115" t="e">
        <f t="shared" si="14"/>
        <v>#REF!</v>
      </c>
      <c r="AB134" s="115" t="e">
        <f t="shared" si="14"/>
        <v>#REF!</v>
      </c>
      <c r="AC134" s="115" t="e">
        <f t="shared" si="14"/>
        <v>#REF!</v>
      </c>
      <c r="AD134" s="115" t="e">
        <f t="shared" si="14"/>
        <v>#REF!</v>
      </c>
      <c r="AE134" s="115" t="e">
        <f t="shared" si="14"/>
        <v>#REF!</v>
      </c>
      <c r="AF134" s="115" t="e">
        <f t="shared" si="14"/>
        <v>#REF!</v>
      </c>
      <c r="AG134" s="115" t="e">
        <f t="shared" si="14"/>
        <v>#REF!</v>
      </c>
      <c r="AH134" s="115" t="e">
        <f t="shared" si="14"/>
        <v>#REF!</v>
      </c>
      <c r="AI134" s="115" t="e">
        <f t="shared" si="14"/>
        <v>#REF!</v>
      </c>
      <c r="AJ134" s="115" t="e">
        <f t="shared" si="14"/>
        <v>#REF!</v>
      </c>
      <c r="AK134" s="115" t="e">
        <f t="shared" ref="AK134:BB134" si="15">AK83+AK77+AK71</f>
        <v>#REF!</v>
      </c>
      <c r="AL134" s="115" t="e">
        <f t="shared" si="15"/>
        <v>#REF!</v>
      </c>
      <c r="AM134" s="115" t="e">
        <f t="shared" si="15"/>
        <v>#REF!</v>
      </c>
      <c r="AN134" s="115" t="e">
        <f t="shared" si="15"/>
        <v>#REF!</v>
      </c>
      <c r="AO134" s="115" t="e">
        <f t="shared" si="15"/>
        <v>#REF!</v>
      </c>
      <c r="AP134" s="115" t="e">
        <f t="shared" si="15"/>
        <v>#REF!</v>
      </c>
      <c r="AQ134" s="115" t="e">
        <f t="shared" si="15"/>
        <v>#REF!</v>
      </c>
      <c r="AR134" s="115" t="e">
        <f t="shared" si="15"/>
        <v>#REF!</v>
      </c>
      <c r="AS134" s="115" t="e">
        <f t="shared" si="15"/>
        <v>#REF!</v>
      </c>
      <c r="AT134" s="115" t="e">
        <f t="shared" si="15"/>
        <v>#REF!</v>
      </c>
      <c r="AU134" s="115" t="e">
        <f t="shared" si="15"/>
        <v>#REF!</v>
      </c>
      <c r="AV134" s="115" t="e">
        <f t="shared" si="15"/>
        <v>#REF!</v>
      </c>
      <c r="AW134" s="115" t="e">
        <f t="shared" si="15"/>
        <v>#REF!</v>
      </c>
      <c r="AX134" s="115" t="e">
        <f t="shared" si="15"/>
        <v>#REF!</v>
      </c>
      <c r="AY134" s="115" t="e">
        <f t="shared" si="15"/>
        <v>#REF!</v>
      </c>
      <c r="AZ134" s="115" t="e">
        <f t="shared" si="15"/>
        <v>#REF!</v>
      </c>
      <c r="BA134" s="115" t="e">
        <f t="shared" si="15"/>
        <v>#REF!</v>
      </c>
      <c r="BB134" s="115" t="e">
        <f t="shared" si="15"/>
        <v>#REF!</v>
      </c>
    </row>
    <row r="135" spans="1:54" ht="13.15" customHeight="1" outlineLevel="2">
      <c r="A135" s="84"/>
      <c r="B135" s="87" t="s">
        <v>284</v>
      </c>
      <c r="C135" s="88"/>
      <c r="D135" s="114"/>
      <c r="E135" s="115" t="e">
        <f>E133+E134</f>
        <v>#REF!</v>
      </c>
      <c r="F135" s="115" t="e">
        <f t="shared" ref="F135:AW135" si="16">F133+F134</f>
        <v>#REF!</v>
      </c>
      <c r="G135" s="115" t="e">
        <f t="shared" si="16"/>
        <v>#REF!</v>
      </c>
      <c r="H135" s="115" t="e">
        <f t="shared" si="16"/>
        <v>#REF!</v>
      </c>
      <c r="I135" s="115" t="e">
        <f t="shared" si="16"/>
        <v>#REF!</v>
      </c>
      <c r="J135" s="115" t="e">
        <f t="shared" si="16"/>
        <v>#REF!</v>
      </c>
      <c r="K135" s="115" t="e">
        <f t="shared" si="16"/>
        <v>#REF!</v>
      </c>
      <c r="L135" s="115" t="e">
        <f t="shared" si="16"/>
        <v>#REF!</v>
      </c>
      <c r="M135" s="115" t="e">
        <f t="shared" si="16"/>
        <v>#REF!</v>
      </c>
      <c r="N135" s="115" t="e">
        <f t="shared" si="16"/>
        <v>#REF!</v>
      </c>
      <c r="O135" s="115" t="e">
        <f t="shared" si="16"/>
        <v>#REF!</v>
      </c>
      <c r="P135" s="115" t="e">
        <f t="shared" si="16"/>
        <v>#REF!</v>
      </c>
      <c r="Q135" s="115" t="e">
        <f t="shared" si="16"/>
        <v>#REF!</v>
      </c>
      <c r="R135" s="115" t="e">
        <f t="shared" si="16"/>
        <v>#REF!</v>
      </c>
      <c r="S135" s="115" t="e">
        <f t="shared" si="16"/>
        <v>#REF!</v>
      </c>
      <c r="T135" s="115" t="e">
        <f t="shared" si="16"/>
        <v>#REF!</v>
      </c>
      <c r="U135" s="115" t="e">
        <f t="shared" si="16"/>
        <v>#REF!</v>
      </c>
      <c r="V135" s="115" t="e">
        <f t="shared" si="16"/>
        <v>#REF!</v>
      </c>
      <c r="W135" s="115" t="e">
        <f t="shared" si="16"/>
        <v>#REF!</v>
      </c>
      <c r="X135" s="115" t="e">
        <f t="shared" si="16"/>
        <v>#REF!</v>
      </c>
      <c r="Y135" s="115" t="e">
        <f t="shared" si="16"/>
        <v>#REF!</v>
      </c>
      <c r="Z135" s="115" t="e">
        <f t="shared" si="16"/>
        <v>#REF!</v>
      </c>
      <c r="AA135" s="115" t="e">
        <f t="shared" si="16"/>
        <v>#REF!</v>
      </c>
      <c r="AB135" s="115" t="e">
        <f t="shared" si="16"/>
        <v>#REF!</v>
      </c>
      <c r="AC135" s="115" t="e">
        <f t="shared" si="16"/>
        <v>#REF!</v>
      </c>
      <c r="AD135" s="115" t="e">
        <f t="shared" si="16"/>
        <v>#REF!</v>
      </c>
      <c r="AE135" s="115" t="e">
        <f t="shared" si="16"/>
        <v>#REF!</v>
      </c>
      <c r="AF135" s="115" t="e">
        <f t="shared" si="16"/>
        <v>#REF!</v>
      </c>
      <c r="AG135" s="115" t="e">
        <f t="shared" si="16"/>
        <v>#REF!</v>
      </c>
      <c r="AH135" s="115" t="e">
        <f t="shared" si="16"/>
        <v>#REF!</v>
      </c>
      <c r="AI135" s="115" t="e">
        <f t="shared" si="16"/>
        <v>#REF!</v>
      </c>
      <c r="AJ135" s="115" t="e">
        <f t="shared" si="16"/>
        <v>#REF!</v>
      </c>
      <c r="AK135" s="115" t="e">
        <f t="shared" si="16"/>
        <v>#REF!</v>
      </c>
      <c r="AL135" s="115" t="e">
        <f t="shared" si="16"/>
        <v>#REF!</v>
      </c>
      <c r="AM135" s="115" t="e">
        <f t="shared" si="16"/>
        <v>#REF!</v>
      </c>
      <c r="AN135" s="115" t="e">
        <f t="shared" si="16"/>
        <v>#REF!</v>
      </c>
      <c r="AO135" s="115" t="e">
        <f t="shared" si="16"/>
        <v>#REF!</v>
      </c>
      <c r="AP135" s="115" t="e">
        <f t="shared" si="16"/>
        <v>#REF!</v>
      </c>
      <c r="AQ135" s="115" t="e">
        <f t="shared" si="16"/>
        <v>#REF!</v>
      </c>
      <c r="AR135" s="115" t="e">
        <f t="shared" si="16"/>
        <v>#REF!</v>
      </c>
      <c r="AS135" s="115" t="e">
        <f t="shared" si="16"/>
        <v>#REF!</v>
      </c>
      <c r="AT135" s="115" t="e">
        <f t="shared" si="16"/>
        <v>#REF!</v>
      </c>
      <c r="AU135" s="115" t="e">
        <f t="shared" si="16"/>
        <v>#REF!</v>
      </c>
      <c r="AV135" s="115" t="e">
        <f t="shared" si="16"/>
        <v>#REF!</v>
      </c>
      <c r="AW135" s="115" t="e">
        <f t="shared" si="16"/>
        <v>#REF!</v>
      </c>
      <c r="AX135" s="115" t="e">
        <f>AX133+AX134</f>
        <v>#REF!</v>
      </c>
      <c r="AY135" s="115" t="e">
        <f>AY133+AY134</f>
        <v>#REF!</v>
      </c>
      <c r="AZ135" s="115" t="e">
        <f>AZ133+AZ134</f>
        <v>#REF!</v>
      </c>
      <c r="BA135" s="115" t="e">
        <f>BA133+BA134</f>
        <v>#REF!</v>
      </c>
      <c r="BB135" s="115" t="e">
        <f>BB133+BB134</f>
        <v>#REF!</v>
      </c>
    </row>
    <row r="136" spans="1:54" outlineLevel="1">
      <c r="A136" s="79"/>
      <c r="B136" s="80"/>
      <c r="C136" s="81"/>
      <c r="D136" s="81"/>
      <c r="E136" s="82"/>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row>
    <row r="137" spans="1:54" outlineLevel="1">
      <c r="A137" s="79"/>
      <c r="B137" s="80"/>
      <c r="C137" s="81"/>
      <c r="D137" s="81"/>
      <c r="E137" s="82"/>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row>
    <row r="138" spans="1:54">
      <c r="A138" s="79"/>
      <c r="B138" s="80"/>
      <c r="C138" s="81"/>
      <c r="D138" s="81"/>
      <c r="E138" s="82"/>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row>
    <row r="139" spans="1:54" ht="16.149999999999999" customHeight="1">
      <c r="A139" s="110" t="s">
        <v>285</v>
      </c>
      <c r="B139" s="80"/>
      <c r="C139" s="81"/>
      <c r="D139" s="81"/>
      <c r="E139" s="82"/>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row>
    <row r="140" spans="1:54" outlineLevel="1">
      <c r="A140" s="109"/>
      <c r="B140" s="80"/>
      <c r="C140" s="81"/>
      <c r="D140" s="81"/>
      <c r="E140" s="82"/>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row>
    <row r="141" spans="1:54" outlineLevel="1">
      <c r="A141" s="109" t="s">
        <v>286</v>
      </c>
      <c r="B141" s="80"/>
      <c r="C141" s="81"/>
      <c r="D141" s="81"/>
      <c r="E141" s="82"/>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row>
    <row r="142" spans="1:54" outlineLevel="2">
      <c r="A142" s="79"/>
      <c r="B142" s="80" t="s">
        <v>287</v>
      </c>
      <c r="C142" s="80" t="s">
        <v>156</v>
      </c>
      <c r="D142" s="81"/>
      <c r="E142" s="70">
        <v>2027</v>
      </c>
      <c r="F142" s="70">
        <v>2028</v>
      </c>
      <c r="G142" s="70">
        <v>2029</v>
      </c>
      <c r="H142" s="70">
        <v>2030</v>
      </c>
      <c r="I142" s="70">
        <v>2031</v>
      </c>
      <c r="J142" s="70">
        <v>2032</v>
      </c>
      <c r="K142" s="70">
        <v>2033</v>
      </c>
      <c r="L142" s="70">
        <v>2034</v>
      </c>
      <c r="M142" s="70">
        <v>2035</v>
      </c>
      <c r="N142" s="70">
        <v>2036</v>
      </c>
      <c r="O142" s="70">
        <v>2037</v>
      </c>
      <c r="P142" s="70">
        <v>2038</v>
      </c>
      <c r="Q142" s="70">
        <v>2039</v>
      </c>
      <c r="R142" s="70">
        <v>2040</v>
      </c>
      <c r="S142" s="70">
        <v>2041</v>
      </c>
      <c r="T142" s="70">
        <v>2042</v>
      </c>
      <c r="U142" s="70">
        <v>2043</v>
      </c>
      <c r="V142" s="70">
        <v>2044</v>
      </c>
      <c r="W142" s="70">
        <v>2045</v>
      </c>
      <c r="X142" s="70">
        <v>2046</v>
      </c>
      <c r="Y142" s="70">
        <v>2047</v>
      </c>
      <c r="Z142" s="70">
        <v>2048</v>
      </c>
      <c r="AA142" s="70">
        <v>2049</v>
      </c>
      <c r="AB142" s="70">
        <v>2050</v>
      </c>
      <c r="AC142" s="70">
        <v>2051</v>
      </c>
      <c r="AD142" s="70">
        <v>2052</v>
      </c>
      <c r="AE142" s="70">
        <v>2053</v>
      </c>
      <c r="AF142" s="70">
        <v>2054</v>
      </c>
      <c r="AG142" s="70">
        <v>2055</v>
      </c>
      <c r="AH142" s="70">
        <v>2056</v>
      </c>
      <c r="AI142" s="70">
        <v>2057</v>
      </c>
      <c r="AJ142" s="70">
        <v>2058</v>
      </c>
      <c r="AK142" s="70">
        <v>2059</v>
      </c>
      <c r="AL142" s="70">
        <v>2060</v>
      </c>
      <c r="AM142" s="70">
        <v>2061</v>
      </c>
      <c r="AN142" s="70">
        <v>2062</v>
      </c>
      <c r="AO142" s="70">
        <v>2063</v>
      </c>
      <c r="AP142" s="70">
        <v>2064</v>
      </c>
      <c r="AQ142" s="70">
        <v>2065</v>
      </c>
      <c r="AR142" s="70">
        <v>2066</v>
      </c>
      <c r="AS142" s="70">
        <v>2067</v>
      </c>
      <c r="AT142" s="70">
        <v>2068</v>
      </c>
      <c r="AU142" s="70">
        <v>2069</v>
      </c>
      <c r="AV142" s="70">
        <v>2070</v>
      </c>
      <c r="AW142" s="70">
        <v>2071</v>
      </c>
      <c r="AX142" s="70">
        <v>2072</v>
      </c>
      <c r="AY142" s="70">
        <v>2073</v>
      </c>
      <c r="AZ142" s="70">
        <v>2074</v>
      </c>
      <c r="BA142" s="70">
        <v>2075</v>
      </c>
      <c r="BB142" s="70">
        <v>2076</v>
      </c>
    </row>
    <row r="143" spans="1:54" ht="12.75" customHeight="1" outlineLevel="2">
      <c r="A143" s="245" t="s">
        <v>288</v>
      </c>
      <c r="B143" s="81" t="s">
        <v>165</v>
      </c>
      <c r="C143" s="81" t="s">
        <v>213</v>
      </c>
      <c r="D143" s="81" t="s">
        <v>207</v>
      </c>
      <c r="E143" s="102" t="e">
        <f>-(E$158*#REF!*#REF!*#REF!*#REF!+E$158*#REF!)*#REF!/10^6</f>
        <v>#REF!</v>
      </c>
      <c r="F143" s="102" t="e">
        <f>-(F$158*#REF!*#REF!*#REF!*#REF!+F$158*#REF!)*#REF!/10^6</f>
        <v>#REF!</v>
      </c>
      <c r="G143" s="102" t="e">
        <f>-(G$158*#REF!*#REF!*#REF!*#REF!+G$158*#REF!)*#REF!/10^6</f>
        <v>#REF!</v>
      </c>
      <c r="H143" s="102" t="e">
        <f>-(H$158*#REF!*#REF!*#REF!*#REF!+H$158*#REF!)*#REF!/10^6</f>
        <v>#REF!</v>
      </c>
      <c r="I143" s="102" t="e">
        <f>-(I$158*#REF!*#REF!*#REF!*#REF!+I$158*#REF!)*#REF!/10^6</f>
        <v>#REF!</v>
      </c>
      <c r="J143" s="102" t="e">
        <f>-(J$158*#REF!*#REF!*#REF!*#REF!+J$158*#REF!)*#REF!/10^6</f>
        <v>#REF!</v>
      </c>
      <c r="K143" s="102" t="e">
        <f>-(K$158*#REF!*#REF!*#REF!*#REF!+K$158*#REF!)*#REF!/10^6</f>
        <v>#REF!</v>
      </c>
      <c r="L143" s="102" t="e">
        <f>-(L$158*#REF!*#REF!*#REF!*#REF!+L$158*#REF!)*#REF!/10^6</f>
        <v>#REF!</v>
      </c>
      <c r="M143" s="102" t="e">
        <f>-(M$158*#REF!*#REF!*#REF!*#REF!+M$158*#REF!)*#REF!/10^6</f>
        <v>#REF!</v>
      </c>
      <c r="N143" s="102" t="e">
        <f>-(N$158*#REF!*#REF!*#REF!*#REF!+N$158*#REF!)*#REF!/10^6</f>
        <v>#REF!</v>
      </c>
      <c r="O143" s="102" t="e">
        <f>-(O$158*#REF!*#REF!*#REF!*#REF!+O$158*#REF!)*#REF!/10^6</f>
        <v>#REF!</v>
      </c>
      <c r="P143" s="102" t="e">
        <f>-(P$158*#REF!*#REF!*#REF!*#REF!+P$158*#REF!)*#REF!/10^6</f>
        <v>#REF!</v>
      </c>
      <c r="Q143" s="102" t="e">
        <f>-(Q$158*#REF!*#REF!*#REF!*#REF!+Q$158*#REF!)*#REF!/10^6</f>
        <v>#REF!</v>
      </c>
      <c r="R143" s="102" t="e">
        <f>-(R$158*#REF!*#REF!*#REF!*#REF!+R$158*#REF!)*#REF!/10^6</f>
        <v>#REF!</v>
      </c>
      <c r="S143" s="102" t="e">
        <f>-(S$158*#REF!*#REF!*#REF!*#REF!+S$158*#REF!)*#REF!/10^6</f>
        <v>#REF!</v>
      </c>
      <c r="T143" s="102" t="e">
        <f>-(T$158*#REF!*#REF!*#REF!*#REF!+T$158*#REF!)*#REF!/10^6</f>
        <v>#REF!</v>
      </c>
      <c r="U143" s="102" t="e">
        <f>-(U$158*#REF!*#REF!*#REF!*#REF!+U$158*#REF!)*#REF!/10^6</f>
        <v>#REF!</v>
      </c>
      <c r="V143" s="102" t="e">
        <f>-(V$158*#REF!*#REF!*#REF!*#REF!+V$158*#REF!)*#REF!/10^6</f>
        <v>#REF!</v>
      </c>
      <c r="W143" s="102" t="e">
        <f>-(W$158*#REF!*#REF!*#REF!*#REF!+W$158*#REF!)*#REF!/10^6</f>
        <v>#REF!</v>
      </c>
      <c r="X143" s="102" t="e">
        <f>-(X$158*#REF!*#REF!*#REF!*#REF!+X$158*#REF!)*#REF!/10^6</f>
        <v>#REF!</v>
      </c>
      <c r="Y143" s="102" t="e">
        <f>-(Y$158*#REF!*#REF!*#REF!*#REF!+Y$158*#REF!)*#REF!/10^6</f>
        <v>#REF!</v>
      </c>
      <c r="Z143" s="102" t="e">
        <f>-(Z$158*#REF!*#REF!*#REF!*#REF!+Z$158*#REF!)*#REF!/10^6</f>
        <v>#REF!</v>
      </c>
      <c r="AA143" s="102" t="e">
        <f>-(AA$158*#REF!*#REF!*#REF!*#REF!+AA$158*#REF!)*#REF!/10^6</f>
        <v>#REF!</v>
      </c>
      <c r="AB143" s="102" t="e">
        <f>-(AB$158*#REF!*#REF!*#REF!*#REF!+AB$158*#REF!)*#REF!/10^6</f>
        <v>#REF!</v>
      </c>
      <c r="AC143" s="102" t="e">
        <f>-(AC$158*#REF!*#REF!*#REF!*#REF!+AC$158*#REF!)*#REF!/10^6</f>
        <v>#REF!</v>
      </c>
      <c r="AD143" s="102" t="e">
        <f>-(AD$158*#REF!*#REF!*#REF!*#REF!+AD$158*#REF!)*#REF!/10^6</f>
        <v>#REF!</v>
      </c>
      <c r="AE143" s="102" t="e">
        <f>-(AE$158*#REF!*#REF!*#REF!*#REF!+AE$158*#REF!)*#REF!/10^6</f>
        <v>#REF!</v>
      </c>
      <c r="AF143" s="102" t="e">
        <f>-(AF$158*#REF!*#REF!*#REF!*#REF!+AF$158*#REF!)*#REF!/10^6</f>
        <v>#REF!</v>
      </c>
      <c r="AG143" s="102" t="e">
        <f>-(AG$158*#REF!*#REF!*#REF!*#REF!+AG$158*#REF!)*#REF!/10^6</f>
        <v>#REF!</v>
      </c>
      <c r="AH143" s="102" t="e">
        <f>-(AH$158*#REF!*#REF!*#REF!*#REF!+AH$158*#REF!)*#REF!/10^6</f>
        <v>#REF!</v>
      </c>
      <c r="AI143" s="102" t="e">
        <f>-(AI$158*#REF!*#REF!*#REF!*#REF!+AI$158*#REF!)*#REF!/10^6</f>
        <v>#REF!</v>
      </c>
      <c r="AJ143" s="102" t="e">
        <f>-(AJ$158*#REF!*#REF!*#REF!*#REF!+AJ$158*#REF!)*#REF!/10^6</f>
        <v>#REF!</v>
      </c>
      <c r="AK143" s="102" t="e">
        <f>-(AK$158*#REF!*#REF!*#REF!*#REF!+AK$158*#REF!)*#REF!/10^6</f>
        <v>#REF!</v>
      </c>
      <c r="AL143" s="102" t="e">
        <f>-(AL$158*#REF!*#REF!*#REF!*#REF!+AL$158*#REF!)*#REF!/10^6</f>
        <v>#REF!</v>
      </c>
      <c r="AM143" s="102" t="e">
        <f>-(AM$158*#REF!*#REF!*#REF!*#REF!+AM$158*#REF!)*#REF!/10^6</f>
        <v>#REF!</v>
      </c>
      <c r="AN143" s="102" t="e">
        <f>-(AN$158*#REF!*#REF!*#REF!*#REF!+AN$158*#REF!)*#REF!/10^6</f>
        <v>#REF!</v>
      </c>
      <c r="AO143" s="102" t="e">
        <f>-(AO$158*#REF!*#REF!*#REF!*#REF!+AO$158*#REF!)*#REF!/10^6</f>
        <v>#REF!</v>
      </c>
      <c r="AP143" s="102" t="e">
        <f>-(AP$158*#REF!*#REF!*#REF!*#REF!+AP$158*#REF!)*#REF!/10^6</f>
        <v>#REF!</v>
      </c>
      <c r="AQ143" s="102" t="e">
        <f>-(AQ$158*#REF!*#REF!*#REF!*#REF!+AQ$158*#REF!)*#REF!/10^6</f>
        <v>#REF!</v>
      </c>
      <c r="AR143" s="102" t="e">
        <f>-(AR$158*#REF!*#REF!*#REF!*#REF!+AR$158*#REF!)*#REF!/10^6</f>
        <v>#REF!</v>
      </c>
      <c r="AS143" s="102" t="e">
        <f>-(AS$158*#REF!*#REF!*#REF!*#REF!+AS$158*#REF!)*#REF!/10^6</f>
        <v>#REF!</v>
      </c>
      <c r="AT143" s="102" t="e">
        <f>-(AT$158*#REF!*#REF!*#REF!*#REF!+AT$158*#REF!)*#REF!/10^6</f>
        <v>#REF!</v>
      </c>
      <c r="AU143" s="102" t="e">
        <f>-(AU$158*#REF!*#REF!*#REF!*#REF!+AU$158*#REF!)*#REF!/10^6</f>
        <v>#REF!</v>
      </c>
      <c r="AV143" s="102" t="e">
        <f>-(AV$158*#REF!*#REF!*#REF!*#REF!+AV$158*#REF!)*#REF!/10^6</f>
        <v>#REF!</v>
      </c>
      <c r="AW143" s="102" t="e">
        <f>-(AW$158*#REF!*#REF!*#REF!*#REF!+AW$158*#REF!)*#REF!/10^6</f>
        <v>#REF!</v>
      </c>
      <c r="AX143" s="102" t="e">
        <f>-(AX$158*#REF!*#REF!*#REF!*#REF!+AX$158*#REF!)*#REF!/10^6</f>
        <v>#REF!</v>
      </c>
      <c r="AY143" s="102" t="e">
        <f>-(AY$158*#REF!*#REF!*#REF!*#REF!+AY$158*#REF!)*#REF!/10^6</f>
        <v>#REF!</v>
      </c>
      <c r="AZ143" s="102" t="e">
        <f>-(AZ$158*#REF!*#REF!*#REF!*#REF!+AZ$158*#REF!)*#REF!/10^6</f>
        <v>#REF!</v>
      </c>
      <c r="BA143" s="102" t="e">
        <f>-(BA$158*#REF!*#REF!*#REF!*#REF!+BA$158*#REF!)*#REF!/10^6</f>
        <v>#REF!</v>
      </c>
      <c r="BB143" s="102" t="e">
        <f>-(BB$158*#REF!*#REF!*#REF!*#REF!+BB$158*#REF!)*#REF!/10^6</f>
        <v>#REF!</v>
      </c>
    </row>
    <row r="144" spans="1:54" outlineLevel="2">
      <c r="A144" s="246"/>
      <c r="B144" s="81" t="s">
        <v>165</v>
      </c>
      <c r="C144" s="81"/>
      <c r="D144" s="81" t="s">
        <v>207</v>
      </c>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E144" s="144"/>
      <c r="AF144" s="144"/>
      <c r="AG144" s="144"/>
      <c r="AH144" s="144"/>
      <c r="AI144" s="144"/>
      <c r="AJ144" s="144"/>
      <c r="AK144" s="144"/>
      <c r="AL144" s="144"/>
      <c r="AM144" s="144"/>
      <c r="AN144" s="144"/>
      <c r="AO144" s="144"/>
      <c r="AP144" s="144"/>
      <c r="AQ144" s="144"/>
      <c r="AR144" s="144"/>
      <c r="AS144" s="144"/>
      <c r="AT144" s="144"/>
      <c r="AU144" s="144"/>
      <c r="AV144" s="144"/>
      <c r="AW144" s="144"/>
      <c r="AX144" s="144"/>
      <c r="AY144" s="144"/>
      <c r="AZ144" s="144"/>
      <c r="BA144" s="144"/>
      <c r="BB144" s="144"/>
    </row>
    <row r="145" spans="1:54" outlineLevel="2">
      <c r="A145" s="246"/>
      <c r="B145" s="81" t="s">
        <v>165</v>
      </c>
      <c r="C145" s="81"/>
      <c r="D145" s="81" t="s">
        <v>207</v>
      </c>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144"/>
      <c r="AK145" s="144"/>
      <c r="AL145" s="144"/>
      <c r="AM145" s="144"/>
      <c r="AN145" s="144"/>
      <c r="AO145" s="144"/>
      <c r="AP145" s="144"/>
      <c r="AQ145" s="144"/>
      <c r="AR145" s="144"/>
      <c r="AS145" s="144"/>
      <c r="AT145" s="144"/>
      <c r="AU145" s="144"/>
      <c r="AV145" s="144"/>
      <c r="AW145" s="144"/>
      <c r="AX145" s="144"/>
      <c r="AY145" s="144"/>
      <c r="AZ145" s="144"/>
      <c r="BA145" s="144"/>
      <c r="BB145" s="144"/>
    </row>
    <row r="146" spans="1:54" outlineLevel="2">
      <c r="A146" s="246"/>
      <c r="B146" s="81" t="s">
        <v>166</v>
      </c>
      <c r="C146" s="81" t="s">
        <v>289</v>
      </c>
      <c r="D146" s="81" t="s">
        <v>207</v>
      </c>
      <c r="E146" s="102" t="e">
        <f>-E$161*#REF!*#REF!</f>
        <v>#REF!</v>
      </c>
      <c r="F146" s="102" t="e">
        <f>-F$161*#REF!*#REF!</f>
        <v>#REF!</v>
      </c>
      <c r="G146" s="102" t="e">
        <f>-G$161*#REF!*#REF!</f>
        <v>#REF!</v>
      </c>
      <c r="H146" s="102" t="e">
        <f>-H$161*#REF!*#REF!</f>
        <v>#REF!</v>
      </c>
      <c r="I146" s="102" t="e">
        <f>-I$161*#REF!*#REF!</f>
        <v>#REF!</v>
      </c>
      <c r="J146" s="102" t="e">
        <f>-J$161*#REF!*#REF!</f>
        <v>#REF!</v>
      </c>
      <c r="K146" s="102" t="e">
        <f>-K$161*#REF!*#REF!</f>
        <v>#REF!</v>
      </c>
      <c r="L146" s="102" t="e">
        <f>-L$161*#REF!*#REF!</f>
        <v>#REF!</v>
      </c>
      <c r="M146" s="102" t="e">
        <f>-M$161*#REF!*#REF!</f>
        <v>#REF!</v>
      </c>
      <c r="N146" s="102" t="e">
        <f>-N$161*#REF!*#REF!</f>
        <v>#REF!</v>
      </c>
      <c r="O146" s="102" t="e">
        <f>-O$161*#REF!*#REF!</f>
        <v>#REF!</v>
      </c>
      <c r="P146" s="102" t="e">
        <f>-P$161*#REF!*#REF!</f>
        <v>#REF!</v>
      </c>
      <c r="Q146" s="102" t="e">
        <f>-Q$161*#REF!*#REF!</f>
        <v>#REF!</v>
      </c>
      <c r="R146" s="102" t="e">
        <f>-R$161*#REF!*#REF!</f>
        <v>#REF!</v>
      </c>
      <c r="S146" s="102" t="e">
        <f>-S$161*#REF!*#REF!</f>
        <v>#REF!</v>
      </c>
      <c r="T146" s="102" t="e">
        <f>-T$161*#REF!*#REF!</f>
        <v>#REF!</v>
      </c>
      <c r="U146" s="102" t="e">
        <f>-U$161*#REF!*#REF!</f>
        <v>#REF!</v>
      </c>
      <c r="V146" s="102" t="e">
        <f>-V$161*#REF!*#REF!</f>
        <v>#REF!</v>
      </c>
      <c r="W146" s="102" t="e">
        <f>-W$161*#REF!*#REF!</f>
        <v>#REF!</v>
      </c>
      <c r="X146" s="102" t="e">
        <f>-X$161*#REF!*#REF!</f>
        <v>#REF!</v>
      </c>
      <c r="Y146" s="102" t="e">
        <f>-Y$161*#REF!*#REF!</f>
        <v>#REF!</v>
      </c>
      <c r="Z146" s="102" t="e">
        <f>-Z$161*#REF!*#REF!</f>
        <v>#REF!</v>
      </c>
      <c r="AA146" s="102" t="e">
        <f>-AA$161*#REF!*#REF!</f>
        <v>#REF!</v>
      </c>
      <c r="AB146" s="102" t="e">
        <f>-AB$161*#REF!*#REF!</f>
        <v>#REF!</v>
      </c>
      <c r="AC146" s="102" t="e">
        <f>-AC$161*#REF!*#REF!</f>
        <v>#REF!</v>
      </c>
      <c r="AD146" s="102" t="e">
        <f>-AD$161*#REF!*#REF!</f>
        <v>#REF!</v>
      </c>
      <c r="AE146" s="102" t="e">
        <f>-AE$161*#REF!*#REF!</f>
        <v>#REF!</v>
      </c>
      <c r="AF146" s="102" t="e">
        <f>-AF$161*#REF!*#REF!</f>
        <v>#REF!</v>
      </c>
      <c r="AG146" s="102" t="e">
        <f>-AG$161*#REF!*#REF!</f>
        <v>#REF!</v>
      </c>
      <c r="AH146" s="102" t="e">
        <f>-AH$161*#REF!*#REF!</f>
        <v>#REF!</v>
      </c>
      <c r="AI146" s="102" t="e">
        <f>-AI$161*#REF!*#REF!</f>
        <v>#REF!</v>
      </c>
      <c r="AJ146" s="102" t="e">
        <f>-AJ$161*#REF!*#REF!</f>
        <v>#REF!</v>
      </c>
      <c r="AK146" s="102" t="e">
        <f>-AK$161*#REF!*#REF!</f>
        <v>#REF!</v>
      </c>
      <c r="AL146" s="102" t="e">
        <f>-AL$161*#REF!*#REF!</f>
        <v>#REF!</v>
      </c>
      <c r="AM146" s="102" t="e">
        <f>-AM$161*#REF!*#REF!</f>
        <v>#REF!</v>
      </c>
      <c r="AN146" s="102" t="e">
        <f>-AN$161*#REF!*#REF!</f>
        <v>#REF!</v>
      </c>
      <c r="AO146" s="102" t="e">
        <f>-AO$161*#REF!*#REF!</f>
        <v>#REF!</v>
      </c>
      <c r="AP146" s="102" t="e">
        <f>-AP$161*#REF!*#REF!</f>
        <v>#REF!</v>
      </c>
      <c r="AQ146" s="102" t="e">
        <f>-AQ$161*#REF!*#REF!</f>
        <v>#REF!</v>
      </c>
      <c r="AR146" s="102" t="e">
        <f>-AR$161*#REF!*#REF!</f>
        <v>#REF!</v>
      </c>
      <c r="AS146" s="102" t="e">
        <f>-AS$161*#REF!*#REF!</f>
        <v>#REF!</v>
      </c>
      <c r="AT146" s="102" t="e">
        <f>-AT$161*#REF!*#REF!</f>
        <v>#REF!</v>
      </c>
      <c r="AU146" s="102" t="e">
        <f>-AU$161*#REF!*#REF!</f>
        <v>#REF!</v>
      </c>
      <c r="AV146" s="102" t="e">
        <f>-AV$161*#REF!*#REF!</f>
        <v>#REF!</v>
      </c>
      <c r="AW146" s="102" t="e">
        <f>-AW$161*#REF!*#REF!</f>
        <v>#REF!</v>
      </c>
      <c r="AX146" s="102" t="e">
        <f>-AX$161*#REF!*#REF!</f>
        <v>#REF!</v>
      </c>
      <c r="AY146" s="102" t="e">
        <f>-AY$161*#REF!*#REF!</f>
        <v>#REF!</v>
      </c>
      <c r="AZ146" s="102" t="e">
        <f>-AZ$161*#REF!*#REF!</f>
        <v>#REF!</v>
      </c>
      <c r="BA146" s="102" t="e">
        <f>-BA$161*#REF!*#REF!</f>
        <v>#REF!</v>
      </c>
      <c r="BB146" s="102" t="e">
        <f>-BB$161*#REF!*#REF!</f>
        <v>#REF!</v>
      </c>
    </row>
    <row r="147" spans="1:54" outlineLevel="2">
      <c r="A147" s="246"/>
      <c r="B147" s="81" t="s">
        <v>166</v>
      </c>
      <c r="C147" s="81" t="s">
        <v>290</v>
      </c>
      <c r="D147" s="81" t="s">
        <v>207</v>
      </c>
      <c r="E147" s="102" t="e">
        <f>-E$162*#REF!*#REF!</f>
        <v>#REF!</v>
      </c>
      <c r="F147" s="102" t="e">
        <f>-F$162*#REF!*#REF!</f>
        <v>#REF!</v>
      </c>
      <c r="G147" s="102" t="e">
        <f>-G$162*#REF!*#REF!</f>
        <v>#REF!</v>
      </c>
      <c r="H147" s="102" t="e">
        <f>-H$162*#REF!*#REF!</f>
        <v>#REF!</v>
      </c>
      <c r="I147" s="102" t="e">
        <f>-I$162*#REF!*#REF!</f>
        <v>#REF!</v>
      </c>
      <c r="J147" s="102" t="e">
        <f>-J$162*#REF!*#REF!</f>
        <v>#REF!</v>
      </c>
      <c r="K147" s="102" t="e">
        <f>-K$162*#REF!*#REF!</f>
        <v>#REF!</v>
      </c>
      <c r="L147" s="102" t="e">
        <f>-L$162*#REF!*#REF!</f>
        <v>#REF!</v>
      </c>
      <c r="M147" s="102" t="e">
        <f>-M$162*#REF!*#REF!</f>
        <v>#REF!</v>
      </c>
      <c r="N147" s="102" t="e">
        <f>-N$162*#REF!*#REF!</f>
        <v>#REF!</v>
      </c>
      <c r="O147" s="102" t="e">
        <f>-O$162*#REF!*#REF!</f>
        <v>#REF!</v>
      </c>
      <c r="P147" s="102" t="e">
        <f>-P$162*#REF!*#REF!</f>
        <v>#REF!</v>
      </c>
      <c r="Q147" s="102" t="e">
        <f>-Q$162*#REF!*#REF!</f>
        <v>#REF!</v>
      </c>
      <c r="R147" s="102" t="e">
        <f>-R$162*#REF!*#REF!</f>
        <v>#REF!</v>
      </c>
      <c r="S147" s="102" t="e">
        <f>-S$162*#REF!*#REF!</f>
        <v>#REF!</v>
      </c>
      <c r="T147" s="102" t="e">
        <f>-T$162*#REF!*#REF!</f>
        <v>#REF!</v>
      </c>
      <c r="U147" s="102" t="e">
        <f>-U$162*#REF!*#REF!</f>
        <v>#REF!</v>
      </c>
      <c r="V147" s="102" t="e">
        <f>-V$162*#REF!*#REF!</f>
        <v>#REF!</v>
      </c>
      <c r="W147" s="102" t="e">
        <f>-W$162*#REF!*#REF!</f>
        <v>#REF!</v>
      </c>
      <c r="X147" s="102" t="e">
        <f>-X$162*#REF!*#REF!</f>
        <v>#REF!</v>
      </c>
      <c r="Y147" s="102" t="e">
        <f>-Y$162*#REF!*#REF!</f>
        <v>#REF!</v>
      </c>
      <c r="Z147" s="102" t="e">
        <f>-Z$162*#REF!*#REF!</f>
        <v>#REF!</v>
      </c>
      <c r="AA147" s="102" t="e">
        <f>-AA$162*#REF!*#REF!</f>
        <v>#REF!</v>
      </c>
      <c r="AB147" s="102" t="e">
        <f>-AB$162*#REF!*#REF!</f>
        <v>#REF!</v>
      </c>
      <c r="AC147" s="102" t="e">
        <f>-AC$162*#REF!*#REF!</f>
        <v>#REF!</v>
      </c>
      <c r="AD147" s="102" t="e">
        <f>-AD$162*#REF!*#REF!</f>
        <v>#REF!</v>
      </c>
      <c r="AE147" s="102" t="e">
        <f>-AE$162*#REF!*#REF!</f>
        <v>#REF!</v>
      </c>
      <c r="AF147" s="102" t="e">
        <f>-AF$162*#REF!*#REF!</f>
        <v>#REF!</v>
      </c>
      <c r="AG147" s="102" t="e">
        <f>-AG$162*#REF!*#REF!</f>
        <v>#REF!</v>
      </c>
      <c r="AH147" s="102" t="e">
        <f>-AH$162*#REF!*#REF!</f>
        <v>#REF!</v>
      </c>
      <c r="AI147" s="102" t="e">
        <f>-AI$162*#REF!*#REF!</f>
        <v>#REF!</v>
      </c>
      <c r="AJ147" s="102" t="e">
        <f>-AJ$162*#REF!*#REF!</f>
        <v>#REF!</v>
      </c>
      <c r="AK147" s="102" t="e">
        <f>-AK$162*#REF!*#REF!</f>
        <v>#REF!</v>
      </c>
      <c r="AL147" s="102" t="e">
        <f>-AL$162*#REF!*#REF!</f>
        <v>#REF!</v>
      </c>
      <c r="AM147" s="102" t="e">
        <f>-AM$162*#REF!*#REF!</f>
        <v>#REF!</v>
      </c>
      <c r="AN147" s="102" t="e">
        <f>-AN$162*#REF!*#REF!</f>
        <v>#REF!</v>
      </c>
      <c r="AO147" s="102" t="e">
        <f>-AO$162*#REF!*#REF!</f>
        <v>#REF!</v>
      </c>
      <c r="AP147" s="102" t="e">
        <f>-AP$162*#REF!*#REF!</f>
        <v>#REF!</v>
      </c>
      <c r="AQ147" s="102" t="e">
        <f>-AQ$162*#REF!*#REF!</f>
        <v>#REF!</v>
      </c>
      <c r="AR147" s="102" t="e">
        <f>-AR$162*#REF!*#REF!</f>
        <v>#REF!</v>
      </c>
      <c r="AS147" s="102" t="e">
        <f>-AS$162*#REF!*#REF!</f>
        <v>#REF!</v>
      </c>
      <c r="AT147" s="102" t="e">
        <f>-AT$162*#REF!*#REF!</f>
        <v>#REF!</v>
      </c>
      <c r="AU147" s="102" t="e">
        <f>-AU$162*#REF!*#REF!</f>
        <v>#REF!</v>
      </c>
      <c r="AV147" s="102" t="e">
        <f>-AV$162*#REF!*#REF!</f>
        <v>#REF!</v>
      </c>
      <c r="AW147" s="102" t="e">
        <f>-AW$162*#REF!*#REF!</f>
        <v>#REF!</v>
      </c>
      <c r="AX147" s="102" t="e">
        <f>-AX$162*#REF!*#REF!</f>
        <v>#REF!</v>
      </c>
      <c r="AY147" s="102" t="e">
        <f>-AY$162*#REF!*#REF!</f>
        <v>#REF!</v>
      </c>
      <c r="AZ147" s="102" t="e">
        <f>-AZ$162*#REF!*#REF!</f>
        <v>#REF!</v>
      </c>
      <c r="BA147" s="102" t="e">
        <f>-BA$162*#REF!*#REF!</f>
        <v>#REF!</v>
      </c>
      <c r="BB147" s="102" t="e">
        <f>-BB$162*#REF!*#REF!</f>
        <v>#REF!</v>
      </c>
    </row>
    <row r="148" spans="1:54" outlineLevel="2">
      <c r="A148" s="246"/>
      <c r="B148" s="81" t="s">
        <v>166</v>
      </c>
      <c r="C148" s="81"/>
      <c r="D148" s="81" t="s">
        <v>207</v>
      </c>
      <c r="E148" s="144"/>
      <c r="F148" s="144"/>
      <c r="G148" s="144"/>
      <c r="H148" s="144"/>
      <c r="I148" s="144"/>
      <c r="J148" s="144"/>
      <c r="K148" s="144"/>
      <c r="L148" s="144"/>
      <c r="M148" s="144"/>
      <c r="N148" s="144"/>
      <c r="O148" s="144"/>
      <c r="P148" s="144"/>
      <c r="Q148" s="144"/>
      <c r="R148" s="144"/>
      <c r="S148" s="144"/>
      <c r="T148" s="144"/>
      <c r="U148" s="144"/>
      <c r="V148" s="144"/>
      <c r="W148" s="144"/>
      <c r="X148" s="144"/>
      <c r="Y148" s="144"/>
      <c r="Z148" s="144"/>
      <c r="AA148" s="144"/>
      <c r="AB148" s="144"/>
      <c r="AC148" s="144"/>
      <c r="AD148" s="144"/>
      <c r="AE148" s="144"/>
      <c r="AF148" s="144"/>
      <c r="AG148" s="144"/>
      <c r="AH148" s="144"/>
      <c r="AI148" s="144"/>
      <c r="AJ148" s="144"/>
      <c r="AK148" s="144"/>
      <c r="AL148" s="144"/>
      <c r="AM148" s="144"/>
      <c r="AN148" s="144"/>
      <c r="AO148" s="144"/>
      <c r="AP148" s="144"/>
      <c r="AQ148" s="144"/>
      <c r="AR148" s="144"/>
      <c r="AS148" s="144"/>
      <c r="AT148" s="144"/>
      <c r="AU148" s="144"/>
      <c r="AV148" s="144"/>
      <c r="AW148" s="144"/>
      <c r="AX148" s="144"/>
      <c r="AY148" s="144"/>
      <c r="AZ148" s="144"/>
      <c r="BA148" s="144"/>
      <c r="BB148" s="144"/>
    </row>
    <row r="149" spans="1:54" outlineLevel="2">
      <c r="A149" s="246"/>
      <c r="B149" s="81" t="s">
        <v>166</v>
      </c>
      <c r="C149" s="81"/>
      <c r="D149" s="81" t="s">
        <v>207</v>
      </c>
      <c r="E149" s="144"/>
      <c r="F149" s="144"/>
      <c r="G149" s="144"/>
      <c r="H149" s="144"/>
      <c r="I149" s="144"/>
      <c r="J149" s="144"/>
      <c r="K149" s="144"/>
      <c r="L149" s="144"/>
      <c r="M149" s="144"/>
      <c r="N149" s="144"/>
      <c r="O149" s="144"/>
      <c r="P149" s="144"/>
      <c r="Q149" s="144"/>
      <c r="R149" s="144"/>
      <c r="S149" s="144"/>
      <c r="T149" s="144"/>
      <c r="U149" s="144"/>
      <c r="V149" s="144"/>
      <c r="W149" s="144"/>
      <c r="X149" s="144"/>
      <c r="Y149" s="144"/>
      <c r="Z149" s="144"/>
      <c r="AA149" s="144"/>
      <c r="AB149" s="144"/>
      <c r="AC149" s="144"/>
      <c r="AD149" s="144"/>
      <c r="AE149" s="144"/>
      <c r="AF149" s="144"/>
      <c r="AG149" s="144"/>
      <c r="AH149" s="144"/>
      <c r="AI149" s="144"/>
      <c r="AJ149" s="144"/>
      <c r="AK149" s="144"/>
      <c r="AL149" s="144"/>
      <c r="AM149" s="144"/>
      <c r="AN149" s="144"/>
      <c r="AO149" s="144"/>
      <c r="AP149" s="144"/>
      <c r="AQ149" s="144"/>
      <c r="AR149" s="144"/>
      <c r="AS149" s="144"/>
      <c r="AT149" s="144"/>
      <c r="AU149" s="144"/>
      <c r="AV149" s="144"/>
      <c r="AW149" s="144"/>
      <c r="AX149" s="144"/>
      <c r="AY149" s="144"/>
      <c r="AZ149" s="144"/>
      <c r="BA149" s="144"/>
      <c r="BB149" s="144"/>
    </row>
    <row r="150" spans="1:54" outlineLevel="2">
      <c r="A150" s="246"/>
      <c r="B150" s="81" t="s">
        <v>167</v>
      </c>
      <c r="C150" s="81"/>
      <c r="D150" s="81" t="s">
        <v>207</v>
      </c>
      <c r="E150" s="144"/>
      <c r="F150" s="144"/>
      <c r="G150" s="144"/>
      <c r="H150" s="144"/>
      <c r="I150" s="144"/>
      <c r="J150" s="144"/>
      <c r="K150" s="144"/>
      <c r="L150" s="144"/>
      <c r="M150" s="144"/>
      <c r="N150" s="144"/>
      <c r="O150" s="144"/>
      <c r="P150" s="144"/>
      <c r="Q150" s="144"/>
      <c r="R150" s="144"/>
      <c r="S150" s="144"/>
      <c r="T150" s="144"/>
      <c r="U150" s="144"/>
      <c r="V150" s="144"/>
      <c r="W150" s="144"/>
      <c r="X150" s="144"/>
      <c r="Y150" s="144"/>
      <c r="Z150" s="144"/>
      <c r="AA150" s="144"/>
      <c r="AB150" s="144"/>
      <c r="AC150" s="144"/>
      <c r="AD150" s="144"/>
      <c r="AE150" s="144"/>
      <c r="AF150" s="144"/>
      <c r="AG150" s="144"/>
      <c r="AH150" s="144"/>
      <c r="AI150" s="144"/>
      <c r="AJ150" s="144"/>
      <c r="AK150" s="144"/>
      <c r="AL150" s="144"/>
      <c r="AM150" s="144"/>
      <c r="AN150" s="144"/>
      <c r="AO150" s="144"/>
      <c r="AP150" s="144"/>
      <c r="AQ150" s="144"/>
      <c r="AR150" s="144"/>
      <c r="AS150" s="144"/>
      <c r="AT150" s="144"/>
      <c r="AU150" s="144"/>
      <c r="AV150" s="144"/>
      <c r="AW150" s="144"/>
      <c r="AX150" s="144"/>
      <c r="AY150" s="144"/>
      <c r="AZ150" s="144"/>
      <c r="BA150" s="144"/>
      <c r="BB150" s="144"/>
    </row>
    <row r="151" spans="1:54" outlineLevel="2">
      <c r="A151" s="246"/>
      <c r="B151" s="81" t="s">
        <v>167</v>
      </c>
      <c r="C151" s="81"/>
      <c r="D151" s="81" t="s">
        <v>207</v>
      </c>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144"/>
      <c r="AE151" s="144"/>
      <c r="AF151" s="144"/>
      <c r="AG151" s="144"/>
      <c r="AH151" s="144"/>
      <c r="AI151" s="144"/>
      <c r="AJ151" s="144"/>
      <c r="AK151" s="144"/>
      <c r="AL151" s="144"/>
      <c r="AM151" s="144"/>
      <c r="AN151" s="144"/>
      <c r="AO151" s="144"/>
      <c r="AP151" s="144"/>
      <c r="AQ151" s="144"/>
      <c r="AR151" s="144"/>
      <c r="AS151" s="144"/>
      <c r="AT151" s="144"/>
      <c r="AU151" s="144"/>
      <c r="AV151" s="144"/>
      <c r="AW151" s="144"/>
      <c r="AX151" s="144"/>
      <c r="AY151" s="144"/>
      <c r="AZ151" s="144"/>
      <c r="BA151" s="144"/>
      <c r="BB151" s="144"/>
    </row>
    <row r="152" spans="1:54" outlineLevel="2">
      <c r="A152" s="246"/>
      <c r="B152" s="81" t="s">
        <v>291</v>
      </c>
      <c r="C152" s="81"/>
      <c r="D152" s="81" t="s">
        <v>207</v>
      </c>
      <c r="E152" s="144"/>
      <c r="F152" s="144"/>
      <c r="G152" s="144"/>
      <c r="H152" s="144"/>
      <c r="I152" s="144"/>
      <c r="J152" s="144"/>
      <c r="K152" s="144"/>
      <c r="L152" s="144"/>
      <c r="M152" s="144"/>
      <c r="N152" s="144"/>
      <c r="O152" s="144"/>
      <c r="P152" s="144"/>
      <c r="Q152" s="144"/>
      <c r="R152" s="144"/>
      <c r="S152" s="144"/>
      <c r="T152" s="144"/>
      <c r="U152" s="144"/>
      <c r="V152" s="144"/>
      <c r="W152" s="144"/>
      <c r="X152" s="144"/>
      <c r="Y152" s="144"/>
      <c r="Z152" s="144"/>
      <c r="AA152" s="144"/>
      <c r="AB152" s="144"/>
      <c r="AC152" s="144"/>
      <c r="AD152" s="144"/>
      <c r="AE152" s="144"/>
      <c r="AF152" s="144"/>
      <c r="AG152" s="144"/>
      <c r="AH152" s="144"/>
      <c r="AI152" s="144"/>
      <c r="AJ152" s="144"/>
      <c r="AK152" s="144"/>
      <c r="AL152" s="144"/>
      <c r="AM152" s="144"/>
      <c r="AN152" s="144"/>
      <c r="AO152" s="144"/>
      <c r="AP152" s="144"/>
      <c r="AQ152" s="144"/>
      <c r="AR152" s="144"/>
      <c r="AS152" s="144"/>
      <c r="AT152" s="144"/>
      <c r="AU152" s="144"/>
      <c r="AV152" s="144"/>
      <c r="AW152" s="144"/>
      <c r="AX152" s="144"/>
      <c r="AY152" s="144"/>
      <c r="AZ152" s="144"/>
      <c r="BA152" s="144"/>
      <c r="BB152" s="144"/>
    </row>
    <row r="153" spans="1:54" outlineLevel="2">
      <c r="A153" s="246"/>
      <c r="B153" s="81" t="s">
        <v>291</v>
      </c>
      <c r="C153" s="81"/>
      <c r="D153" s="81" t="s">
        <v>207</v>
      </c>
      <c r="E153" s="144"/>
      <c r="F153" s="144"/>
      <c r="G153" s="144"/>
      <c r="H153" s="144"/>
      <c r="I153" s="144"/>
      <c r="J153" s="144"/>
      <c r="K153" s="144"/>
      <c r="L153" s="144"/>
      <c r="M153" s="144"/>
      <c r="N153" s="144"/>
      <c r="O153" s="144"/>
      <c r="P153" s="144"/>
      <c r="Q153" s="144"/>
      <c r="R153" s="144"/>
      <c r="S153" s="144"/>
      <c r="T153" s="144"/>
      <c r="U153" s="144"/>
      <c r="V153" s="144"/>
      <c r="W153" s="144"/>
      <c r="X153" s="144"/>
      <c r="Y153" s="144"/>
      <c r="Z153" s="144"/>
      <c r="AA153" s="144"/>
      <c r="AB153" s="144"/>
      <c r="AC153" s="144"/>
      <c r="AD153" s="144"/>
      <c r="AE153" s="144"/>
      <c r="AF153" s="144"/>
      <c r="AG153" s="144"/>
      <c r="AH153" s="144"/>
      <c r="AI153" s="144"/>
      <c r="AJ153" s="144"/>
      <c r="AK153" s="144"/>
      <c r="AL153" s="144"/>
      <c r="AM153" s="144"/>
      <c r="AN153" s="144"/>
      <c r="AO153" s="144"/>
      <c r="AP153" s="144"/>
      <c r="AQ153" s="144"/>
      <c r="AR153" s="144"/>
      <c r="AS153" s="144"/>
      <c r="AT153" s="144"/>
      <c r="AU153" s="144"/>
      <c r="AV153" s="144"/>
      <c r="AW153" s="144"/>
      <c r="AX153" s="144"/>
      <c r="AY153" s="144"/>
      <c r="AZ153" s="144"/>
      <c r="BA153" s="144"/>
      <c r="BB153" s="144"/>
    </row>
    <row r="154" spans="1:54" outlineLevel="2">
      <c r="A154" s="247"/>
      <c r="B154" s="81" t="s">
        <v>291</v>
      </c>
      <c r="C154" s="81"/>
      <c r="D154" s="81" t="s">
        <v>207</v>
      </c>
      <c r="E154" s="144"/>
      <c r="F154" s="144"/>
      <c r="G154" s="144"/>
      <c r="H154" s="144"/>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144"/>
      <c r="AE154" s="144"/>
      <c r="AF154" s="144"/>
      <c r="AG154" s="144"/>
      <c r="AH154" s="144"/>
      <c r="AI154" s="144"/>
      <c r="AJ154" s="144"/>
      <c r="AK154" s="144"/>
      <c r="AL154" s="144"/>
      <c r="AM154" s="144"/>
      <c r="AN154" s="144"/>
      <c r="AO154" s="144"/>
      <c r="AP154" s="144"/>
      <c r="AQ154" s="144"/>
      <c r="AR154" s="144"/>
      <c r="AS154" s="144"/>
      <c r="AT154" s="144"/>
      <c r="AU154" s="144"/>
      <c r="AV154" s="144"/>
      <c r="AW154" s="144"/>
      <c r="AX154" s="144"/>
      <c r="AY154" s="144"/>
      <c r="AZ154" s="144"/>
      <c r="BA154" s="144"/>
      <c r="BB154" s="144"/>
    </row>
    <row r="155" spans="1:54" outlineLevel="1">
      <c r="A155" s="79"/>
      <c r="B155" s="80"/>
      <c r="C155" s="81"/>
      <c r="D155" s="81"/>
      <c r="E155" s="82"/>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row>
    <row r="156" spans="1:54" outlineLevel="1">
      <c r="A156" s="80" t="s">
        <v>198</v>
      </c>
      <c r="B156" s="80"/>
      <c r="C156" s="81"/>
      <c r="D156" s="81"/>
      <c r="E156" s="82"/>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row>
    <row r="157" spans="1:54" outlineLevel="2">
      <c r="A157" s="79"/>
      <c r="B157" s="80" t="s">
        <v>287</v>
      </c>
      <c r="C157" s="80" t="s">
        <v>156</v>
      </c>
      <c r="D157" s="81"/>
      <c r="E157" s="70">
        <v>2027</v>
      </c>
      <c r="F157" s="70">
        <v>2028</v>
      </c>
      <c r="G157" s="70">
        <v>2029</v>
      </c>
      <c r="H157" s="70">
        <v>2030</v>
      </c>
      <c r="I157" s="70">
        <v>2031</v>
      </c>
      <c r="J157" s="70">
        <v>2032</v>
      </c>
      <c r="K157" s="70">
        <v>2033</v>
      </c>
      <c r="L157" s="70">
        <v>2034</v>
      </c>
      <c r="M157" s="70">
        <v>2035</v>
      </c>
      <c r="N157" s="70">
        <v>2036</v>
      </c>
      <c r="O157" s="70">
        <v>2037</v>
      </c>
      <c r="P157" s="70">
        <v>2038</v>
      </c>
      <c r="Q157" s="70">
        <v>2039</v>
      </c>
      <c r="R157" s="70">
        <v>2040</v>
      </c>
      <c r="S157" s="70">
        <v>2041</v>
      </c>
      <c r="T157" s="70">
        <v>2042</v>
      </c>
      <c r="U157" s="70">
        <v>2043</v>
      </c>
      <c r="V157" s="70">
        <v>2044</v>
      </c>
      <c r="W157" s="70">
        <v>2045</v>
      </c>
      <c r="X157" s="70">
        <v>2046</v>
      </c>
      <c r="Y157" s="70">
        <v>2047</v>
      </c>
      <c r="Z157" s="70">
        <v>2048</v>
      </c>
      <c r="AA157" s="70">
        <v>2049</v>
      </c>
      <c r="AB157" s="70">
        <v>2050</v>
      </c>
      <c r="AC157" s="70">
        <v>2051</v>
      </c>
      <c r="AD157" s="70">
        <v>2052</v>
      </c>
      <c r="AE157" s="70">
        <v>2053</v>
      </c>
      <c r="AF157" s="70">
        <v>2054</v>
      </c>
      <c r="AG157" s="70">
        <v>2055</v>
      </c>
      <c r="AH157" s="70">
        <v>2056</v>
      </c>
      <c r="AI157" s="70">
        <v>2057</v>
      </c>
      <c r="AJ157" s="70">
        <v>2058</v>
      </c>
      <c r="AK157" s="70">
        <v>2059</v>
      </c>
      <c r="AL157" s="70">
        <v>2060</v>
      </c>
      <c r="AM157" s="70">
        <v>2061</v>
      </c>
      <c r="AN157" s="70">
        <v>2062</v>
      </c>
      <c r="AO157" s="70">
        <v>2063</v>
      </c>
      <c r="AP157" s="70">
        <v>2064</v>
      </c>
      <c r="AQ157" s="70">
        <v>2065</v>
      </c>
      <c r="AR157" s="70">
        <v>2066</v>
      </c>
      <c r="AS157" s="70">
        <v>2067</v>
      </c>
      <c r="AT157" s="70">
        <v>2068</v>
      </c>
      <c r="AU157" s="70">
        <v>2069</v>
      </c>
      <c r="AV157" s="70">
        <v>2070</v>
      </c>
      <c r="AW157" s="70">
        <v>2071</v>
      </c>
      <c r="AX157" s="70">
        <v>2072</v>
      </c>
      <c r="AY157" s="70">
        <v>2073</v>
      </c>
      <c r="AZ157" s="70">
        <v>2074</v>
      </c>
      <c r="BA157" s="70">
        <v>2075</v>
      </c>
      <c r="BB157" s="70">
        <v>2076</v>
      </c>
    </row>
    <row r="158" spans="1:54" ht="12.75" customHeight="1" outlineLevel="2">
      <c r="A158" s="245" t="s">
        <v>292</v>
      </c>
      <c r="B158" s="81" t="s">
        <v>165</v>
      </c>
      <c r="C158" s="81" t="s">
        <v>213</v>
      </c>
      <c r="D158" s="81" t="s">
        <v>293</v>
      </c>
      <c r="E158" s="108"/>
      <c r="F158" s="161"/>
      <c r="G158" s="161"/>
      <c r="H158" s="161"/>
      <c r="I158" s="161"/>
      <c r="J158" s="161"/>
      <c r="K158" s="161"/>
      <c r="L158" s="161"/>
      <c r="M158" s="161"/>
      <c r="N158" s="161"/>
      <c r="O158" s="161"/>
      <c r="P158" s="161"/>
      <c r="Q158" s="161"/>
      <c r="R158" s="161"/>
      <c r="S158" s="161"/>
      <c r="T158" s="161"/>
      <c r="U158" s="161"/>
      <c r="V158" s="161"/>
      <c r="W158" s="161"/>
      <c r="X158" s="161"/>
      <c r="Y158" s="161"/>
      <c r="Z158" s="161"/>
      <c r="AA158" s="161"/>
      <c r="AB158" s="161"/>
      <c r="AC158" s="161"/>
      <c r="AD158" s="161"/>
      <c r="AE158" s="161"/>
      <c r="AF158" s="161"/>
      <c r="AG158" s="161"/>
      <c r="AH158" s="161"/>
      <c r="AI158" s="161"/>
      <c r="AJ158" s="161"/>
      <c r="AK158" s="161"/>
      <c r="AL158" s="161"/>
      <c r="AM158" s="161"/>
      <c r="AN158" s="161"/>
      <c r="AO158" s="161"/>
      <c r="AP158" s="161"/>
      <c r="AQ158" s="161"/>
      <c r="AR158" s="161"/>
      <c r="AS158" s="161"/>
      <c r="AT158" s="161"/>
      <c r="AU158" s="161"/>
      <c r="AV158" s="161"/>
      <c r="AW158" s="161"/>
      <c r="AX158" s="161"/>
      <c r="AY158" s="161"/>
      <c r="AZ158" s="161"/>
      <c r="BA158" s="161"/>
      <c r="BB158" s="161"/>
    </row>
    <row r="159" spans="1:54" outlineLevel="2">
      <c r="A159" s="246"/>
      <c r="B159" s="81" t="s">
        <v>165</v>
      </c>
      <c r="C159" s="81"/>
      <c r="D159" s="81"/>
      <c r="E159" s="108"/>
      <c r="F159" s="161"/>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c r="AC159" s="161"/>
      <c r="AD159" s="161"/>
      <c r="AE159" s="161"/>
      <c r="AF159" s="161"/>
      <c r="AG159" s="161"/>
      <c r="AH159" s="161"/>
      <c r="AI159" s="161"/>
      <c r="AJ159" s="161"/>
      <c r="AK159" s="161"/>
      <c r="AL159" s="161"/>
      <c r="AM159" s="161"/>
      <c r="AN159" s="161"/>
      <c r="AO159" s="161"/>
      <c r="AP159" s="161"/>
      <c r="AQ159" s="161"/>
      <c r="AR159" s="161"/>
      <c r="AS159" s="161"/>
      <c r="AT159" s="161"/>
      <c r="AU159" s="161"/>
      <c r="AV159" s="161"/>
      <c r="AW159" s="161"/>
      <c r="AX159" s="161"/>
      <c r="AY159" s="161"/>
      <c r="AZ159" s="161"/>
      <c r="BA159" s="161"/>
      <c r="BB159" s="161"/>
    </row>
    <row r="160" spans="1:54" outlineLevel="2">
      <c r="A160" s="246"/>
      <c r="B160" s="81" t="s">
        <v>165</v>
      </c>
      <c r="C160" s="81"/>
      <c r="D160" s="81"/>
      <c r="E160" s="108"/>
      <c r="F160" s="161"/>
      <c r="G160" s="161"/>
      <c r="H160" s="161"/>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161"/>
      <c r="AE160" s="161"/>
      <c r="AF160" s="161"/>
      <c r="AG160" s="161"/>
      <c r="AH160" s="161"/>
      <c r="AI160" s="161"/>
      <c r="AJ160" s="161"/>
      <c r="AK160" s="161"/>
      <c r="AL160" s="161"/>
      <c r="AM160" s="161"/>
      <c r="AN160" s="161"/>
      <c r="AO160" s="161"/>
      <c r="AP160" s="161"/>
      <c r="AQ160" s="161"/>
      <c r="AR160" s="161"/>
      <c r="AS160" s="161"/>
      <c r="AT160" s="161"/>
      <c r="AU160" s="161"/>
      <c r="AV160" s="161"/>
      <c r="AW160" s="161"/>
      <c r="AX160" s="161"/>
      <c r="AY160" s="161"/>
      <c r="AZ160" s="161"/>
      <c r="BA160" s="161"/>
      <c r="BB160" s="161"/>
    </row>
    <row r="161" spans="1:54" outlineLevel="2">
      <c r="A161" s="246"/>
      <c r="B161" s="81" t="s">
        <v>166</v>
      </c>
      <c r="C161" s="81" t="s">
        <v>289</v>
      </c>
      <c r="D161" s="81"/>
      <c r="E161" s="108"/>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1"/>
      <c r="AS161" s="161"/>
      <c r="AT161" s="161"/>
      <c r="AU161" s="161"/>
      <c r="AV161" s="161"/>
      <c r="AW161" s="161"/>
      <c r="AX161" s="161"/>
      <c r="AY161" s="161"/>
      <c r="AZ161" s="161"/>
      <c r="BA161" s="161"/>
      <c r="BB161" s="161"/>
    </row>
    <row r="162" spans="1:54" outlineLevel="2">
      <c r="A162" s="246"/>
      <c r="B162" s="81" t="s">
        <v>166</v>
      </c>
      <c r="C162" s="81" t="s">
        <v>290</v>
      </c>
      <c r="D162" s="81"/>
      <c r="E162" s="108"/>
      <c r="F162" s="161"/>
      <c r="G162" s="161"/>
      <c r="H162" s="161"/>
      <c r="I162" s="161"/>
      <c r="J162" s="161"/>
      <c r="K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c r="AG162" s="161"/>
      <c r="AH162" s="161"/>
      <c r="AI162" s="161"/>
      <c r="AJ162" s="161"/>
      <c r="AK162" s="161"/>
      <c r="AL162" s="161"/>
      <c r="AM162" s="161"/>
      <c r="AN162" s="161"/>
      <c r="AO162" s="161"/>
      <c r="AP162" s="161"/>
      <c r="AQ162" s="161"/>
      <c r="AR162" s="161"/>
      <c r="AS162" s="161"/>
      <c r="AT162" s="161"/>
      <c r="AU162" s="161"/>
      <c r="AV162" s="161"/>
      <c r="AW162" s="161"/>
      <c r="AX162" s="161"/>
      <c r="AY162" s="161"/>
      <c r="AZ162" s="161"/>
      <c r="BA162" s="161"/>
      <c r="BB162" s="161"/>
    </row>
    <row r="163" spans="1:54" outlineLevel="2">
      <c r="A163" s="246"/>
      <c r="B163" s="81" t="s">
        <v>166</v>
      </c>
      <c r="C163" s="81"/>
      <c r="D163" s="81"/>
      <c r="E163" s="108"/>
      <c r="F163" s="161"/>
      <c r="G163" s="161"/>
      <c r="H163" s="161"/>
      <c r="I163" s="161"/>
      <c r="J163" s="161"/>
      <c r="K163" s="161"/>
      <c r="L163" s="161"/>
      <c r="M163" s="161"/>
      <c r="N163" s="161"/>
      <c r="O163" s="161"/>
      <c r="P163" s="161"/>
      <c r="Q163" s="161"/>
      <c r="R163" s="161"/>
      <c r="S163" s="161"/>
      <c r="T163" s="161"/>
      <c r="U163" s="161"/>
      <c r="V163" s="161"/>
      <c r="W163" s="161"/>
      <c r="X163" s="161"/>
      <c r="Y163" s="161"/>
      <c r="Z163" s="161"/>
      <c r="AA163" s="161"/>
      <c r="AB163" s="161"/>
      <c r="AC163" s="161"/>
      <c r="AD163" s="161"/>
      <c r="AE163" s="161"/>
      <c r="AF163" s="161"/>
      <c r="AG163" s="161"/>
      <c r="AH163" s="161"/>
      <c r="AI163" s="161"/>
      <c r="AJ163" s="161"/>
      <c r="AK163" s="161"/>
      <c r="AL163" s="161"/>
      <c r="AM163" s="161"/>
      <c r="AN163" s="161"/>
      <c r="AO163" s="161"/>
      <c r="AP163" s="161"/>
      <c r="AQ163" s="161"/>
      <c r="AR163" s="161"/>
      <c r="AS163" s="161"/>
      <c r="AT163" s="161"/>
      <c r="AU163" s="161"/>
      <c r="AV163" s="161"/>
      <c r="AW163" s="161"/>
      <c r="AX163" s="161"/>
      <c r="AY163" s="161"/>
      <c r="AZ163" s="161"/>
      <c r="BA163" s="161"/>
      <c r="BB163" s="161"/>
    </row>
    <row r="164" spans="1:54" outlineLevel="2">
      <c r="A164" s="246"/>
      <c r="B164" s="81" t="s">
        <v>166</v>
      </c>
      <c r="C164" s="81"/>
      <c r="D164" s="81"/>
      <c r="E164" s="108"/>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161"/>
      <c r="AB164" s="161"/>
      <c r="AC164" s="161"/>
      <c r="AD164" s="161"/>
      <c r="AE164" s="161"/>
      <c r="AF164" s="161"/>
      <c r="AG164" s="161"/>
      <c r="AH164" s="161"/>
      <c r="AI164" s="161"/>
      <c r="AJ164" s="161"/>
      <c r="AK164" s="161"/>
      <c r="AL164" s="161"/>
      <c r="AM164" s="161"/>
      <c r="AN164" s="161"/>
      <c r="AO164" s="161"/>
      <c r="AP164" s="161"/>
      <c r="AQ164" s="161"/>
      <c r="AR164" s="161"/>
      <c r="AS164" s="161"/>
      <c r="AT164" s="161"/>
      <c r="AU164" s="161"/>
      <c r="AV164" s="161"/>
      <c r="AW164" s="161"/>
      <c r="AX164" s="161"/>
      <c r="AY164" s="161"/>
      <c r="AZ164" s="161"/>
      <c r="BA164" s="161"/>
      <c r="BB164" s="161"/>
    </row>
    <row r="165" spans="1:54" outlineLevel="2">
      <c r="A165" s="246"/>
      <c r="B165" s="81" t="s">
        <v>291</v>
      </c>
      <c r="C165" s="81"/>
      <c r="D165" s="81"/>
      <c r="E165" s="108"/>
      <c r="F165" s="161"/>
      <c r="G165" s="161"/>
      <c r="H165" s="161"/>
      <c r="I165" s="161"/>
      <c r="J165" s="161"/>
      <c r="K165" s="161"/>
      <c r="L165" s="161"/>
      <c r="M165" s="161"/>
      <c r="N165" s="161"/>
      <c r="O165" s="161"/>
      <c r="P165" s="161"/>
      <c r="Q165" s="161"/>
      <c r="R165" s="161"/>
      <c r="S165" s="161"/>
      <c r="T165" s="161"/>
      <c r="U165" s="161"/>
      <c r="V165" s="161"/>
      <c r="W165" s="161"/>
      <c r="X165" s="161"/>
      <c r="Y165" s="161"/>
      <c r="Z165" s="161"/>
      <c r="AA165" s="161"/>
      <c r="AB165" s="161"/>
      <c r="AC165" s="161"/>
      <c r="AD165" s="161"/>
      <c r="AE165" s="161"/>
      <c r="AF165" s="161"/>
      <c r="AG165" s="161"/>
      <c r="AH165" s="161"/>
      <c r="AI165" s="161"/>
      <c r="AJ165" s="161"/>
      <c r="AK165" s="161"/>
      <c r="AL165" s="161"/>
      <c r="AM165" s="161"/>
      <c r="AN165" s="161"/>
      <c r="AO165" s="161"/>
      <c r="AP165" s="161"/>
      <c r="AQ165" s="161"/>
      <c r="AR165" s="161"/>
      <c r="AS165" s="161"/>
      <c r="AT165" s="161"/>
      <c r="AU165" s="161"/>
      <c r="AV165" s="161"/>
      <c r="AW165" s="161"/>
      <c r="AX165" s="161"/>
      <c r="AY165" s="161"/>
      <c r="AZ165" s="161"/>
      <c r="BA165" s="161"/>
      <c r="BB165" s="161"/>
    </row>
    <row r="166" spans="1:54" outlineLevel="2">
      <c r="A166" s="246"/>
      <c r="B166" s="81" t="s">
        <v>291</v>
      </c>
      <c r="C166" s="81"/>
      <c r="D166" s="81"/>
      <c r="E166" s="108"/>
      <c r="F166" s="161"/>
      <c r="G166" s="161"/>
      <c r="H166" s="161"/>
      <c r="I166" s="161"/>
      <c r="J166" s="161"/>
      <c r="K166" s="161"/>
      <c r="L166" s="161"/>
      <c r="M166" s="161"/>
      <c r="N166" s="161"/>
      <c r="O166" s="161"/>
      <c r="P166" s="161"/>
      <c r="Q166" s="161"/>
      <c r="R166" s="161"/>
      <c r="S166" s="161"/>
      <c r="T166" s="161"/>
      <c r="U166" s="161"/>
      <c r="V166" s="161"/>
      <c r="W166" s="161"/>
      <c r="X166" s="161"/>
      <c r="Y166" s="161"/>
      <c r="Z166" s="161"/>
      <c r="AA166" s="161"/>
      <c r="AB166" s="161"/>
      <c r="AC166" s="161"/>
      <c r="AD166" s="161"/>
      <c r="AE166" s="161"/>
      <c r="AF166" s="161"/>
      <c r="AG166" s="161"/>
      <c r="AH166" s="161"/>
      <c r="AI166" s="161"/>
      <c r="AJ166" s="161"/>
      <c r="AK166" s="161"/>
      <c r="AL166" s="161"/>
      <c r="AM166" s="161"/>
      <c r="AN166" s="161"/>
      <c r="AO166" s="161"/>
      <c r="AP166" s="161"/>
      <c r="AQ166" s="161"/>
      <c r="AR166" s="161"/>
      <c r="AS166" s="161"/>
      <c r="AT166" s="161"/>
      <c r="AU166" s="161"/>
      <c r="AV166" s="161"/>
      <c r="AW166" s="161"/>
      <c r="AX166" s="161"/>
      <c r="AY166" s="161"/>
      <c r="AZ166" s="161"/>
      <c r="BA166" s="161"/>
      <c r="BB166" s="161"/>
    </row>
    <row r="167" spans="1:54" outlineLevel="2">
      <c r="A167" s="246"/>
      <c r="B167" s="81" t="s">
        <v>291</v>
      </c>
      <c r="C167" s="81"/>
      <c r="D167" s="81"/>
      <c r="E167" s="108"/>
      <c r="F167" s="161"/>
      <c r="G167" s="161"/>
      <c r="H167" s="161"/>
      <c r="I167" s="161"/>
      <c r="J167" s="161"/>
      <c r="K167" s="161"/>
      <c r="L167" s="161"/>
      <c r="M167" s="161"/>
      <c r="N167" s="161"/>
      <c r="O167" s="161"/>
      <c r="P167" s="161"/>
      <c r="Q167" s="161"/>
      <c r="R167" s="161"/>
      <c r="S167" s="161"/>
      <c r="T167" s="161"/>
      <c r="U167" s="161"/>
      <c r="V167" s="161"/>
      <c r="W167" s="161"/>
      <c r="X167" s="161"/>
      <c r="Y167" s="161"/>
      <c r="Z167" s="161"/>
      <c r="AA167" s="161"/>
      <c r="AB167" s="161"/>
      <c r="AC167" s="161"/>
      <c r="AD167" s="161"/>
      <c r="AE167" s="161"/>
      <c r="AF167" s="161"/>
      <c r="AG167" s="161"/>
      <c r="AH167" s="161"/>
      <c r="AI167" s="161"/>
      <c r="AJ167" s="161"/>
      <c r="AK167" s="161"/>
      <c r="AL167" s="161"/>
      <c r="AM167" s="161"/>
      <c r="AN167" s="161"/>
      <c r="AO167" s="161"/>
      <c r="AP167" s="161"/>
      <c r="AQ167" s="161"/>
      <c r="AR167" s="161"/>
      <c r="AS167" s="161"/>
      <c r="AT167" s="161"/>
      <c r="AU167" s="161"/>
      <c r="AV167" s="161"/>
      <c r="AW167" s="161"/>
      <c r="AX167" s="161"/>
      <c r="AY167" s="161"/>
      <c r="AZ167" s="161"/>
      <c r="BA167" s="161"/>
      <c r="BB167" s="161"/>
    </row>
    <row r="168" spans="1:54" outlineLevel="2">
      <c r="A168" s="246"/>
      <c r="B168" s="81" t="s">
        <v>291</v>
      </c>
      <c r="C168" s="81"/>
      <c r="D168" s="81"/>
      <c r="E168" s="108"/>
      <c r="F168" s="161"/>
      <c r="G168" s="161"/>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161"/>
      <c r="AE168" s="161"/>
      <c r="AF168" s="161"/>
      <c r="AG168" s="161"/>
      <c r="AH168" s="161"/>
      <c r="AI168" s="161"/>
      <c r="AJ168" s="161"/>
      <c r="AK168" s="161"/>
      <c r="AL168" s="161"/>
      <c r="AM168" s="161"/>
      <c r="AN168" s="161"/>
      <c r="AO168" s="161"/>
      <c r="AP168" s="161"/>
      <c r="AQ168" s="161"/>
      <c r="AR168" s="161"/>
      <c r="AS168" s="161"/>
      <c r="AT168" s="161"/>
      <c r="AU168" s="161"/>
      <c r="AV168" s="161"/>
      <c r="AW168" s="161"/>
      <c r="AX168" s="161"/>
      <c r="AY168" s="161"/>
      <c r="AZ168" s="161"/>
      <c r="BA168" s="161"/>
      <c r="BB168" s="161"/>
    </row>
    <row r="169" spans="1:54" outlineLevel="2">
      <c r="A169" s="247"/>
      <c r="B169" s="81" t="s">
        <v>291</v>
      </c>
      <c r="C169" s="81"/>
      <c r="D169" s="81"/>
      <c r="E169" s="108"/>
      <c r="F169" s="161"/>
      <c r="G169" s="161"/>
      <c r="H169" s="161"/>
      <c r="I169" s="161"/>
      <c r="J169" s="161"/>
      <c r="K169" s="161"/>
      <c r="L169" s="161"/>
      <c r="M169" s="161"/>
      <c r="N169" s="161"/>
      <c r="O169" s="161"/>
      <c r="P169" s="161"/>
      <c r="Q169" s="161"/>
      <c r="R169" s="161"/>
      <c r="S169" s="161"/>
      <c r="T169" s="161"/>
      <c r="U169" s="161"/>
      <c r="V169" s="161"/>
      <c r="W169" s="161"/>
      <c r="X169" s="161"/>
      <c r="Y169" s="161"/>
      <c r="Z169" s="161"/>
      <c r="AA169" s="161"/>
      <c r="AB169" s="161"/>
      <c r="AC169" s="161"/>
      <c r="AD169" s="161"/>
      <c r="AE169" s="161"/>
      <c r="AF169" s="161"/>
      <c r="AG169" s="161"/>
      <c r="AH169" s="161"/>
      <c r="AI169" s="161"/>
      <c r="AJ169" s="161"/>
      <c r="AK169" s="161"/>
      <c r="AL169" s="161"/>
      <c r="AM169" s="161"/>
      <c r="AN169" s="161"/>
      <c r="AO169" s="161"/>
      <c r="AP169" s="161"/>
      <c r="AQ169" s="161"/>
      <c r="AR169" s="161"/>
      <c r="AS169" s="161"/>
      <c r="AT169" s="161"/>
      <c r="AU169" s="161"/>
      <c r="AV169" s="161"/>
      <c r="AW169" s="161"/>
      <c r="AX169" s="161"/>
      <c r="AY169" s="161"/>
      <c r="AZ169" s="161"/>
      <c r="BA169" s="161"/>
      <c r="BB169" s="161"/>
    </row>
    <row r="170" spans="1:54" outlineLevel="1">
      <c r="B170" s="100"/>
      <c r="C170" s="100"/>
      <c r="D170" s="100"/>
      <c r="E170" s="91"/>
    </row>
    <row r="171" spans="1:54" outlineLevel="1">
      <c r="A171" s="62" t="s">
        <v>294</v>
      </c>
      <c r="B171" s="100"/>
      <c r="C171" s="100"/>
      <c r="D171" s="100"/>
      <c r="E171" s="70">
        <v>2027</v>
      </c>
      <c r="F171" s="70">
        <v>2028</v>
      </c>
      <c r="G171" s="70">
        <v>2029</v>
      </c>
      <c r="H171" s="70">
        <v>2030</v>
      </c>
      <c r="I171" s="70">
        <v>2031</v>
      </c>
      <c r="J171" s="70">
        <v>2032</v>
      </c>
      <c r="K171" s="70">
        <v>2033</v>
      </c>
      <c r="L171" s="70">
        <v>2034</v>
      </c>
      <c r="M171" s="70">
        <v>2035</v>
      </c>
      <c r="N171" s="70">
        <v>2036</v>
      </c>
      <c r="O171" s="70">
        <v>2037</v>
      </c>
      <c r="P171" s="70">
        <v>2038</v>
      </c>
      <c r="Q171" s="70">
        <v>2039</v>
      </c>
      <c r="R171" s="70">
        <v>2040</v>
      </c>
      <c r="S171" s="70">
        <v>2041</v>
      </c>
      <c r="T171" s="70">
        <v>2042</v>
      </c>
      <c r="U171" s="70">
        <v>2043</v>
      </c>
      <c r="V171" s="70">
        <v>2044</v>
      </c>
      <c r="W171" s="70">
        <v>2045</v>
      </c>
      <c r="X171" s="70">
        <v>2046</v>
      </c>
      <c r="Y171" s="70">
        <v>2047</v>
      </c>
      <c r="Z171" s="70">
        <v>2048</v>
      </c>
      <c r="AA171" s="70">
        <v>2049</v>
      </c>
      <c r="AB171" s="70">
        <v>2050</v>
      </c>
      <c r="AC171" s="70">
        <v>2051</v>
      </c>
      <c r="AD171" s="70">
        <v>2052</v>
      </c>
      <c r="AE171" s="70">
        <v>2053</v>
      </c>
      <c r="AF171" s="70">
        <v>2054</v>
      </c>
      <c r="AG171" s="70">
        <v>2055</v>
      </c>
      <c r="AH171" s="70">
        <v>2056</v>
      </c>
      <c r="AI171" s="70">
        <v>2057</v>
      </c>
      <c r="AJ171" s="70">
        <v>2058</v>
      </c>
      <c r="AK171" s="70">
        <v>2059</v>
      </c>
      <c r="AL171" s="70">
        <v>2060</v>
      </c>
      <c r="AM171" s="70">
        <v>2061</v>
      </c>
      <c r="AN171" s="70">
        <v>2062</v>
      </c>
      <c r="AO171" s="70">
        <v>2063</v>
      </c>
      <c r="AP171" s="70">
        <v>2064</v>
      </c>
      <c r="AQ171" s="70">
        <v>2065</v>
      </c>
      <c r="AR171" s="70">
        <v>2066</v>
      </c>
      <c r="AS171" s="70">
        <v>2067</v>
      </c>
      <c r="AT171" s="70">
        <v>2068</v>
      </c>
      <c r="AU171" s="70">
        <v>2069</v>
      </c>
      <c r="AV171" s="70">
        <v>2070</v>
      </c>
      <c r="AW171" s="70">
        <v>2071</v>
      </c>
      <c r="AX171" s="70">
        <v>2072</v>
      </c>
      <c r="AY171" s="70">
        <v>2073</v>
      </c>
      <c r="AZ171" s="70">
        <v>2074</v>
      </c>
      <c r="BA171" s="70">
        <v>2075</v>
      </c>
      <c r="BB171" s="70">
        <v>2076</v>
      </c>
    </row>
    <row r="172" spans="1:54" ht="12.75" customHeight="1" outlineLevel="2">
      <c r="A172" s="245" t="s">
        <v>295</v>
      </c>
      <c r="B172" s="81" t="s">
        <v>165</v>
      </c>
      <c r="C172" s="81" t="s">
        <v>213</v>
      </c>
      <c r="D172" s="81" t="s">
        <v>207</v>
      </c>
      <c r="E172" s="131" t="e">
        <f>-(E$158*#REF!*#REF!*#REF!*#REF!+E$158*#REF!)*#REF!/10^6</f>
        <v>#REF!</v>
      </c>
      <c r="F172" s="131" t="e">
        <f>-(F$158*#REF!*#REF!*#REF!*#REF!+F$158*#REF!)*#REF!/10^6</f>
        <v>#REF!</v>
      </c>
      <c r="G172" s="131" t="e">
        <f>-(G$158*#REF!*#REF!*#REF!*#REF!+G$158*#REF!)*#REF!/10^6</f>
        <v>#REF!</v>
      </c>
      <c r="H172" s="131" t="e">
        <f>-(H$158*#REF!*#REF!*#REF!*#REF!+H$158*#REF!)*#REF!/10^6</f>
        <v>#REF!</v>
      </c>
      <c r="I172" s="131" t="e">
        <f>-(I$158*#REF!*#REF!*#REF!*#REF!+I$158*#REF!)*#REF!/10^6</f>
        <v>#REF!</v>
      </c>
      <c r="J172" s="131" t="e">
        <f>-(J$158*#REF!*#REF!*#REF!*#REF!+J$158*#REF!)*#REF!/10^6</f>
        <v>#REF!</v>
      </c>
      <c r="K172" s="131" t="e">
        <f>-(K$158*#REF!*#REF!*#REF!*#REF!+K$158*#REF!)*#REF!/10^6</f>
        <v>#REF!</v>
      </c>
      <c r="L172" s="131" t="e">
        <f>-(L$158*#REF!*#REF!*#REF!*#REF!+L$158*#REF!)*#REF!/10^6</f>
        <v>#REF!</v>
      </c>
      <c r="M172" s="131" t="e">
        <f>-(M$158*#REF!*#REF!*#REF!*#REF!+M$158*#REF!)*#REF!/10^6</f>
        <v>#REF!</v>
      </c>
      <c r="N172" s="131" t="e">
        <f>-(N$158*#REF!*#REF!*#REF!*#REF!+N$158*#REF!)*#REF!/10^6</f>
        <v>#REF!</v>
      </c>
      <c r="O172" s="131" t="e">
        <f>-(O$158*#REF!*#REF!*#REF!*#REF!+O$158*#REF!)*#REF!/10^6</f>
        <v>#REF!</v>
      </c>
      <c r="P172" s="131" t="e">
        <f>-(P$158*#REF!*#REF!*#REF!*#REF!+P$158*#REF!)*#REF!/10^6</f>
        <v>#REF!</v>
      </c>
      <c r="Q172" s="131" t="e">
        <f>-(Q$158*#REF!*#REF!*#REF!*#REF!+Q$158*#REF!)*#REF!/10^6</f>
        <v>#REF!</v>
      </c>
      <c r="R172" s="131" t="e">
        <f>-(R$158*#REF!*#REF!*#REF!*#REF!+R$158*#REF!)*#REF!/10^6</f>
        <v>#REF!</v>
      </c>
      <c r="S172" s="131" t="e">
        <f>-(S$158*#REF!*#REF!*#REF!*#REF!+S$158*#REF!)*#REF!/10^6</f>
        <v>#REF!</v>
      </c>
      <c r="T172" s="131" t="e">
        <f>-(T$158*#REF!*#REF!*#REF!*#REF!+T$158*#REF!)*#REF!/10^6</f>
        <v>#REF!</v>
      </c>
      <c r="U172" s="131" t="e">
        <f>-(U$158*#REF!*#REF!*#REF!*#REF!+U$158*#REF!)*#REF!/10^6</f>
        <v>#REF!</v>
      </c>
      <c r="V172" s="131" t="e">
        <f>-(V$158*#REF!*#REF!*#REF!*#REF!+V$158*#REF!)*#REF!/10^6</f>
        <v>#REF!</v>
      </c>
      <c r="W172" s="131" t="e">
        <f>-(W$158*#REF!*#REF!*#REF!*#REF!+W$158*#REF!)*#REF!/10^6</f>
        <v>#REF!</v>
      </c>
      <c r="X172" s="131" t="e">
        <f>-(X$158*#REF!*#REF!*#REF!*#REF!+X$158*#REF!)*#REF!/10^6</f>
        <v>#REF!</v>
      </c>
      <c r="Y172" s="131" t="e">
        <f>-(Y$158*#REF!*#REF!*#REF!*#REF!+Y$158*#REF!)*#REF!/10^6</f>
        <v>#REF!</v>
      </c>
      <c r="Z172" s="131" t="e">
        <f>-(Z$158*#REF!*#REF!*#REF!*#REF!+Z$158*#REF!)*#REF!/10^6</f>
        <v>#REF!</v>
      </c>
      <c r="AA172" s="131" t="e">
        <f>-(AA$158*#REF!*#REF!*#REF!*#REF!+AA$158*#REF!)*#REF!/10^6</f>
        <v>#REF!</v>
      </c>
      <c r="AB172" s="131" t="e">
        <f>-(AB$158*#REF!*#REF!*#REF!*#REF!+AB$158*#REF!)*#REF!/10^6</f>
        <v>#REF!</v>
      </c>
      <c r="AC172" s="131" t="e">
        <f>-(AC$158*#REF!*#REF!*#REF!*#REF!+AC$158*#REF!)*#REF!/10^6</f>
        <v>#REF!</v>
      </c>
      <c r="AD172" s="131" t="e">
        <f>-(AD$158*#REF!*#REF!*#REF!*#REF!+AD$158*#REF!)*#REF!/10^6</f>
        <v>#REF!</v>
      </c>
      <c r="AE172" s="131" t="e">
        <f>-(AE$158*#REF!*#REF!*#REF!*#REF!+AE$158*#REF!)*#REF!/10^6</f>
        <v>#REF!</v>
      </c>
      <c r="AF172" s="131" t="e">
        <f>-(AF$158*#REF!*#REF!*#REF!*#REF!+AF$158*#REF!)*#REF!/10^6</f>
        <v>#REF!</v>
      </c>
      <c r="AG172" s="131" t="e">
        <f>-(AG$158*#REF!*#REF!*#REF!*#REF!+AG$158*#REF!)*#REF!/10^6</f>
        <v>#REF!</v>
      </c>
      <c r="AH172" s="131" t="e">
        <f>-(AH$158*#REF!*#REF!*#REF!*#REF!+AH$158*#REF!)*#REF!/10^6</f>
        <v>#REF!</v>
      </c>
      <c r="AI172" s="131" t="e">
        <f>-(AI$158*#REF!*#REF!*#REF!*#REF!+AI$158*#REF!)*#REF!/10^6</f>
        <v>#REF!</v>
      </c>
      <c r="AJ172" s="131" t="e">
        <f>-(AJ$158*#REF!*#REF!*#REF!*#REF!+AJ$158*#REF!)*#REF!/10^6</f>
        <v>#REF!</v>
      </c>
      <c r="AK172" s="131" t="e">
        <f>-(AK$158*#REF!*#REF!*#REF!*#REF!+AK$158*#REF!)*#REF!/10^6</f>
        <v>#REF!</v>
      </c>
      <c r="AL172" s="131" t="e">
        <f>-(AL$158*#REF!*#REF!*#REF!*#REF!+AL$158*#REF!)*#REF!/10^6</f>
        <v>#REF!</v>
      </c>
      <c r="AM172" s="131" t="e">
        <f>-(AM$158*#REF!*#REF!*#REF!*#REF!+AM$158*#REF!)*#REF!/10^6</f>
        <v>#REF!</v>
      </c>
      <c r="AN172" s="131" t="e">
        <f>-(AN$158*#REF!*#REF!*#REF!*#REF!+AN$158*#REF!)*#REF!/10^6</f>
        <v>#REF!</v>
      </c>
      <c r="AO172" s="131" t="e">
        <f>-(AO$158*#REF!*#REF!*#REF!*#REF!+AO$158*#REF!)*#REF!/10^6</f>
        <v>#REF!</v>
      </c>
      <c r="AP172" s="131" t="e">
        <f>-(AP$158*#REF!*#REF!*#REF!*#REF!+AP$158*#REF!)*#REF!/10^6</f>
        <v>#REF!</v>
      </c>
      <c r="AQ172" s="131" t="e">
        <f>-(AQ$158*#REF!*#REF!*#REF!*#REF!+AQ$158*#REF!)*#REF!/10^6</f>
        <v>#REF!</v>
      </c>
      <c r="AR172" s="131" t="e">
        <f>-(AR$158*#REF!*#REF!*#REF!*#REF!+AR$158*#REF!)*#REF!/10^6</f>
        <v>#REF!</v>
      </c>
      <c r="AS172" s="131" t="e">
        <f>-(AS$158*#REF!*#REF!*#REF!*#REF!+AS$158*#REF!)*#REF!/10^6</f>
        <v>#REF!</v>
      </c>
      <c r="AT172" s="131" t="e">
        <f>-(AT$158*#REF!*#REF!*#REF!*#REF!+AT$158*#REF!)*#REF!/10^6</f>
        <v>#REF!</v>
      </c>
      <c r="AU172" s="131" t="e">
        <f>-(AU$158*#REF!*#REF!*#REF!*#REF!+AU$158*#REF!)*#REF!/10^6</f>
        <v>#REF!</v>
      </c>
      <c r="AV172" s="131" t="e">
        <f>-(AV$158*#REF!*#REF!*#REF!*#REF!+AV$158*#REF!)*#REF!/10^6</f>
        <v>#REF!</v>
      </c>
      <c r="AW172" s="131" t="e">
        <f>-(AW$158*#REF!*#REF!*#REF!*#REF!+AW$158*#REF!)*#REF!/10^6</f>
        <v>#REF!</v>
      </c>
      <c r="AX172" s="131" t="e">
        <f>-(AX$158*#REF!*#REF!*#REF!*#REF!+AX$158*#REF!)*#REF!/10^6</f>
        <v>#REF!</v>
      </c>
      <c r="AY172" s="131" t="e">
        <f>-(AY$158*#REF!*#REF!*#REF!*#REF!+AY$158*#REF!)*#REF!/10^6</f>
        <v>#REF!</v>
      </c>
      <c r="AZ172" s="131" t="e">
        <f>-(AZ$158*#REF!*#REF!*#REF!*#REF!+AZ$158*#REF!)*#REF!/10^6</f>
        <v>#REF!</v>
      </c>
      <c r="BA172" s="131" t="e">
        <f>-(BA$158*#REF!*#REF!*#REF!*#REF!+BA$158*#REF!)*#REF!/10^6</f>
        <v>#REF!</v>
      </c>
      <c r="BB172" s="131" t="e">
        <f>-(BB$158*#REF!*#REF!*#REF!*#REF!+BB$158*#REF!)*#REF!/10^6</f>
        <v>#REF!</v>
      </c>
    </row>
    <row r="173" spans="1:54" outlineLevel="2">
      <c r="A173" s="246"/>
      <c r="B173" s="81" t="s">
        <v>165</v>
      </c>
      <c r="C173" s="81"/>
      <c r="D173" s="81" t="s">
        <v>207</v>
      </c>
      <c r="E173" s="145"/>
      <c r="F173" s="144"/>
      <c r="G173" s="144"/>
      <c r="H173" s="144"/>
      <c r="I173" s="144"/>
      <c r="J173" s="144"/>
      <c r="K173" s="144"/>
      <c r="L173" s="144"/>
      <c r="M173" s="144"/>
      <c r="N173" s="144"/>
      <c r="O173" s="144"/>
      <c r="P173" s="144"/>
      <c r="Q173" s="144"/>
      <c r="R173" s="144"/>
      <c r="S173" s="144"/>
      <c r="T173" s="144"/>
      <c r="U173" s="144"/>
      <c r="V173" s="144"/>
      <c r="W173" s="144"/>
      <c r="X173" s="144"/>
      <c r="Y173" s="144"/>
      <c r="Z173" s="144"/>
      <c r="AA173" s="144"/>
      <c r="AB173" s="144"/>
      <c r="AC173" s="144"/>
      <c r="AD173" s="144"/>
      <c r="AE173" s="144"/>
      <c r="AF173" s="144"/>
      <c r="AG173" s="144"/>
      <c r="AH173" s="144"/>
      <c r="AI173" s="144"/>
      <c r="AJ173" s="144"/>
      <c r="AK173" s="144"/>
      <c r="AL173" s="144"/>
      <c r="AM173" s="144"/>
      <c r="AN173" s="144"/>
      <c r="AO173" s="144"/>
      <c r="AP173" s="144"/>
      <c r="AQ173" s="144"/>
      <c r="AR173" s="144"/>
      <c r="AS173" s="144"/>
      <c r="AT173" s="144"/>
      <c r="AU173" s="144"/>
      <c r="AV173" s="144"/>
      <c r="AW173" s="144"/>
      <c r="AX173" s="144"/>
      <c r="AY173" s="144"/>
      <c r="AZ173" s="144"/>
      <c r="BA173" s="144"/>
      <c r="BB173" s="144"/>
    </row>
    <row r="174" spans="1:54" outlineLevel="2">
      <c r="A174" s="247"/>
      <c r="B174" s="81" t="s">
        <v>165</v>
      </c>
      <c r="C174" s="81"/>
      <c r="D174" s="81" t="s">
        <v>207</v>
      </c>
      <c r="E174" s="145"/>
      <c r="F174" s="144"/>
      <c r="G174" s="144"/>
      <c r="H174" s="144"/>
      <c r="I174" s="144"/>
      <c r="J174" s="144"/>
      <c r="K174" s="144"/>
      <c r="L174" s="144"/>
      <c r="M174" s="144"/>
      <c r="N174" s="144"/>
      <c r="O174" s="144"/>
      <c r="P174" s="144"/>
      <c r="Q174" s="144"/>
      <c r="R174" s="144"/>
      <c r="S174" s="144"/>
      <c r="T174" s="144"/>
      <c r="U174" s="144"/>
      <c r="V174" s="144"/>
      <c r="W174" s="144"/>
      <c r="X174" s="144"/>
      <c r="Y174" s="144"/>
      <c r="Z174" s="144"/>
      <c r="AA174" s="144"/>
      <c r="AB174" s="144"/>
      <c r="AC174" s="144"/>
      <c r="AD174" s="144"/>
      <c r="AE174" s="144"/>
      <c r="AF174" s="144"/>
      <c r="AG174" s="144"/>
      <c r="AH174" s="144"/>
      <c r="AI174" s="144"/>
      <c r="AJ174" s="144"/>
      <c r="AK174" s="144"/>
      <c r="AL174" s="144"/>
      <c r="AM174" s="144"/>
      <c r="AN174" s="144"/>
      <c r="AO174" s="144"/>
      <c r="AP174" s="144"/>
      <c r="AQ174" s="144"/>
      <c r="AR174" s="144"/>
      <c r="AS174" s="144"/>
      <c r="AT174" s="144"/>
      <c r="AU174" s="144"/>
      <c r="AV174" s="144"/>
      <c r="AW174" s="144"/>
      <c r="AX174" s="144"/>
      <c r="AY174" s="144"/>
      <c r="AZ174" s="144"/>
      <c r="BA174" s="144"/>
      <c r="BB174" s="144"/>
    </row>
    <row r="175" spans="1:54" outlineLevel="2">
      <c r="B175" s="81"/>
      <c r="C175" s="81"/>
      <c r="D175" s="81"/>
      <c r="E175" s="132"/>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row>
    <row r="176" spans="1:54" ht="12.75" customHeight="1" outlineLevel="2">
      <c r="A176" s="245" t="s">
        <v>296</v>
      </c>
      <c r="B176" s="81" t="s">
        <v>165</v>
      </c>
      <c r="C176" s="81" t="s">
        <v>213</v>
      </c>
      <c r="D176" s="81" t="s">
        <v>207</v>
      </c>
      <c r="E176" s="131" t="e">
        <f>-(E$158*#REF!*#REF!*#REF!*#REF!+E$158*#REF!)*#REF!/10^6</f>
        <v>#REF!</v>
      </c>
      <c r="F176" s="131" t="e">
        <f>-(F$158*#REF!*#REF!*#REF!*#REF!+F$158*#REF!)*#REF!/10^6</f>
        <v>#REF!</v>
      </c>
      <c r="G176" s="131" t="e">
        <f>-(G$158*#REF!*#REF!*#REF!*#REF!+G$158*#REF!)*#REF!/10^6</f>
        <v>#REF!</v>
      </c>
      <c r="H176" s="131" t="e">
        <f>-(H$158*#REF!*#REF!*#REF!*#REF!+H$158*#REF!)*#REF!/10^6</f>
        <v>#REF!</v>
      </c>
      <c r="I176" s="131" t="e">
        <f>-(I$158*#REF!*#REF!*#REF!*#REF!+I$158*#REF!)*#REF!/10^6</f>
        <v>#REF!</v>
      </c>
      <c r="J176" s="131" t="e">
        <f>-(J$158*#REF!*#REF!*#REF!*#REF!+J$158*#REF!)*#REF!/10^6</f>
        <v>#REF!</v>
      </c>
      <c r="K176" s="131" t="e">
        <f>-(K$158*#REF!*#REF!*#REF!*#REF!+K$158*#REF!)*#REF!/10^6</f>
        <v>#REF!</v>
      </c>
      <c r="L176" s="131" t="e">
        <f>-(L$158*#REF!*#REF!*#REF!*#REF!+L$158*#REF!)*#REF!/10^6</f>
        <v>#REF!</v>
      </c>
      <c r="M176" s="131" t="e">
        <f>-(M$158*#REF!*#REF!*#REF!*#REF!+M$158*#REF!)*#REF!/10^6</f>
        <v>#REF!</v>
      </c>
      <c r="N176" s="131" t="e">
        <f>-(N$158*#REF!*#REF!*#REF!*#REF!+N$158*#REF!)*#REF!/10^6</f>
        <v>#REF!</v>
      </c>
      <c r="O176" s="131" t="e">
        <f>-(O$158*#REF!*#REF!*#REF!*#REF!+O$158*#REF!)*#REF!/10^6</f>
        <v>#REF!</v>
      </c>
      <c r="P176" s="131" t="e">
        <f>-(P$158*#REF!*#REF!*#REF!*#REF!+P$158*#REF!)*#REF!/10^6</f>
        <v>#REF!</v>
      </c>
      <c r="Q176" s="131" t="e">
        <f>-(Q$158*#REF!*#REF!*#REF!*#REF!+Q$158*#REF!)*#REF!/10^6</f>
        <v>#REF!</v>
      </c>
      <c r="R176" s="131" t="e">
        <f>-(R$158*#REF!*#REF!*#REF!*#REF!+R$158*#REF!)*#REF!/10^6</f>
        <v>#REF!</v>
      </c>
      <c r="S176" s="131" t="e">
        <f>-(S$158*#REF!*#REF!*#REF!*#REF!+S$158*#REF!)*#REF!/10^6</f>
        <v>#REF!</v>
      </c>
      <c r="T176" s="131" t="e">
        <f>-(T$158*#REF!*#REF!*#REF!*#REF!+T$158*#REF!)*#REF!/10^6</f>
        <v>#REF!</v>
      </c>
      <c r="U176" s="131" t="e">
        <f>-(U$158*#REF!*#REF!*#REF!*#REF!+U$158*#REF!)*#REF!/10^6</f>
        <v>#REF!</v>
      </c>
      <c r="V176" s="131" t="e">
        <f>-(V$158*#REF!*#REF!*#REF!*#REF!+V$158*#REF!)*#REF!/10^6</f>
        <v>#REF!</v>
      </c>
      <c r="W176" s="131" t="e">
        <f>-(W$158*#REF!*#REF!*#REF!*#REF!+W$158*#REF!)*#REF!/10^6</f>
        <v>#REF!</v>
      </c>
      <c r="X176" s="131" t="e">
        <f>-(X$158*#REF!*#REF!*#REF!*#REF!+X$158*#REF!)*#REF!/10^6</f>
        <v>#REF!</v>
      </c>
      <c r="Y176" s="131" t="e">
        <f>-(Y$158*#REF!*#REF!*#REF!*#REF!+Y$158*#REF!)*#REF!/10^6</f>
        <v>#REF!</v>
      </c>
      <c r="Z176" s="131" t="e">
        <f>-(Z$158*#REF!*#REF!*#REF!*#REF!+Z$158*#REF!)*#REF!/10^6</f>
        <v>#REF!</v>
      </c>
      <c r="AA176" s="131" t="e">
        <f>-(AA$158*#REF!*#REF!*#REF!*#REF!+AA$158*#REF!)*#REF!/10^6</f>
        <v>#REF!</v>
      </c>
      <c r="AB176" s="131" t="e">
        <f>-(AB$158*#REF!*#REF!*#REF!*#REF!+AB$158*#REF!)*#REF!/10^6</f>
        <v>#REF!</v>
      </c>
      <c r="AC176" s="131" t="e">
        <f>-(AC$158*#REF!*#REF!*#REF!*#REF!+AC$158*#REF!)*#REF!/10^6</f>
        <v>#REF!</v>
      </c>
      <c r="AD176" s="131" t="e">
        <f>-(AD$158*#REF!*#REF!*#REF!*#REF!+AD$158*#REF!)*#REF!/10^6</f>
        <v>#REF!</v>
      </c>
      <c r="AE176" s="131" t="e">
        <f>-(AE$158*#REF!*#REF!*#REF!*#REF!+AE$158*#REF!)*#REF!/10^6</f>
        <v>#REF!</v>
      </c>
      <c r="AF176" s="131" t="e">
        <f>-(AF$158*#REF!*#REF!*#REF!*#REF!+AF$158*#REF!)*#REF!/10^6</f>
        <v>#REF!</v>
      </c>
      <c r="AG176" s="131" t="e">
        <f>-(AG$158*#REF!*#REF!*#REF!*#REF!+AG$158*#REF!)*#REF!/10^6</f>
        <v>#REF!</v>
      </c>
      <c r="AH176" s="131" t="e">
        <f>-(AH$158*#REF!*#REF!*#REF!*#REF!+AH$158*#REF!)*#REF!/10^6</f>
        <v>#REF!</v>
      </c>
      <c r="AI176" s="131" t="e">
        <f>-(AI$158*#REF!*#REF!*#REF!*#REF!+AI$158*#REF!)*#REF!/10^6</f>
        <v>#REF!</v>
      </c>
      <c r="AJ176" s="131" t="e">
        <f>-(AJ$158*#REF!*#REF!*#REF!*#REF!+AJ$158*#REF!)*#REF!/10^6</f>
        <v>#REF!</v>
      </c>
      <c r="AK176" s="131" t="e">
        <f>-(AK$158*#REF!*#REF!*#REF!*#REF!+AK$158*#REF!)*#REF!/10^6</f>
        <v>#REF!</v>
      </c>
      <c r="AL176" s="131" t="e">
        <f>-(AL$158*#REF!*#REF!*#REF!*#REF!+AL$158*#REF!)*#REF!/10^6</f>
        <v>#REF!</v>
      </c>
      <c r="AM176" s="131" t="e">
        <f>-(AM$158*#REF!*#REF!*#REF!*#REF!+AM$158*#REF!)*#REF!/10^6</f>
        <v>#REF!</v>
      </c>
      <c r="AN176" s="131" t="e">
        <f>-(AN$158*#REF!*#REF!*#REF!*#REF!+AN$158*#REF!)*#REF!/10^6</f>
        <v>#REF!</v>
      </c>
      <c r="AO176" s="131" t="e">
        <f>-(AO$158*#REF!*#REF!*#REF!*#REF!+AO$158*#REF!)*#REF!/10^6</f>
        <v>#REF!</v>
      </c>
      <c r="AP176" s="131" t="e">
        <f>-(AP$158*#REF!*#REF!*#REF!*#REF!+AP$158*#REF!)*#REF!/10^6</f>
        <v>#REF!</v>
      </c>
      <c r="AQ176" s="131" t="e">
        <f>-(AQ$158*#REF!*#REF!*#REF!*#REF!+AQ$158*#REF!)*#REF!/10^6</f>
        <v>#REF!</v>
      </c>
      <c r="AR176" s="131" t="e">
        <f>-(AR$158*#REF!*#REF!*#REF!*#REF!+AR$158*#REF!)*#REF!/10^6</f>
        <v>#REF!</v>
      </c>
      <c r="AS176" s="131" t="e">
        <f>-(AS$158*#REF!*#REF!*#REF!*#REF!+AS$158*#REF!)*#REF!/10^6</f>
        <v>#REF!</v>
      </c>
      <c r="AT176" s="131" t="e">
        <f>-(AT$158*#REF!*#REF!*#REF!*#REF!+AT$158*#REF!)*#REF!/10^6</f>
        <v>#REF!</v>
      </c>
      <c r="AU176" s="131" t="e">
        <f>-(AU$158*#REF!*#REF!*#REF!*#REF!+AU$158*#REF!)*#REF!/10^6</f>
        <v>#REF!</v>
      </c>
      <c r="AV176" s="131" t="e">
        <f>-(AV$158*#REF!*#REF!*#REF!*#REF!+AV$158*#REF!)*#REF!/10^6</f>
        <v>#REF!</v>
      </c>
      <c r="AW176" s="131" t="e">
        <f>-(AW$158*#REF!*#REF!*#REF!*#REF!+AW$158*#REF!)*#REF!/10^6</f>
        <v>#REF!</v>
      </c>
      <c r="AX176" s="131" t="e">
        <f>-(AX$158*#REF!*#REF!*#REF!*#REF!+AX$158*#REF!)*#REF!/10^6</f>
        <v>#REF!</v>
      </c>
      <c r="AY176" s="131" t="e">
        <f>-(AY$158*#REF!*#REF!*#REF!*#REF!+AY$158*#REF!)*#REF!/10^6</f>
        <v>#REF!</v>
      </c>
      <c r="AZ176" s="131" t="e">
        <f>-(AZ$158*#REF!*#REF!*#REF!*#REF!+AZ$158*#REF!)*#REF!/10^6</f>
        <v>#REF!</v>
      </c>
      <c r="BA176" s="131" t="e">
        <f>-(BA$158*#REF!*#REF!*#REF!*#REF!+BA$158*#REF!)*#REF!/10^6</f>
        <v>#REF!</v>
      </c>
      <c r="BB176" s="131" t="e">
        <f>-(BB$158*#REF!*#REF!*#REF!*#REF!+BB$158*#REF!)*#REF!/10^6</f>
        <v>#REF!</v>
      </c>
    </row>
    <row r="177" spans="1:54" outlineLevel="2">
      <c r="A177" s="246"/>
      <c r="B177" s="81" t="s">
        <v>165</v>
      </c>
      <c r="C177" s="81"/>
      <c r="D177" s="81" t="s">
        <v>207</v>
      </c>
      <c r="E177" s="145"/>
      <c r="F177" s="144"/>
      <c r="G177" s="144"/>
      <c r="H177" s="144"/>
      <c r="I177" s="144"/>
      <c r="J177" s="144"/>
      <c r="K177" s="144"/>
      <c r="L177" s="144"/>
      <c r="M177" s="144"/>
      <c r="N177" s="144"/>
      <c r="O177" s="144"/>
      <c r="P177" s="144"/>
      <c r="Q177" s="144"/>
      <c r="R177" s="144"/>
      <c r="S177" s="144"/>
      <c r="T177" s="144"/>
      <c r="U177" s="144"/>
      <c r="V177" s="144"/>
      <c r="W177" s="144"/>
      <c r="X177" s="144"/>
      <c r="Y177" s="144"/>
      <c r="Z177" s="144"/>
      <c r="AA177" s="144"/>
      <c r="AB177" s="144"/>
      <c r="AC177" s="144"/>
      <c r="AD177" s="144"/>
      <c r="AE177" s="144"/>
      <c r="AF177" s="144"/>
      <c r="AG177" s="144"/>
      <c r="AH177" s="144"/>
      <c r="AI177" s="144"/>
      <c r="AJ177" s="144"/>
      <c r="AK177" s="144"/>
      <c r="AL177" s="144"/>
      <c r="AM177" s="144"/>
      <c r="AN177" s="144"/>
      <c r="AO177" s="144"/>
      <c r="AP177" s="144"/>
      <c r="AQ177" s="144"/>
      <c r="AR177" s="144"/>
      <c r="AS177" s="144"/>
      <c r="AT177" s="144"/>
      <c r="AU177" s="144"/>
      <c r="AV177" s="144"/>
      <c r="AW177" s="144"/>
      <c r="AX177" s="144"/>
      <c r="AY177" s="144"/>
      <c r="AZ177" s="144"/>
      <c r="BA177" s="144"/>
      <c r="BB177" s="144"/>
    </row>
    <row r="178" spans="1:54" outlineLevel="2">
      <c r="A178" s="247"/>
      <c r="B178" s="81" t="s">
        <v>165</v>
      </c>
      <c r="C178" s="81"/>
      <c r="D178" s="81" t="s">
        <v>207</v>
      </c>
      <c r="E178" s="145"/>
      <c r="F178" s="144"/>
      <c r="G178" s="144"/>
      <c r="H178" s="144"/>
      <c r="I178" s="144"/>
      <c r="J178" s="144"/>
      <c r="K178" s="144"/>
      <c r="L178" s="144"/>
      <c r="M178" s="144"/>
      <c r="N178" s="144"/>
      <c r="O178" s="144"/>
      <c r="P178" s="144"/>
      <c r="Q178" s="144"/>
      <c r="R178" s="144"/>
      <c r="S178" s="144"/>
      <c r="T178" s="144"/>
      <c r="U178" s="144"/>
      <c r="V178" s="144"/>
      <c r="W178" s="144"/>
      <c r="X178" s="144"/>
      <c r="Y178" s="144"/>
      <c r="Z178" s="144"/>
      <c r="AA178" s="144"/>
      <c r="AB178" s="144"/>
      <c r="AC178" s="144"/>
      <c r="AD178" s="144"/>
      <c r="AE178" s="144"/>
      <c r="AF178" s="144"/>
      <c r="AG178" s="144"/>
      <c r="AH178" s="144"/>
      <c r="AI178" s="144"/>
      <c r="AJ178" s="144"/>
      <c r="AK178" s="144"/>
      <c r="AL178" s="144"/>
      <c r="AM178" s="144"/>
      <c r="AN178" s="144"/>
      <c r="AO178" s="144"/>
      <c r="AP178" s="144"/>
      <c r="AQ178" s="144"/>
      <c r="AR178" s="144"/>
      <c r="AS178" s="144"/>
      <c r="AT178" s="144"/>
      <c r="AU178" s="144"/>
      <c r="AV178" s="144"/>
      <c r="AW178" s="144"/>
      <c r="AX178" s="144"/>
      <c r="AY178" s="144"/>
      <c r="AZ178" s="144"/>
      <c r="BA178" s="144"/>
      <c r="BB178" s="144"/>
    </row>
    <row r="179" spans="1:54" outlineLevel="1">
      <c r="B179" s="100"/>
      <c r="C179" s="100"/>
      <c r="D179" s="100"/>
      <c r="E179" s="91"/>
    </row>
    <row r="180" spans="1:54" outlineLevel="1">
      <c r="B180" s="100"/>
      <c r="C180" s="100"/>
      <c r="D180" s="100"/>
      <c r="E180" s="91"/>
    </row>
    <row r="181" spans="1:54">
      <c r="B181" s="100"/>
      <c r="C181" s="100"/>
      <c r="D181" s="100"/>
      <c r="E181" s="91"/>
    </row>
    <row r="182" spans="1:54" ht="16.149999999999999" customHeight="1">
      <c r="A182" s="71" t="s">
        <v>297</v>
      </c>
      <c r="B182" s="100"/>
      <c r="C182" s="100"/>
      <c r="D182" s="100"/>
      <c r="E182" s="91"/>
    </row>
    <row r="183" spans="1:54" ht="16.149999999999999" customHeight="1" outlineLevel="1">
      <c r="A183" s="71"/>
      <c r="B183" s="100"/>
      <c r="C183" s="100"/>
      <c r="D183" s="100"/>
      <c r="E183" s="91"/>
    </row>
    <row r="184" spans="1:54" outlineLevel="1">
      <c r="A184" s="62" t="s">
        <v>298</v>
      </c>
      <c r="B184" s="93"/>
      <c r="C184" s="93"/>
      <c r="D184" s="93"/>
      <c r="E184" s="94"/>
    </row>
    <row r="185" spans="1:54" outlineLevel="2">
      <c r="B185" s="93"/>
      <c r="C185" s="93"/>
      <c r="D185" s="93"/>
      <c r="E185" s="70">
        <v>2027</v>
      </c>
      <c r="F185" s="70">
        <v>2028</v>
      </c>
      <c r="G185" s="70">
        <v>2029</v>
      </c>
      <c r="H185" s="70">
        <v>2030</v>
      </c>
      <c r="I185" s="70">
        <v>2031</v>
      </c>
      <c r="J185" s="70">
        <v>2032</v>
      </c>
      <c r="K185" s="70">
        <v>2033</v>
      </c>
      <c r="L185" s="70">
        <v>2034</v>
      </c>
      <c r="M185" s="70">
        <v>2035</v>
      </c>
      <c r="N185" s="70">
        <v>2036</v>
      </c>
      <c r="O185" s="70">
        <v>2037</v>
      </c>
      <c r="P185" s="70">
        <v>2038</v>
      </c>
      <c r="Q185" s="70">
        <v>2039</v>
      </c>
      <c r="R185" s="70">
        <v>2040</v>
      </c>
      <c r="S185" s="70">
        <v>2041</v>
      </c>
      <c r="T185" s="70">
        <v>2042</v>
      </c>
      <c r="U185" s="70">
        <v>2043</v>
      </c>
      <c r="V185" s="70">
        <v>2044</v>
      </c>
      <c r="W185" s="70">
        <v>2045</v>
      </c>
      <c r="X185" s="70">
        <v>2046</v>
      </c>
      <c r="Y185" s="70">
        <v>2047</v>
      </c>
      <c r="Z185" s="70">
        <v>2048</v>
      </c>
      <c r="AA185" s="70">
        <v>2049</v>
      </c>
      <c r="AB185" s="70">
        <v>2050</v>
      </c>
      <c r="AC185" s="70">
        <v>2051</v>
      </c>
      <c r="AD185" s="70">
        <v>2052</v>
      </c>
      <c r="AE185" s="70">
        <v>2053</v>
      </c>
      <c r="AF185" s="70">
        <v>2054</v>
      </c>
      <c r="AG185" s="70">
        <v>2055</v>
      </c>
      <c r="AH185" s="70">
        <v>2056</v>
      </c>
      <c r="AI185" s="70">
        <v>2057</v>
      </c>
      <c r="AJ185" s="70">
        <v>2058</v>
      </c>
      <c r="AK185" s="70">
        <v>2059</v>
      </c>
      <c r="AL185" s="70">
        <v>2060</v>
      </c>
      <c r="AM185" s="70">
        <v>2061</v>
      </c>
      <c r="AN185" s="70">
        <v>2062</v>
      </c>
      <c r="AO185" s="70">
        <v>2063</v>
      </c>
      <c r="AP185" s="70">
        <v>2064</v>
      </c>
      <c r="AQ185" s="70">
        <v>2065</v>
      </c>
      <c r="AR185" s="70">
        <v>2066</v>
      </c>
      <c r="AS185" s="70">
        <v>2067</v>
      </c>
      <c r="AT185" s="70">
        <v>2068</v>
      </c>
      <c r="AU185" s="70">
        <v>2069</v>
      </c>
      <c r="AV185" s="70">
        <v>2070</v>
      </c>
      <c r="AW185" s="70">
        <v>2071</v>
      </c>
      <c r="AX185" s="70">
        <v>2072</v>
      </c>
      <c r="AY185" s="70">
        <v>2073</v>
      </c>
      <c r="AZ185" s="70">
        <v>2074</v>
      </c>
      <c r="BA185" s="70">
        <v>2075</v>
      </c>
      <c r="BB185" s="70">
        <v>2076</v>
      </c>
    </row>
    <row r="186" spans="1:54" outlineLevel="2">
      <c r="A186" s="248" t="s">
        <v>299</v>
      </c>
      <c r="B186" s="92" t="s">
        <v>300</v>
      </c>
      <c r="C186" s="63" t="s">
        <v>301</v>
      </c>
      <c r="D186" s="63" t="s">
        <v>218</v>
      </c>
      <c r="E186" s="78" t="e">
        <f>IF(E52&lt;($E$52),1,IF((E52-1)&gt;30,(D$186/(1+#REF!)),(1/(1+#REF!)^(E$52-$E$52))))</f>
        <v>#REF!</v>
      </c>
      <c r="F186" s="78" t="e">
        <f>IF(F52&lt;($E$52),1,IF((F52-1)&gt;30,(E$186/(1+#REF!)),(1/(1+#REF!)^(F$52-$E$52))))</f>
        <v>#REF!</v>
      </c>
      <c r="G186" s="78" t="e">
        <f>IF(G52&lt;($E$52),1,IF((G52-1)&gt;30,(F$186/(1+#REF!)),(1/(1+#REF!)^(G$52-$E$52))))</f>
        <v>#REF!</v>
      </c>
      <c r="H186" s="78" t="e">
        <f>IF(H52&lt;($E$52),1,IF((H52-1)&gt;30,(G$186/(1+#REF!)),(1/(1+#REF!)^(H$52-$E$52))))</f>
        <v>#REF!</v>
      </c>
      <c r="I186" s="78" t="e">
        <f>IF(I52&lt;($E$52),1,IF((I52-1)&gt;30,(H$186/(1+#REF!)),(1/(1+#REF!)^(I$52-$E$52))))</f>
        <v>#REF!</v>
      </c>
      <c r="J186" s="78" t="e">
        <f>IF(J52&lt;($E$52),1,IF((J52-1)&gt;30,(I$186/(1+#REF!)),(1/(1+#REF!)^(J$52-$E$52))))</f>
        <v>#REF!</v>
      </c>
      <c r="K186" s="78" t="e">
        <f>IF(K52&lt;($E$52),1,IF((K52-1)&gt;30,(J$186/(1+#REF!)),(1/(1+#REF!)^(K$52-$E$52))))</f>
        <v>#REF!</v>
      </c>
      <c r="L186" s="78" t="e">
        <f>IF(L52&lt;($E$52),1,IF((L52-1)&gt;30,(K$186/(1+#REF!)),(1/(1+#REF!)^(L$52-$E$52))))</f>
        <v>#REF!</v>
      </c>
      <c r="M186" s="78" t="e">
        <f>IF(M52&lt;($E$52),1,IF((M52-1)&gt;30,(L$186/(1+#REF!)),(1/(1+#REF!)^(M$52-$E$52))))</f>
        <v>#REF!</v>
      </c>
      <c r="N186" s="78" t="e">
        <f>IF(N52&lt;($E$52),1,IF((N52-1)&gt;30,(M$186/(1+#REF!)),(1/(1+#REF!)^(N$52-$E$52))))</f>
        <v>#REF!</v>
      </c>
      <c r="O186" s="78" t="e">
        <f>IF(O52&lt;($E$52),1,IF((O52-1)&gt;30,(N$186/(1+#REF!)),(1/(1+#REF!)^(O$52-$E$52))))</f>
        <v>#REF!</v>
      </c>
      <c r="P186" s="78" t="e">
        <f>IF(P52&lt;($E$52),1,IF((P52-1)&gt;30,(O$186/(1+#REF!)),(1/(1+#REF!)^(P$52-$E$52))))</f>
        <v>#REF!</v>
      </c>
      <c r="Q186" s="78" t="e">
        <f>IF(Q52&lt;($E$52),1,IF((Q52-1)&gt;30,(P$186/(1+#REF!)),(1/(1+#REF!)^(Q$52-$E$52))))</f>
        <v>#REF!</v>
      </c>
      <c r="R186" s="78" t="e">
        <f>IF(R52&lt;($E$52),1,IF((R52-1)&gt;30,(Q$186/(1+#REF!)),(1/(1+#REF!)^(R$52-$E$52))))</f>
        <v>#REF!</v>
      </c>
      <c r="S186" s="78" t="e">
        <f>IF(S52&lt;($E$52),1,IF((S52-1)&gt;30,(R$186/(1+#REF!)),(1/(1+#REF!)^(S$52-$E$52))))</f>
        <v>#REF!</v>
      </c>
      <c r="T186" s="78" t="e">
        <f>IF(T52&lt;($E$52),1,IF((T52-1)&gt;30,(S$186/(1+#REF!)),(1/(1+#REF!)^(T$52-$E$52))))</f>
        <v>#REF!</v>
      </c>
      <c r="U186" s="78" t="e">
        <f>IF(U52&lt;($E$52),1,IF((U52-1)&gt;30,(T$186/(1+#REF!)),(1/(1+#REF!)^(U$52-$E$52))))</f>
        <v>#REF!</v>
      </c>
      <c r="V186" s="78" t="e">
        <f>IF(V52&lt;($E$52),1,IF((V52-1)&gt;30,(U$186/(1+#REF!)),(1/(1+#REF!)^(V$52-$E$52))))</f>
        <v>#REF!</v>
      </c>
      <c r="W186" s="78" t="e">
        <f>IF(W52&lt;($E$52),1,IF((W52-1)&gt;30,(V$186/(1+#REF!)),(1/(1+#REF!)^(W$52-$E$52))))</f>
        <v>#REF!</v>
      </c>
      <c r="X186" s="78" t="e">
        <f>IF(X52&lt;($E$52),1,IF((X52-1)&gt;30,(W$186/(1+#REF!)),(1/(1+#REF!)^(X$52-$E$52))))</f>
        <v>#REF!</v>
      </c>
      <c r="Y186" s="78" t="e">
        <f>IF(Y52&lt;($E$52),1,IF((Y52-1)&gt;30,(X$186/(1+#REF!)),(1/(1+#REF!)^(Y$52-$E$52))))</f>
        <v>#REF!</v>
      </c>
      <c r="Z186" s="78" t="e">
        <f>IF(Z52&lt;($E$52),1,IF((Z52-1)&gt;30,(Y$186/(1+#REF!)),(1/(1+#REF!)^(Z$52-$E$52))))</f>
        <v>#REF!</v>
      </c>
      <c r="AA186" s="78" t="e">
        <f>IF(AA52&lt;($E$52),1,IF((AA52-1)&gt;30,(Z$186/(1+#REF!)),(1/(1+#REF!)^(AA$52-$E$52))))</f>
        <v>#REF!</v>
      </c>
      <c r="AB186" s="78" t="e">
        <f>IF(AB52&lt;($E$52),1,IF((AB52-1)&gt;30,(AA$186/(1+#REF!)),(1/(1+#REF!)^(AB$52-$E$52))))</f>
        <v>#REF!</v>
      </c>
      <c r="AC186" s="78" t="e">
        <f>IF(AC52&lt;($E$52),1,IF((AC52-1)&gt;30,(AB$186/(1+#REF!)),(1/(1+#REF!)^(AC$52-$E$52))))</f>
        <v>#REF!</v>
      </c>
      <c r="AD186" s="78" t="e">
        <f>IF(AD52&lt;($E$52),1,IF((AD52-1)&gt;30,(AC$186/(1+#REF!)),(1/(1+#REF!)^(AD$52-$E$52))))</f>
        <v>#REF!</v>
      </c>
      <c r="AE186" s="78" t="e">
        <f>IF(AE52&lt;($E$52),1,IF((AE52-1)&gt;30,(AD$186/(1+#REF!)),(1/(1+#REF!)^(AE$52-$E$52))))</f>
        <v>#REF!</v>
      </c>
      <c r="AF186" s="78" t="e">
        <f>IF(AF52&lt;($E$52),1,IF((AF52-1)&gt;30,(AE$186/(1+#REF!)),(1/(1+#REF!)^(AF$52-$E$52))))</f>
        <v>#REF!</v>
      </c>
      <c r="AG186" s="78" t="e">
        <f>IF(AG52&lt;($E$52),1,IF((AG52-1)&gt;30,(AF$186/(1+#REF!)),(1/(1+#REF!)^(AG$52-$E$52))))</f>
        <v>#REF!</v>
      </c>
      <c r="AH186" s="78" t="e">
        <f>IF(AH52&lt;($E$52),1,IF((AH52-1)&gt;30,(AG$186/(1+#REF!)),(1/(1+#REF!)^(AH$52-$E$52))))</f>
        <v>#REF!</v>
      </c>
      <c r="AI186" s="78" t="e">
        <f>IF(AI52&lt;($E$52),1,IF((AI52-1)&gt;30,(AH$186/(1+#REF!)),(1/(1+#REF!)^(AI$52-$E$52))))</f>
        <v>#REF!</v>
      </c>
      <c r="AJ186" s="78" t="e">
        <f>IF(AJ52&lt;($E$52),1,IF((AJ52-1)&gt;30,(AI$186/(1+#REF!)),(1/(1+#REF!)^(AJ$52-$E$52))))</f>
        <v>#REF!</v>
      </c>
      <c r="AK186" s="78" t="e">
        <f>IF(AK52&lt;($E$52),1,IF((AK52-1)&gt;30,(AJ$186/(1+#REF!)),(1/(1+#REF!)^(AK$52-$E$52))))</f>
        <v>#REF!</v>
      </c>
      <c r="AL186" s="78" t="e">
        <f>IF(AL52&lt;($E$52),1,IF((AL52-1)&gt;30,(AK$186/(1+#REF!)),(1/(1+#REF!)^(AL$52-$E$52))))</f>
        <v>#REF!</v>
      </c>
      <c r="AM186" s="78" t="e">
        <f>IF(AM52&lt;($E$52),1,IF((AM52-1)&gt;30,(AL$186/(1+#REF!)),(1/(1+#REF!)^(AM$52-$E$52))))</f>
        <v>#REF!</v>
      </c>
      <c r="AN186" s="78" t="e">
        <f>IF(AN52&lt;($E$52),1,IF((AN52-1)&gt;30,(AM$186/(1+#REF!)),(1/(1+#REF!)^(AN$52-$E$52))))</f>
        <v>#REF!</v>
      </c>
      <c r="AO186" s="78" t="e">
        <f>IF(AO52&lt;($E$52),1,IF((AO52-1)&gt;30,(AN$186/(1+#REF!)),(1/(1+#REF!)^(AO$52-$E$52))))</f>
        <v>#REF!</v>
      </c>
      <c r="AP186" s="78" t="e">
        <f>IF(AP52&lt;($E$52),1,IF((AP52-1)&gt;30,(AO$186/(1+#REF!)),(1/(1+#REF!)^(AP$52-$E$52))))</f>
        <v>#REF!</v>
      </c>
      <c r="AQ186" s="78" t="e">
        <f>IF(AQ52&lt;($E$52),1,IF((AQ52-1)&gt;30,(AP$186/(1+#REF!)),(1/(1+#REF!)^(AQ$52-$E$52))))</f>
        <v>#REF!</v>
      </c>
      <c r="AR186" s="78" t="e">
        <f>IF(AR52&lt;($E$52),1,IF((AR52-1)&gt;30,(AQ$186/(1+#REF!)),(1/(1+#REF!)^(AR$52-$E$52))))</f>
        <v>#REF!</v>
      </c>
      <c r="AS186" s="78" t="e">
        <f>IF(AS52&lt;($E$52),1,IF((AS52-1)&gt;30,(AR$186/(1+#REF!)),(1/(1+#REF!)^(AS$52-$E$52))))</f>
        <v>#REF!</v>
      </c>
      <c r="AT186" s="78" t="e">
        <f>IF(AT52&lt;($E$52),1,IF((AT52-1)&gt;30,(AS$186/(1+#REF!)),(1/(1+#REF!)^(AT$52-$E$52))))</f>
        <v>#REF!</v>
      </c>
      <c r="AU186" s="78" t="e">
        <f>IF(AU52&lt;($E$52),1,IF((AU52-1)&gt;30,(AT$186/(1+#REF!)),(1/(1+#REF!)^(AU$52-$E$52))))</f>
        <v>#REF!</v>
      </c>
      <c r="AV186" s="78" t="e">
        <f>IF(AV52&lt;($E$52),1,IF((AV52-1)&gt;30,(AU$186/(1+#REF!)),(1/(1+#REF!)^(AV$52-$E$52))))</f>
        <v>#REF!</v>
      </c>
      <c r="AW186" s="78" t="e">
        <f>IF(AW52&lt;($E$52),1,IF((AW52-1)&gt;30,(AV$186/(1+#REF!)),(1/(1+#REF!)^(AW$52-$E$52))))</f>
        <v>#REF!</v>
      </c>
      <c r="AX186" s="78" t="e">
        <f>IF(AX52&lt;($E$52),1,IF((AX52-1)&gt;30,(AW$186/(1+#REF!)),(1/(1+#REF!)^(AX$52-$E$52))))</f>
        <v>#REF!</v>
      </c>
      <c r="AY186" s="78" t="e">
        <f>IF(AY52&lt;($E$52),1,IF((AY52-1)&gt;30,(AX$186/(1+#REF!)),(1/(1+#REF!)^(AY$52-$E$52))))</f>
        <v>#REF!</v>
      </c>
      <c r="AZ186" s="78" t="e">
        <f>IF(AZ52&lt;($E$52),1,IF((AZ52-1)&gt;30,(AY$186/(1+#REF!)),(1/(1+#REF!)^(AZ$52-$E$52))))</f>
        <v>#REF!</v>
      </c>
      <c r="BA186" s="78" t="e">
        <f>IF(BA52&lt;($E$52),1,IF((BA52-1)&gt;30,(AZ$186/(1+#REF!)),(1/(1+#REF!)^(BA$52-$E$52))))</f>
        <v>#REF!</v>
      </c>
      <c r="BB186" s="78" t="e">
        <f>IF(BB52&lt;($E$52),1,IF((BB52-1)&gt;30,(BA$186/(1+#REF!)),(1/(1+#REF!)^(BB$52-$E$52))))</f>
        <v>#REF!</v>
      </c>
    </row>
    <row r="187" spans="1:54" outlineLevel="2">
      <c r="A187" s="249"/>
      <c r="B187" s="92" t="s">
        <v>302</v>
      </c>
      <c r="C187" s="63" t="s">
        <v>303</v>
      </c>
      <c r="D187" s="63" t="s">
        <v>218</v>
      </c>
      <c r="E187" s="158" t="e">
        <f>IF(E52&lt;($E$52),1,IF((E52-1)&gt;30,(D$187/(1+#REF!)),(1/(1+#REF!)^(E$52-$E$52))))</f>
        <v>#REF!</v>
      </c>
      <c r="F187" s="158" t="e">
        <f>IF(F52&lt;($E$52),1,IF((F52-1)&gt;30,(E$187/(1+#REF!)),(1/(1+#REF!)^(F$52-$E$52))))</f>
        <v>#REF!</v>
      </c>
      <c r="G187" s="158" t="e">
        <f>IF(G52&lt;($E$52),1,IF((G52-1)&gt;30,(F$187/(1+#REF!)),(1/(1+#REF!)^(G$52-$E$52))))</f>
        <v>#REF!</v>
      </c>
      <c r="H187" s="158" t="e">
        <f>IF(H52&lt;($E$52),1,IF((H52-1)&gt;30,(G$187/(1+#REF!)),(1/(1+#REF!)^(H$52-$E$52))))</f>
        <v>#REF!</v>
      </c>
      <c r="I187" s="158" t="e">
        <f>IF(I52&lt;($E$52),1,IF((I52-1)&gt;30,(H$187/(1+#REF!)),(1/(1+#REF!)^(I$52-$E$52))))</f>
        <v>#REF!</v>
      </c>
      <c r="J187" s="158" t="e">
        <f>IF(J52&lt;($E$52),1,IF((J52-1)&gt;30,(I$187/(1+#REF!)),(1/(1+#REF!)^(J$52-$E$52))))</f>
        <v>#REF!</v>
      </c>
      <c r="K187" s="158" t="e">
        <f>IF(K52&lt;($E$52),1,IF((K52-1)&gt;30,(J$187/(1+#REF!)),(1/(1+#REF!)^(K$52-$E$52))))</f>
        <v>#REF!</v>
      </c>
      <c r="L187" s="158" t="e">
        <f>IF(L52&lt;($E$52),1,IF((L52-1)&gt;30,(K$187/(1+#REF!)),(1/(1+#REF!)^(L$52-$E$52))))</f>
        <v>#REF!</v>
      </c>
      <c r="M187" s="158" t="e">
        <f>IF(M52&lt;($E$52),1,IF((M52-1)&gt;30,(L$187/(1+#REF!)),(1/(1+#REF!)^(M$52-$E$52))))</f>
        <v>#REF!</v>
      </c>
      <c r="N187" s="158" t="e">
        <f>IF(N52&lt;($E$52),1,IF((N52-1)&gt;30,(M$187/(1+#REF!)),(1/(1+#REF!)^(N$52-$E$52))))</f>
        <v>#REF!</v>
      </c>
      <c r="O187" s="158" t="e">
        <f>IF(O52&lt;($E$52),1,IF((O52-1)&gt;30,(N$187/(1+#REF!)),(1/(1+#REF!)^(O$52-$E$52))))</f>
        <v>#REF!</v>
      </c>
      <c r="P187" s="158" t="e">
        <f>IF(P52&lt;($E$52),1,IF((P52-1)&gt;30,(O$187/(1+#REF!)),(1/(1+#REF!)^(P$52-$E$52))))</f>
        <v>#REF!</v>
      </c>
      <c r="Q187" s="158" t="e">
        <f>IF(Q52&lt;($E$52),1,IF((Q52-1)&gt;30,(P$187/(1+#REF!)),(1/(1+#REF!)^(Q$52-$E$52))))</f>
        <v>#REF!</v>
      </c>
      <c r="R187" s="158" t="e">
        <f>IF(R52&lt;($E$52),1,IF((R52-1)&gt;30,(Q$187/(1+#REF!)),(1/(1+#REF!)^(R$52-$E$52))))</f>
        <v>#REF!</v>
      </c>
      <c r="S187" s="158" t="e">
        <f>IF(S52&lt;($E$52),1,IF((S52-1)&gt;30,(R$187/(1+#REF!)),(1/(1+#REF!)^(S$52-$E$52))))</f>
        <v>#REF!</v>
      </c>
      <c r="T187" s="158" t="e">
        <f>IF(T52&lt;($E$52),1,IF((T52-1)&gt;30,(S$187/(1+#REF!)),(1/(1+#REF!)^(T$52-$E$52))))</f>
        <v>#REF!</v>
      </c>
      <c r="U187" s="158" t="e">
        <f>IF(U52&lt;($E$52),1,IF((U52-1)&gt;30,(T$187/(1+#REF!)),(1/(1+#REF!)^(U$52-$E$52))))</f>
        <v>#REF!</v>
      </c>
      <c r="V187" s="158" t="e">
        <f>IF(V52&lt;($E$52),1,IF((V52-1)&gt;30,(U$187/(1+#REF!)),(1/(1+#REF!)^(V$52-$E$52))))</f>
        <v>#REF!</v>
      </c>
      <c r="W187" s="158" t="e">
        <f>IF(W52&lt;($E$52),1,IF((W52-1)&gt;30,(V$187/(1+#REF!)),(1/(1+#REF!)^(W$52-$E$52))))</f>
        <v>#REF!</v>
      </c>
      <c r="X187" s="158" t="e">
        <f>IF(X52&lt;($E$52),1,IF((X52-1)&gt;30,(W$187/(1+#REF!)),(1/(1+#REF!)^(X$52-$E$52))))</f>
        <v>#REF!</v>
      </c>
      <c r="Y187" s="158" t="e">
        <f>IF(Y52&lt;($E$52),1,IF((Y52-1)&gt;30,(X$187/(1+#REF!)),(1/(1+#REF!)^(Y$52-$E$52))))</f>
        <v>#REF!</v>
      </c>
      <c r="Z187" s="158" t="e">
        <f>IF(Z52&lt;($E$52),1,IF((Z52-1)&gt;30,(Y$187/(1+#REF!)),(1/(1+#REF!)^(Z$52-$E$52))))</f>
        <v>#REF!</v>
      </c>
      <c r="AA187" s="158" t="e">
        <f>IF(AA52&lt;($E$52),1,IF((AA52-1)&gt;30,(Z$187/(1+#REF!)),(1/(1+#REF!)^(AA$52-$E$52))))</f>
        <v>#REF!</v>
      </c>
      <c r="AB187" s="158" t="e">
        <f>IF(AB52&lt;($E$52),1,IF((AB52-1)&gt;30,(AA$187/(1+#REF!)),(1/(1+#REF!)^(AB$52-$E$52))))</f>
        <v>#REF!</v>
      </c>
      <c r="AC187" s="158" t="e">
        <f>IF(AC52&lt;($E$52),1,IF((AC52-1)&gt;30,(AB$187/(1+#REF!)),(1/(1+#REF!)^(AC$52-$E$52))))</f>
        <v>#REF!</v>
      </c>
      <c r="AD187" s="158" t="e">
        <f>IF(AD52&lt;($E$52),1,IF((AD52-1)&gt;30,(AC$187/(1+#REF!)),(1/(1+#REF!)^(AD$52-$E$52))))</f>
        <v>#REF!</v>
      </c>
      <c r="AE187" s="158" t="e">
        <f>IF(AE52&lt;($E$52),1,IF((AE52-1)&gt;30,(AD$187/(1+#REF!)),(1/(1+#REF!)^(AE$52-$E$52))))</f>
        <v>#REF!</v>
      </c>
      <c r="AF187" s="158" t="e">
        <f>IF(AF52&lt;($E$52),1,IF((AF52-1)&gt;30,(AE$187/(1+#REF!)),(1/(1+#REF!)^(AF$52-$E$52))))</f>
        <v>#REF!</v>
      </c>
      <c r="AG187" s="158" t="e">
        <f>IF(AG52&lt;($E$52),1,IF((AG52-1)&gt;30,(AF$187/(1+#REF!)),(1/(1+#REF!)^(AG$52-$E$52))))</f>
        <v>#REF!</v>
      </c>
      <c r="AH187" s="158" t="e">
        <f>IF(AH52&lt;($E$52),1,IF((AH52-1)&gt;30,(AG$187/(1+#REF!)),(1/(1+#REF!)^(AH$52-$E$52))))</f>
        <v>#REF!</v>
      </c>
      <c r="AI187" s="158" t="e">
        <f>IF(AI52&lt;($E$52),1,IF((AI52-1)&gt;30,(AH$187/(1+#REF!)),(1/(1+#REF!)^(AI$52-$E$52))))</f>
        <v>#REF!</v>
      </c>
      <c r="AJ187" s="158" t="e">
        <f>IF(AJ52&lt;($E$52),1,IF((AJ52-1)&gt;30,(AI$187/(1+#REF!)),(1/(1+#REF!)^(AJ$52-$E$52))))</f>
        <v>#REF!</v>
      </c>
      <c r="AK187" s="158" t="e">
        <f>IF(AK52&lt;($E$52),1,IF((AK52-1)&gt;30,(AJ$187/(1+#REF!)),(1/(1+#REF!)^(AK$52-$E$52))))</f>
        <v>#REF!</v>
      </c>
      <c r="AL187" s="158" t="e">
        <f>IF(AL52&lt;($E$52),1,IF((AL52-1)&gt;30,(AK$187/(1+#REF!)),(1/(1+#REF!)^(AL$52-$E$52))))</f>
        <v>#REF!</v>
      </c>
      <c r="AM187" s="158" t="e">
        <f>IF(AM52&lt;($E$52),1,IF((AM52-1)&gt;30,(AL$187/(1+#REF!)),(1/(1+#REF!)^(AM$52-$E$52))))</f>
        <v>#REF!</v>
      </c>
      <c r="AN187" s="158" t="e">
        <f>IF(AN52&lt;($E$52),1,IF((AN52-1)&gt;30,(AM$187/(1+#REF!)),(1/(1+#REF!)^(AN$52-$E$52))))</f>
        <v>#REF!</v>
      </c>
      <c r="AO187" s="158" t="e">
        <f>IF(AO52&lt;($E$52),1,IF((AO52-1)&gt;30,(AN$187/(1+#REF!)),(1/(1+#REF!)^(AO$52-$E$52))))</f>
        <v>#REF!</v>
      </c>
      <c r="AP187" s="158" t="e">
        <f>IF(AP52&lt;($E$52),1,IF((AP52-1)&gt;30,(AO$187/(1+#REF!)),(1/(1+#REF!)^(AP$52-$E$52))))</f>
        <v>#REF!</v>
      </c>
      <c r="AQ187" s="158" t="e">
        <f>IF(AQ52&lt;($E$52),1,IF((AQ52-1)&gt;30,(AP$187/(1+#REF!)),(1/(1+#REF!)^(AQ$52-$E$52))))</f>
        <v>#REF!</v>
      </c>
      <c r="AR187" s="158" t="e">
        <f>IF(AR52&lt;($E$52),1,IF((AR52-1)&gt;30,(AQ$187/(1+#REF!)),(1/(1+#REF!)^(AR$52-$E$52))))</f>
        <v>#REF!</v>
      </c>
      <c r="AS187" s="158" t="e">
        <f>IF(AS52&lt;($E$52),1,IF((AS52-1)&gt;30,(AR$187/(1+#REF!)),(1/(1+#REF!)^(AS$52-$E$52))))</f>
        <v>#REF!</v>
      </c>
      <c r="AT187" s="158" t="e">
        <f>IF(AT52&lt;($E$52),1,IF((AT52-1)&gt;30,(AS$187/(1+#REF!)),(1/(1+#REF!)^(AT$52-$E$52))))</f>
        <v>#REF!</v>
      </c>
      <c r="AU187" s="158" t="e">
        <f>IF(AU52&lt;($E$52),1,IF((AU52-1)&gt;30,(AT$187/(1+#REF!)),(1/(1+#REF!)^(AU$52-$E$52))))</f>
        <v>#REF!</v>
      </c>
      <c r="AV187" s="158" t="e">
        <f>IF(AV52&lt;($E$52),1,IF((AV52-1)&gt;30,(AU$187/(1+#REF!)),(1/(1+#REF!)^(AV$52-$E$52))))</f>
        <v>#REF!</v>
      </c>
      <c r="AW187" s="158" t="e">
        <f>IF(AW52&lt;($E$52),1,IF((AW52-1)&gt;30,(AV$187/(1+#REF!)),(1/(1+#REF!)^(AW$52-$E$52))))</f>
        <v>#REF!</v>
      </c>
      <c r="AX187" s="158" t="e">
        <f>IF(AX52&lt;($E$52),1,IF((AX52-1)&gt;30,(AW$187/(1+#REF!)),(1/(1+#REF!)^(AX$52-$E$52))))</f>
        <v>#REF!</v>
      </c>
      <c r="AY187" s="158" t="e">
        <f>IF(AY52&lt;($E$52),1,IF((AY52-1)&gt;30,(AX$187/(1+#REF!)),(1/(1+#REF!)^(AY$52-$E$52))))</f>
        <v>#REF!</v>
      </c>
      <c r="AZ187" s="158" t="e">
        <f>IF(AZ52&lt;($E$52),1,IF((AZ52-1)&gt;30,(AY$187/(1+#REF!)),(1/(1+#REF!)^(AZ$52-$E$52))))</f>
        <v>#REF!</v>
      </c>
      <c r="BA187" s="158" t="e">
        <f>IF(BA52&lt;($E$52),1,IF((BA52-1)&gt;30,(AZ$187/(1+#REF!)),(1/(1+#REF!)^(BA$52-$E$52))))</f>
        <v>#REF!</v>
      </c>
      <c r="BB187" s="158" t="e">
        <f>IF(BB52&lt;($E$52),1,IF((BB52-1)&gt;30,(BA$187/(1+#REF!)),(1/(1+#REF!)^(BB$52-$E$52))))</f>
        <v>#REF!</v>
      </c>
    </row>
    <row r="188" spans="1:54" outlineLevel="2">
      <c r="B188" s="100"/>
      <c r="C188" s="100"/>
      <c r="D188" s="100"/>
      <c r="E188" s="91"/>
    </row>
    <row r="189" spans="1:54" outlineLevel="2">
      <c r="A189" s="63"/>
      <c r="B189" s="100"/>
      <c r="C189" s="100"/>
      <c r="D189" s="100"/>
      <c r="E189" s="91"/>
    </row>
    <row r="190" spans="1:54" ht="12.75" customHeight="1" outlineLevel="2">
      <c r="A190" s="245" t="s">
        <v>304</v>
      </c>
      <c r="B190" s="92" t="s">
        <v>305</v>
      </c>
      <c r="C190" s="100"/>
      <c r="D190" s="81" t="s">
        <v>207</v>
      </c>
      <c r="E190" s="102" t="e">
        <f>(E133+E83)*E186</f>
        <v>#REF!</v>
      </c>
      <c r="F190" s="102" t="e">
        <f t="shared" ref="F190:BB190" si="17">(F133+F83)*F186</f>
        <v>#REF!</v>
      </c>
      <c r="G190" s="102" t="e">
        <f t="shared" si="17"/>
        <v>#REF!</v>
      </c>
      <c r="H190" s="102" t="e">
        <f t="shared" si="17"/>
        <v>#REF!</v>
      </c>
      <c r="I190" s="102" t="e">
        <f t="shared" si="17"/>
        <v>#REF!</v>
      </c>
      <c r="J190" s="102" t="e">
        <f t="shared" si="17"/>
        <v>#REF!</v>
      </c>
      <c r="K190" s="102" t="e">
        <f t="shared" si="17"/>
        <v>#REF!</v>
      </c>
      <c r="L190" s="102" t="e">
        <f t="shared" si="17"/>
        <v>#REF!</v>
      </c>
      <c r="M190" s="102" t="e">
        <f t="shared" si="17"/>
        <v>#REF!</v>
      </c>
      <c r="N190" s="102" t="e">
        <f t="shared" si="17"/>
        <v>#REF!</v>
      </c>
      <c r="O190" s="102" t="e">
        <f t="shared" si="17"/>
        <v>#REF!</v>
      </c>
      <c r="P190" s="102" t="e">
        <f t="shared" si="17"/>
        <v>#REF!</v>
      </c>
      <c r="Q190" s="102" t="e">
        <f t="shared" si="17"/>
        <v>#REF!</v>
      </c>
      <c r="R190" s="102" t="e">
        <f t="shared" si="17"/>
        <v>#REF!</v>
      </c>
      <c r="S190" s="102" t="e">
        <f t="shared" si="17"/>
        <v>#REF!</v>
      </c>
      <c r="T190" s="102" t="e">
        <f t="shared" si="17"/>
        <v>#REF!</v>
      </c>
      <c r="U190" s="102" t="e">
        <f t="shared" si="17"/>
        <v>#REF!</v>
      </c>
      <c r="V190" s="102" t="e">
        <f t="shared" si="17"/>
        <v>#REF!</v>
      </c>
      <c r="W190" s="102" t="e">
        <f t="shared" si="17"/>
        <v>#REF!</v>
      </c>
      <c r="X190" s="102" t="e">
        <f t="shared" si="17"/>
        <v>#REF!</v>
      </c>
      <c r="Y190" s="102" t="e">
        <f t="shared" si="17"/>
        <v>#REF!</v>
      </c>
      <c r="Z190" s="102" t="e">
        <f t="shared" si="17"/>
        <v>#REF!</v>
      </c>
      <c r="AA190" s="102" t="e">
        <f t="shared" si="17"/>
        <v>#REF!</v>
      </c>
      <c r="AB190" s="102" t="e">
        <f t="shared" si="17"/>
        <v>#REF!</v>
      </c>
      <c r="AC190" s="102" t="e">
        <f t="shared" si="17"/>
        <v>#REF!</v>
      </c>
      <c r="AD190" s="102" t="e">
        <f t="shared" si="17"/>
        <v>#REF!</v>
      </c>
      <c r="AE190" s="102" t="e">
        <f t="shared" si="17"/>
        <v>#REF!</v>
      </c>
      <c r="AF190" s="102" t="e">
        <f t="shared" si="17"/>
        <v>#REF!</v>
      </c>
      <c r="AG190" s="102" t="e">
        <f t="shared" si="17"/>
        <v>#REF!</v>
      </c>
      <c r="AH190" s="102" t="e">
        <f t="shared" si="17"/>
        <v>#REF!</v>
      </c>
      <c r="AI190" s="102" t="e">
        <f t="shared" si="17"/>
        <v>#REF!</v>
      </c>
      <c r="AJ190" s="102" t="e">
        <f t="shared" si="17"/>
        <v>#REF!</v>
      </c>
      <c r="AK190" s="102" t="e">
        <f t="shared" si="17"/>
        <v>#REF!</v>
      </c>
      <c r="AL190" s="102" t="e">
        <f t="shared" si="17"/>
        <v>#REF!</v>
      </c>
      <c r="AM190" s="102" t="e">
        <f t="shared" si="17"/>
        <v>#REF!</v>
      </c>
      <c r="AN190" s="102" t="e">
        <f t="shared" si="17"/>
        <v>#REF!</v>
      </c>
      <c r="AO190" s="102" t="e">
        <f t="shared" si="17"/>
        <v>#REF!</v>
      </c>
      <c r="AP190" s="102" t="e">
        <f t="shared" si="17"/>
        <v>#REF!</v>
      </c>
      <c r="AQ190" s="102" t="e">
        <f t="shared" si="17"/>
        <v>#REF!</v>
      </c>
      <c r="AR190" s="102" t="e">
        <f t="shared" si="17"/>
        <v>#REF!</v>
      </c>
      <c r="AS190" s="102" t="e">
        <f t="shared" si="17"/>
        <v>#REF!</v>
      </c>
      <c r="AT190" s="102" t="e">
        <f t="shared" si="17"/>
        <v>#REF!</v>
      </c>
      <c r="AU190" s="102" t="e">
        <f t="shared" si="17"/>
        <v>#REF!</v>
      </c>
      <c r="AV190" s="102" t="e">
        <f t="shared" si="17"/>
        <v>#REF!</v>
      </c>
      <c r="AW190" s="102" t="e">
        <f t="shared" si="17"/>
        <v>#REF!</v>
      </c>
      <c r="AX190" s="102" t="e">
        <f t="shared" si="17"/>
        <v>#REF!</v>
      </c>
      <c r="AY190" s="102" t="e">
        <f t="shared" si="17"/>
        <v>#REF!</v>
      </c>
      <c r="AZ190" s="102" t="e">
        <f t="shared" si="17"/>
        <v>#REF!</v>
      </c>
      <c r="BA190" s="102" t="e">
        <f t="shared" si="17"/>
        <v>#REF!</v>
      </c>
      <c r="BB190" s="102" t="e">
        <f t="shared" si="17"/>
        <v>#REF!</v>
      </c>
    </row>
    <row r="191" spans="1:54" outlineLevel="2">
      <c r="A191" s="246"/>
      <c r="B191" s="92" t="s">
        <v>306</v>
      </c>
      <c r="C191" s="100"/>
      <c r="D191" s="81" t="s">
        <v>207</v>
      </c>
      <c r="E191" s="102" t="e">
        <f>E71*E186</f>
        <v>#REF!</v>
      </c>
      <c r="F191" s="102" t="e">
        <f t="shared" ref="F191:BB191" si="18">F71*F186</f>
        <v>#REF!</v>
      </c>
      <c r="G191" s="102" t="e">
        <f t="shared" si="18"/>
        <v>#REF!</v>
      </c>
      <c r="H191" s="102" t="e">
        <f t="shared" si="18"/>
        <v>#REF!</v>
      </c>
      <c r="I191" s="102" t="e">
        <f t="shared" si="18"/>
        <v>#REF!</v>
      </c>
      <c r="J191" s="102" t="e">
        <f t="shared" si="18"/>
        <v>#REF!</v>
      </c>
      <c r="K191" s="102" t="e">
        <f t="shared" si="18"/>
        <v>#REF!</v>
      </c>
      <c r="L191" s="102" t="e">
        <f t="shared" si="18"/>
        <v>#REF!</v>
      </c>
      <c r="M191" s="102" t="e">
        <f t="shared" si="18"/>
        <v>#REF!</v>
      </c>
      <c r="N191" s="102" t="e">
        <f t="shared" si="18"/>
        <v>#REF!</v>
      </c>
      <c r="O191" s="102" t="e">
        <f t="shared" si="18"/>
        <v>#REF!</v>
      </c>
      <c r="P191" s="102" t="e">
        <f t="shared" si="18"/>
        <v>#REF!</v>
      </c>
      <c r="Q191" s="102" t="e">
        <f t="shared" si="18"/>
        <v>#REF!</v>
      </c>
      <c r="R191" s="102" t="e">
        <f t="shared" si="18"/>
        <v>#REF!</v>
      </c>
      <c r="S191" s="102" t="e">
        <f t="shared" si="18"/>
        <v>#REF!</v>
      </c>
      <c r="T191" s="102" t="e">
        <f t="shared" si="18"/>
        <v>#REF!</v>
      </c>
      <c r="U191" s="102" t="e">
        <f t="shared" si="18"/>
        <v>#REF!</v>
      </c>
      <c r="V191" s="102" t="e">
        <f t="shared" si="18"/>
        <v>#REF!</v>
      </c>
      <c r="W191" s="102" t="e">
        <f t="shared" si="18"/>
        <v>#REF!</v>
      </c>
      <c r="X191" s="102" t="e">
        <f t="shared" si="18"/>
        <v>#REF!</v>
      </c>
      <c r="Y191" s="102" t="e">
        <f t="shared" si="18"/>
        <v>#REF!</v>
      </c>
      <c r="Z191" s="102" t="e">
        <f t="shared" si="18"/>
        <v>#REF!</v>
      </c>
      <c r="AA191" s="102" t="e">
        <f t="shared" si="18"/>
        <v>#REF!</v>
      </c>
      <c r="AB191" s="102" t="e">
        <f t="shared" si="18"/>
        <v>#REF!</v>
      </c>
      <c r="AC191" s="102" t="e">
        <f t="shared" si="18"/>
        <v>#REF!</v>
      </c>
      <c r="AD191" s="102" t="e">
        <f t="shared" si="18"/>
        <v>#REF!</v>
      </c>
      <c r="AE191" s="102" t="e">
        <f t="shared" si="18"/>
        <v>#REF!</v>
      </c>
      <c r="AF191" s="102" t="e">
        <f t="shared" si="18"/>
        <v>#REF!</v>
      </c>
      <c r="AG191" s="102" t="e">
        <f t="shared" si="18"/>
        <v>#REF!</v>
      </c>
      <c r="AH191" s="102" t="e">
        <f t="shared" si="18"/>
        <v>#REF!</v>
      </c>
      <c r="AI191" s="102" t="e">
        <f t="shared" si="18"/>
        <v>#REF!</v>
      </c>
      <c r="AJ191" s="102" t="e">
        <f t="shared" si="18"/>
        <v>#REF!</v>
      </c>
      <c r="AK191" s="102" t="e">
        <f t="shared" si="18"/>
        <v>#REF!</v>
      </c>
      <c r="AL191" s="102" t="e">
        <f t="shared" si="18"/>
        <v>#REF!</v>
      </c>
      <c r="AM191" s="102" t="e">
        <f t="shared" si="18"/>
        <v>#REF!</v>
      </c>
      <c r="AN191" s="102" t="e">
        <f t="shared" si="18"/>
        <v>#REF!</v>
      </c>
      <c r="AO191" s="102" t="e">
        <f t="shared" si="18"/>
        <v>#REF!</v>
      </c>
      <c r="AP191" s="102" t="e">
        <f t="shared" si="18"/>
        <v>#REF!</v>
      </c>
      <c r="AQ191" s="102" t="e">
        <f t="shared" si="18"/>
        <v>#REF!</v>
      </c>
      <c r="AR191" s="102" t="e">
        <f t="shared" si="18"/>
        <v>#REF!</v>
      </c>
      <c r="AS191" s="102" t="e">
        <f t="shared" si="18"/>
        <v>#REF!</v>
      </c>
      <c r="AT191" s="102" t="e">
        <f t="shared" si="18"/>
        <v>#REF!</v>
      </c>
      <c r="AU191" s="102" t="e">
        <f t="shared" si="18"/>
        <v>#REF!</v>
      </c>
      <c r="AV191" s="102" t="e">
        <f t="shared" si="18"/>
        <v>#REF!</v>
      </c>
      <c r="AW191" s="102" t="e">
        <f t="shared" si="18"/>
        <v>#REF!</v>
      </c>
      <c r="AX191" s="102" t="e">
        <f t="shared" si="18"/>
        <v>#REF!</v>
      </c>
      <c r="AY191" s="102" t="e">
        <f t="shared" si="18"/>
        <v>#REF!</v>
      </c>
      <c r="AZ191" s="102" t="e">
        <f t="shared" si="18"/>
        <v>#REF!</v>
      </c>
      <c r="BA191" s="102" t="e">
        <f t="shared" si="18"/>
        <v>#REF!</v>
      </c>
      <c r="BB191" s="102" t="e">
        <f t="shared" si="18"/>
        <v>#REF!</v>
      </c>
    </row>
    <row r="192" spans="1:54" outlineLevel="2">
      <c r="A192" s="246"/>
      <c r="B192" s="92" t="s">
        <v>359</v>
      </c>
      <c r="C192" s="100"/>
      <c r="D192" s="81" t="s">
        <v>207</v>
      </c>
      <c r="E192" s="102" t="e">
        <f>E77*E186</f>
        <v>#REF!</v>
      </c>
      <c r="F192" s="102" t="e">
        <f t="shared" ref="F192:BB192" si="19">F77*F186</f>
        <v>#REF!</v>
      </c>
      <c r="G192" s="102" t="e">
        <f t="shared" si="19"/>
        <v>#REF!</v>
      </c>
      <c r="H192" s="102" t="e">
        <f t="shared" si="19"/>
        <v>#REF!</v>
      </c>
      <c r="I192" s="102" t="e">
        <f t="shared" si="19"/>
        <v>#REF!</v>
      </c>
      <c r="J192" s="102" t="e">
        <f t="shared" si="19"/>
        <v>#REF!</v>
      </c>
      <c r="K192" s="102" t="e">
        <f t="shared" si="19"/>
        <v>#REF!</v>
      </c>
      <c r="L192" s="102" t="e">
        <f t="shared" si="19"/>
        <v>#REF!</v>
      </c>
      <c r="M192" s="102" t="e">
        <f t="shared" si="19"/>
        <v>#REF!</v>
      </c>
      <c r="N192" s="102" t="e">
        <f t="shared" si="19"/>
        <v>#REF!</v>
      </c>
      <c r="O192" s="102" t="e">
        <f t="shared" si="19"/>
        <v>#REF!</v>
      </c>
      <c r="P192" s="102" t="e">
        <f t="shared" si="19"/>
        <v>#REF!</v>
      </c>
      <c r="Q192" s="102" t="e">
        <f t="shared" si="19"/>
        <v>#REF!</v>
      </c>
      <c r="R192" s="102" t="e">
        <f t="shared" si="19"/>
        <v>#REF!</v>
      </c>
      <c r="S192" s="102" t="e">
        <f t="shared" si="19"/>
        <v>#REF!</v>
      </c>
      <c r="T192" s="102" t="e">
        <f t="shared" si="19"/>
        <v>#REF!</v>
      </c>
      <c r="U192" s="102" t="e">
        <f t="shared" si="19"/>
        <v>#REF!</v>
      </c>
      <c r="V192" s="102" t="e">
        <f t="shared" si="19"/>
        <v>#REF!</v>
      </c>
      <c r="W192" s="102" t="e">
        <f t="shared" si="19"/>
        <v>#REF!</v>
      </c>
      <c r="X192" s="102" t="e">
        <f t="shared" si="19"/>
        <v>#REF!</v>
      </c>
      <c r="Y192" s="102" t="e">
        <f t="shared" si="19"/>
        <v>#REF!</v>
      </c>
      <c r="Z192" s="102" t="e">
        <f t="shared" si="19"/>
        <v>#REF!</v>
      </c>
      <c r="AA192" s="102" t="e">
        <f t="shared" si="19"/>
        <v>#REF!</v>
      </c>
      <c r="AB192" s="102" t="e">
        <f t="shared" si="19"/>
        <v>#REF!</v>
      </c>
      <c r="AC192" s="102" t="e">
        <f t="shared" si="19"/>
        <v>#REF!</v>
      </c>
      <c r="AD192" s="102" t="e">
        <f t="shared" si="19"/>
        <v>#REF!</v>
      </c>
      <c r="AE192" s="102" t="e">
        <f t="shared" si="19"/>
        <v>#REF!</v>
      </c>
      <c r="AF192" s="102" t="e">
        <f t="shared" si="19"/>
        <v>#REF!</v>
      </c>
      <c r="AG192" s="102" t="e">
        <f t="shared" si="19"/>
        <v>#REF!</v>
      </c>
      <c r="AH192" s="102" t="e">
        <f t="shared" si="19"/>
        <v>#REF!</v>
      </c>
      <c r="AI192" s="102" t="e">
        <f t="shared" si="19"/>
        <v>#REF!</v>
      </c>
      <c r="AJ192" s="102" t="e">
        <f t="shared" si="19"/>
        <v>#REF!</v>
      </c>
      <c r="AK192" s="102" t="e">
        <f t="shared" si="19"/>
        <v>#REF!</v>
      </c>
      <c r="AL192" s="102" t="e">
        <f t="shared" si="19"/>
        <v>#REF!</v>
      </c>
      <c r="AM192" s="102" t="e">
        <f t="shared" si="19"/>
        <v>#REF!</v>
      </c>
      <c r="AN192" s="102" t="e">
        <f t="shared" si="19"/>
        <v>#REF!</v>
      </c>
      <c r="AO192" s="102" t="e">
        <f t="shared" si="19"/>
        <v>#REF!</v>
      </c>
      <c r="AP192" s="102" t="e">
        <f t="shared" si="19"/>
        <v>#REF!</v>
      </c>
      <c r="AQ192" s="102" t="e">
        <f t="shared" si="19"/>
        <v>#REF!</v>
      </c>
      <c r="AR192" s="102" t="e">
        <f t="shared" si="19"/>
        <v>#REF!</v>
      </c>
      <c r="AS192" s="102" t="e">
        <f t="shared" si="19"/>
        <v>#REF!</v>
      </c>
      <c r="AT192" s="102" t="e">
        <f t="shared" si="19"/>
        <v>#REF!</v>
      </c>
      <c r="AU192" s="102" t="e">
        <f t="shared" si="19"/>
        <v>#REF!</v>
      </c>
      <c r="AV192" s="102" t="e">
        <f t="shared" si="19"/>
        <v>#REF!</v>
      </c>
      <c r="AW192" s="102" t="e">
        <f t="shared" si="19"/>
        <v>#REF!</v>
      </c>
      <c r="AX192" s="102" t="e">
        <f t="shared" si="19"/>
        <v>#REF!</v>
      </c>
      <c r="AY192" s="102" t="e">
        <f t="shared" si="19"/>
        <v>#REF!</v>
      </c>
      <c r="AZ192" s="102" t="e">
        <f t="shared" si="19"/>
        <v>#REF!</v>
      </c>
      <c r="BA192" s="102" t="e">
        <f t="shared" si="19"/>
        <v>#REF!</v>
      </c>
      <c r="BB192" s="102" t="e">
        <f t="shared" si="19"/>
        <v>#REF!</v>
      </c>
    </row>
    <row r="193" spans="1:54" outlineLevel="2">
      <c r="A193" s="246"/>
      <c r="B193" s="92" t="s">
        <v>307</v>
      </c>
      <c r="C193" s="100"/>
      <c r="D193" s="81" t="s">
        <v>207</v>
      </c>
      <c r="E193" s="102" t="e">
        <f t="shared" ref="E193:BB193" si="20">SUMIF($B$143:$B$154,"Environmental",E$143:E$154)*E186</f>
        <v>#REF!</v>
      </c>
      <c r="F193" s="102" t="e">
        <f t="shared" si="20"/>
        <v>#REF!</v>
      </c>
      <c r="G193" s="102" t="e">
        <f t="shared" si="20"/>
        <v>#REF!</v>
      </c>
      <c r="H193" s="102" t="e">
        <f t="shared" si="20"/>
        <v>#REF!</v>
      </c>
      <c r="I193" s="102" t="e">
        <f t="shared" si="20"/>
        <v>#REF!</v>
      </c>
      <c r="J193" s="102" t="e">
        <f t="shared" si="20"/>
        <v>#REF!</v>
      </c>
      <c r="K193" s="102" t="e">
        <f t="shared" si="20"/>
        <v>#REF!</v>
      </c>
      <c r="L193" s="102" t="e">
        <f t="shared" si="20"/>
        <v>#REF!</v>
      </c>
      <c r="M193" s="102" t="e">
        <f t="shared" si="20"/>
        <v>#REF!</v>
      </c>
      <c r="N193" s="102" t="e">
        <f t="shared" si="20"/>
        <v>#REF!</v>
      </c>
      <c r="O193" s="102" t="e">
        <f t="shared" si="20"/>
        <v>#REF!</v>
      </c>
      <c r="P193" s="102" t="e">
        <f t="shared" si="20"/>
        <v>#REF!</v>
      </c>
      <c r="Q193" s="102" t="e">
        <f t="shared" si="20"/>
        <v>#REF!</v>
      </c>
      <c r="R193" s="102" t="e">
        <f t="shared" si="20"/>
        <v>#REF!</v>
      </c>
      <c r="S193" s="102" t="e">
        <f t="shared" si="20"/>
        <v>#REF!</v>
      </c>
      <c r="T193" s="102" t="e">
        <f t="shared" si="20"/>
        <v>#REF!</v>
      </c>
      <c r="U193" s="102" t="e">
        <f t="shared" si="20"/>
        <v>#REF!</v>
      </c>
      <c r="V193" s="102" t="e">
        <f t="shared" si="20"/>
        <v>#REF!</v>
      </c>
      <c r="W193" s="102" t="e">
        <f t="shared" si="20"/>
        <v>#REF!</v>
      </c>
      <c r="X193" s="102" t="e">
        <f t="shared" si="20"/>
        <v>#REF!</v>
      </c>
      <c r="Y193" s="102" t="e">
        <f t="shared" si="20"/>
        <v>#REF!</v>
      </c>
      <c r="Z193" s="102" t="e">
        <f t="shared" si="20"/>
        <v>#REF!</v>
      </c>
      <c r="AA193" s="102" t="e">
        <f t="shared" si="20"/>
        <v>#REF!</v>
      </c>
      <c r="AB193" s="102" t="e">
        <f t="shared" si="20"/>
        <v>#REF!</v>
      </c>
      <c r="AC193" s="102" t="e">
        <f t="shared" si="20"/>
        <v>#REF!</v>
      </c>
      <c r="AD193" s="102" t="e">
        <f t="shared" si="20"/>
        <v>#REF!</v>
      </c>
      <c r="AE193" s="102" t="e">
        <f t="shared" si="20"/>
        <v>#REF!</v>
      </c>
      <c r="AF193" s="102" t="e">
        <f t="shared" si="20"/>
        <v>#REF!</v>
      </c>
      <c r="AG193" s="102" t="e">
        <f t="shared" si="20"/>
        <v>#REF!</v>
      </c>
      <c r="AH193" s="102" t="e">
        <f t="shared" si="20"/>
        <v>#REF!</v>
      </c>
      <c r="AI193" s="102" t="e">
        <f t="shared" si="20"/>
        <v>#REF!</v>
      </c>
      <c r="AJ193" s="102" t="e">
        <f t="shared" si="20"/>
        <v>#REF!</v>
      </c>
      <c r="AK193" s="102" t="e">
        <f t="shared" si="20"/>
        <v>#REF!</v>
      </c>
      <c r="AL193" s="102" t="e">
        <f t="shared" si="20"/>
        <v>#REF!</v>
      </c>
      <c r="AM193" s="102" t="e">
        <f t="shared" si="20"/>
        <v>#REF!</v>
      </c>
      <c r="AN193" s="102" t="e">
        <f t="shared" si="20"/>
        <v>#REF!</v>
      </c>
      <c r="AO193" s="102" t="e">
        <f t="shared" si="20"/>
        <v>#REF!</v>
      </c>
      <c r="AP193" s="102" t="e">
        <f t="shared" si="20"/>
        <v>#REF!</v>
      </c>
      <c r="AQ193" s="102" t="e">
        <f t="shared" si="20"/>
        <v>#REF!</v>
      </c>
      <c r="AR193" s="102" t="e">
        <f t="shared" si="20"/>
        <v>#REF!</v>
      </c>
      <c r="AS193" s="102" t="e">
        <f t="shared" si="20"/>
        <v>#REF!</v>
      </c>
      <c r="AT193" s="102" t="e">
        <f t="shared" si="20"/>
        <v>#REF!</v>
      </c>
      <c r="AU193" s="102" t="e">
        <f t="shared" si="20"/>
        <v>#REF!</v>
      </c>
      <c r="AV193" s="102" t="e">
        <f t="shared" si="20"/>
        <v>#REF!</v>
      </c>
      <c r="AW193" s="102" t="e">
        <f t="shared" si="20"/>
        <v>#REF!</v>
      </c>
      <c r="AX193" s="102" t="e">
        <f t="shared" si="20"/>
        <v>#REF!</v>
      </c>
      <c r="AY193" s="102" t="e">
        <f t="shared" si="20"/>
        <v>#REF!</v>
      </c>
      <c r="AZ193" s="102" t="e">
        <f t="shared" si="20"/>
        <v>#REF!</v>
      </c>
      <c r="BA193" s="102" t="e">
        <f t="shared" si="20"/>
        <v>#REF!</v>
      </c>
      <c r="BB193" s="102" t="e">
        <f t="shared" si="20"/>
        <v>#REF!</v>
      </c>
    </row>
    <row r="194" spans="1:54" outlineLevel="2">
      <c r="A194" s="246"/>
      <c r="B194" s="92" t="s">
        <v>308</v>
      </c>
      <c r="C194" s="100"/>
      <c r="D194" s="81" t="s">
        <v>207</v>
      </c>
      <c r="E194" s="102" t="e">
        <f t="shared" ref="E194:BB194" si="21">SUM(E172:E174)*E186</f>
        <v>#REF!</v>
      </c>
      <c r="F194" s="102" t="e">
        <f t="shared" si="21"/>
        <v>#REF!</v>
      </c>
      <c r="G194" s="102" t="e">
        <f t="shared" si="21"/>
        <v>#REF!</v>
      </c>
      <c r="H194" s="102" t="e">
        <f t="shared" si="21"/>
        <v>#REF!</v>
      </c>
      <c r="I194" s="102" t="e">
        <f t="shared" si="21"/>
        <v>#REF!</v>
      </c>
      <c r="J194" s="102" t="e">
        <f t="shared" si="21"/>
        <v>#REF!</v>
      </c>
      <c r="K194" s="102" t="e">
        <f t="shared" si="21"/>
        <v>#REF!</v>
      </c>
      <c r="L194" s="102" t="e">
        <f t="shared" si="21"/>
        <v>#REF!</v>
      </c>
      <c r="M194" s="102" t="e">
        <f t="shared" si="21"/>
        <v>#REF!</v>
      </c>
      <c r="N194" s="102" t="e">
        <f t="shared" si="21"/>
        <v>#REF!</v>
      </c>
      <c r="O194" s="102" t="e">
        <f t="shared" si="21"/>
        <v>#REF!</v>
      </c>
      <c r="P194" s="102" t="e">
        <f t="shared" si="21"/>
        <v>#REF!</v>
      </c>
      <c r="Q194" s="102" t="e">
        <f t="shared" si="21"/>
        <v>#REF!</v>
      </c>
      <c r="R194" s="102" t="e">
        <f t="shared" si="21"/>
        <v>#REF!</v>
      </c>
      <c r="S194" s="102" t="e">
        <f t="shared" si="21"/>
        <v>#REF!</v>
      </c>
      <c r="T194" s="102" t="e">
        <f t="shared" si="21"/>
        <v>#REF!</v>
      </c>
      <c r="U194" s="102" t="e">
        <f t="shared" si="21"/>
        <v>#REF!</v>
      </c>
      <c r="V194" s="102" t="e">
        <f t="shared" si="21"/>
        <v>#REF!</v>
      </c>
      <c r="W194" s="102" t="e">
        <f t="shared" si="21"/>
        <v>#REF!</v>
      </c>
      <c r="X194" s="102" t="e">
        <f t="shared" si="21"/>
        <v>#REF!</v>
      </c>
      <c r="Y194" s="102" t="e">
        <f t="shared" si="21"/>
        <v>#REF!</v>
      </c>
      <c r="Z194" s="102" t="e">
        <f t="shared" si="21"/>
        <v>#REF!</v>
      </c>
      <c r="AA194" s="102" t="e">
        <f t="shared" si="21"/>
        <v>#REF!</v>
      </c>
      <c r="AB194" s="102" t="e">
        <f t="shared" si="21"/>
        <v>#REF!</v>
      </c>
      <c r="AC194" s="102" t="e">
        <f t="shared" si="21"/>
        <v>#REF!</v>
      </c>
      <c r="AD194" s="102" t="e">
        <f t="shared" si="21"/>
        <v>#REF!</v>
      </c>
      <c r="AE194" s="102" t="e">
        <f t="shared" si="21"/>
        <v>#REF!</v>
      </c>
      <c r="AF194" s="102" t="e">
        <f t="shared" si="21"/>
        <v>#REF!</v>
      </c>
      <c r="AG194" s="102" t="e">
        <f t="shared" si="21"/>
        <v>#REF!</v>
      </c>
      <c r="AH194" s="102" t="e">
        <f t="shared" si="21"/>
        <v>#REF!</v>
      </c>
      <c r="AI194" s="102" t="e">
        <f t="shared" si="21"/>
        <v>#REF!</v>
      </c>
      <c r="AJ194" s="102" t="e">
        <f t="shared" si="21"/>
        <v>#REF!</v>
      </c>
      <c r="AK194" s="102" t="e">
        <f t="shared" si="21"/>
        <v>#REF!</v>
      </c>
      <c r="AL194" s="102" t="e">
        <f t="shared" si="21"/>
        <v>#REF!</v>
      </c>
      <c r="AM194" s="102" t="e">
        <f t="shared" si="21"/>
        <v>#REF!</v>
      </c>
      <c r="AN194" s="102" t="e">
        <f t="shared" si="21"/>
        <v>#REF!</v>
      </c>
      <c r="AO194" s="102" t="e">
        <f t="shared" si="21"/>
        <v>#REF!</v>
      </c>
      <c r="AP194" s="102" t="e">
        <f t="shared" si="21"/>
        <v>#REF!</v>
      </c>
      <c r="AQ194" s="102" t="e">
        <f t="shared" si="21"/>
        <v>#REF!</v>
      </c>
      <c r="AR194" s="102" t="e">
        <f t="shared" si="21"/>
        <v>#REF!</v>
      </c>
      <c r="AS194" s="102" t="e">
        <f t="shared" si="21"/>
        <v>#REF!</v>
      </c>
      <c r="AT194" s="102" t="e">
        <f t="shared" si="21"/>
        <v>#REF!</v>
      </c>
      <c r="AU194" s="102" t="e">
        <f t="shared" si="21"/>
        <v>#REF!</v>
      </c>
      <c r="AV194" s="102" t="e">
        <f t="shared" si="21"/>
        <v>#REF!</v>
      </c>
      <c r="AW194" s="102" t="e">
        <f t="shared" si="21"/>
        <v>#REF!</v>
      </c>
      <c r="AX194" s="102" t="e">
        <f t="shared" si="21"/>
        <v>#REF!</v>
      </c>
      <c r="AY194" s="102" t="e">
        <f t="shared" si="21"/>
        <v>#REF!</v>
      </c>
      <c r="AZ194" s="102" t="e">
        <f t="shared" si="21"/>
        <v>#REF!</v>
      </c>
      <c r="BA194" s="102" t="e">
        <f t="shared" si="21"/>
        <v>#REF!</v>
      </c>
      <c r="BB194" s="102" t="e">
        <f t="shared" si="21"/>
        <v>#REF!</v>
      </c>
    </row>
    <row r="195" spans="1:54" outlineLevel="2">
      <c r="A195" s="246"/>
      <c r="B195" s="92" t="s">
        <v>309</v>
      </c>
      <c r="C195" s="100"/>
      <c r="D195" s="81" t="s">
        <v>207</v>
      </c>
      <c r="E195" s="102" t="e">
        <f>SUM(E176:E178)*E186</f>
        <v>#REF!</v>
      </c>
      <c r="F195" s="102" t="e">
        <f t="shared" ref="F195:BB195" si="22">SUM(F176:F178)*F186</f>
        <v>#REF!</v>
      </c>
      <c r="G195" s="102" t="e">
        <f t="shared" si="22"/>
        <v>#REF!</v>
      </c>
      <c r="H195" s="102" t="e">
        <f t="shared" si="22"/>
        <v>#REF!</v>
      </c>
      <c r="I195" s="102" t="e">
        <f t="shared" si="22"/>
        <v>#REF!</v>
      </c>
      <c r="J195" s="102" t="e">
        <f t="shared" si="22"/>
        <v>#REF!</v>
      </c>
      <c r="K195" s="102" t="e">
        <f t="shared" si="22"/>
        <v>#REF!</v>
      </c>
      <c r="L195" s="102" t="e">
        <f t="shared" si="22"/>
        <v>#REF!</v>
      </c>
      <c r="M195" s="102" t="e">
        <f t="shared" si="22"/>
        <v>#REF!</v>
      </c>
      <c r="N195" s="102" t="e">
        <f t="shared" si="22"/>
        <v>#REF!</v>
      </c>
      <c r="O195" s="102" t="e">
        <f t="shared" si="22"/>
        <v>#REF!</v>
      </c>
      <c r="P195" s="102" t="e">
        <f t="shared" si="22"/>
        <v>#REF!</v>
      </c>
      <c r="Q195" s="102" t="e">
        <f t="shared" si="22"/>
        <v>#REF!</v>
      </c>
      <c r="R195" s="102" t="e">
        <f t="shared" si="22"/>
        <v>#REF!</v>
      </c>
      <c r="S195" s="102" t="e">
        <f t="shared" si="22"/>
        <v>#REF!</v>
      </c>
      <c r="T195" s="102" t="e">
        <f t="shared" si="22"/>
        <v>#REF!</v>
      </c>
      <c r="U195" s="102" t="e">
        <f t="shared" si="22"/>
        <v>#REF!</v>
      </c>
      <c r="V195" s="102" t="e">
        <f t="shared" si="22"/>
        <v>#REF!</v>
      </c>
      <c r="W195" s="102" t="e">
        <f t="shared" si="22"/>
        <v>#REF!</v>
      </c>
      <c r="X195" s="102" t="e">
        <f t="shared" si="22"/>
        <v>#REF!</v>
      </c>
      <c r="Y195" s="102" t="e">
        <f t="shared" si="22"/>
        <v>#REF!</v>
      </c>
      <c r="Z195" s="102" t="e">
        <f t="shared" si="22"/>
        <v>#REF!</v>
      </c>
      <c r="AA195" s="102" t="e">
        <f t="shared" si="22"/>
        <v>#REF!</v>
      </c>
      <c r="AB195" s="102" t="e">
        <f t="shared" si="22"/>
        <v>#REF!</v>
      </c>
      <c r="AC195" s="102" t="e">
        <f t="shared" si="22"/>
        <v>#REF!</v>
      </c>
      <c r="AD195" s="102" t="e">
        <f t="shared" si="22"/>
        <v>#REF!</v>
      </c>
      <c r="AE195" s="102" t="e">
        <f t="shared" si="22"/>
        <v>#REF!</v>
      </c>
      <c r="AF195" s="102" t="e">
        <f t="shared" si="22"/>
        <v>#REF!</v>
      </c>
      <c r="AG195" s="102" t="e">
        <f t="shared" si="22"/>
        <v>#REF!</v>
      </c>
      <c r="AH195" s="102" t="e">
        <f t="shared" si="22"/>
        <v>#REF!</v>
      </c>
      <c r="AI195" s="102" t="e">
        <f t="shared" si="22"/>
        <v>#REF!</v>
      </c>
      <c r="AJ195" s="102" t="e">
        <f t="shared" si="22"/>
        <v>#REF!</v>
      </c>
      <c r="AK195" s="102" t="e">
        <f t="shared" si="22"/>
        <v>#REF!</v>
      </c>
      <c r="AL195" s="102" t="e">
        <f t="shared" si="22"/>
        <v>#REF!</v>
      </c>
      <c r="AM195" s="102" t="e">
        <f t="shared" si="22"/>
        <v>#REF!</v>
      </c>
      <c r="AN195" s="102" t="e">
        <f t="shared" si="22"/>
        <v>#REF!</v>
      </c>
      <c r="AO195" s="102" t="e">
        <f t="shared" si="22"/>
        <v>#REF!</v>
      </c>
      <c r="AP195" s="102" t="e">
        <f t="shared" si="22"/>
        <v>#REF!</v>
      </c>
      <c r="AQ195" s="102" t="e">
        <f t="shared" si="22"/>
        <v>#REF!</v>
      </c>
      <c r="AR195" s="102" t="e">
        <f t="shared" si="22"/>
        <v>#REF!</v>
      </c>
      <c r="AS195" s="102" t="e">
        <f t="shared" si="22"/>
        <v>#REF!</v>
      </c>
      <c r="AT195" s="102" t="e">
        <f t="shared" si="22"/>
        <v>#REF!</v>
      </c>
      <c r="AU195" s="102" t="e">
        <f t="shared" si="22"/>
        <v>#REF!</v>
      </c>
      <c r="AV195" s="102" t="e">
        <f t="shared" si="22"/>
        <v>#REF!</v>
      </c>
      <c r="AW195" s="102" t="e">
        <f t="shared" si="22"/>
        <v>#REF!</v>
      </c>
      <c r="AX195" s="102" t="e">
        <f t="shared" si="22"/>
        <v>#REF!</v>
      </c>
      <c r="AY195" s="102" t="e">
        <f t="shared" si="22"/>
        <v>#REF!</v>
      </c>
      <c r="AZ195" s="102" t="e">
        <f t="shared" si="22"/>
        <v>#REF!</v>
      </c>
      <c r="BA195" s="102" t="e">
        <f t="shared" si="22"/>
        <v>#REF!</v>
      </c>
      <c r="BB195" s="102" t="e">
        <f t="shared" si="22"/>
        <v>#REF!</v>
      </c>
    </row>
    <row r="196" spans="1:54" outlineLevel="2">
      <c r="A196" s="246"/>
      <c r="B196" s="92" t="s">
        <v>166</v>
      </c>
      <c r="C196" s="100"/>
      <c r="D196" s="81" t="s">
        <v>207</v>
      </c>
      <c r="E196" s="102" t="e">
        <f t="shared" ref="E196:BB196" si="23">SUMIF($B$143:$B$154,"Safety",E$143:E$154)*E187</f>
        <v>#REF!</v>
      </c>
      <c r="F196" s="102" t="e">
        <f t="shared" si="23"/>
        <v>#REF!</v>
      </c>
      <c r="G196" s="102" t="e">
        <f t="shared" si="23"/>
        <v>#REF!</v>
      </c>
      <c r="H196" s="102" t="e">
        <f t="shared" si="23"/>
        <v>#REF!</v>
      </c>
      <c r="I196" s="102" t="e">
        <f t="shared" si="23"/>
        <v>#REF!</v>
      </c>
      <c r="J196" s="102" t="e">
        <f t="shared" si="23"/>
        <v>#REF!</v>
      </c>
      <c r="K196" s="102" t="e">
        <f t="shared" si="23"/>
        <v>#REF!</v>
      </c>
      <c r="L196" s="102" t="e">
        <f t="shared" si="23"/>
        <v>#REF!</v>
      </c>
      <c r="M196" s="102" t="e">
        <f t="shared" si="23"/>
        <v>#REF!</v>
      </c>
      <c r="N196" s="102" t="e">
        <f t="shared" si="23"/>
        <v>#REF!</v>
      </c>
      <c r="O196" s="102" t="e">
        <f t="shared" si="23"/>
        <v>#REF!</v>
      </c>
      <c r="P196" s="102" t="e">
        <f t="shared" si="23"/>
        <v>#REF!</v>
      </c>
      <c r="Q196" s="102" t="e">
        <f t="shared" si="23"/>
        <v>#REF!</v>
      </c>
      <c r="R196" s="102" t="e">
        <f t="shared" si="23"/>
        <v>#REF!</v>
      </c>
      <c r="S196" s="102" t="e">
        <f t="shared" si="23"/>
        <v>#REF!</v>
      </c>
      <c r="T196" s="102" t="e">
        <f t="shared" si="23"/>
        <v>#REF!</v>
      </c>
      <c r="U196" s="102" t="e">
        <f t="shared" si="23"/>
        <v>#REF!</v>
      </c>
      <c r="V196" s="102" t="e">
        <f t="shared" si="23"/>
        <v>#REF!</v>
      </c>
      <c r="W196" s="102" t="e">
        <f t="shared" si="23"/>
        <v>#REF!</v>
      </c>
      <c r="X196" s="102" t="e">
        <f t="shared" si="23"/>
        <v>#REF!</v>
      </c>
      <c r="Y196" s="102" t="e">
        <f t="shared" si="23"/>
        <v>#REF!</v>
      </c>
      <c r="Z196" s="102" t="e">
        <f t="shared" si="23"/>
        <v>#REF!</v>
      </c>
      <c r="AA196" s="102" t="e">
        <f t="shared" si="23"/>
        <v>#REF!</v>
      </c>
      <c r="AB196" s="102" t="e">
        <f t="shared" si="23"/>
        <v>#REF!</v>
      </c>
      <c r="AC196" s="102" t="e">
        <f t="shared" si="23"/>
        <v>#REF!</v>
      </c>
      <c r="AD196" s="102" t="e">
        <f t="shared" si="23"/>
        <v>#REF!</v>
      </c>
      <c r="AE196" s="102" t="e">
        <f t="shared" si="23"/>
        <v>#REF!</v>
      </c>
      <c r="AF196" s="102" t="e">
        <f t="shared" si="23"/>
        <v>#REF!</v>
      </c>
      <c r="AG196" s="102" t="e">
        <f t="shared" si="23"/>
        <v>#REF!</v>
      </c>
      <c r="AH196" s="102" t="e">
        <f t="shared" si="23"/>
        <v>#REF!</v>
      </c>
      <c r="AI196" s="102" t="e">
        <f t="shared" si="23"/>
        <v>#REF!</v>
      </c>
      <c r="AJ196" s="102" t="e">
        <f t="shared" si="23"/>
        <v>#REF!</v>
      </c>
      <c r="AK196" s="102" t="e">
        <f t="shared" si="23"/>
        <v>#REF!</v>
      </c>
      <c r="AL196" s="102" t="e">
        <f t="shared" si="23"/>
        <v>#REF!</v>
      </c>
      <c r="AM196" s="102" t="e">
        <f t="shared" si="23"/>
        <v>#REF!</v>
      </c>
      <c r="AN196" s="102" t="e">
        <f t="shared" si="23"/>
        <v>#REF!</v>
      </c>
      <c r="AO196" s="102" t="e">
        <f t="shared" si="23"/>
        <v>#REF!</v>
      </c>
      <c r="AP196" s="102" t="e">
        <f t="shared" si="23"/>
        <v>#REF!</v>
      </c>
      <c r="AQ196" s="102" t="e">
        <f t="shared" si="23"/>
        <v>#REF!</v>
      </c>
      <c r="AR196" s="102" t="e">
        <f t="shared" si="23"/>
        <v>#REF!</v>
      </c>
      <c r="AS196" s="102" t="e">
        <f t="shared" si="23"/>
        <v>#REF!</v>
      </c>
      <c r="AT196" s="102" t="e">
        <f t="shared" si="23"/>
        <v>#REF!</v>
      </c>
      <c r="AU196" s="102" t="e">
        <f t="shared" si="23"/>
        <v>#REF!</v>
      </c>
      <c r="AV196" s="102" t="e">
        <f t="shared" si="23"/>
        <v>#REF!</v>
      </c>
      <c r="AW196" s="102" t="e">
        <f t="shared" si="23"/>
        <v>#REF!</v>
      </c>
      <c r="AX196" s="102" t="e">
        <f t="shared" si="23"/>
        <v>#REF!</v>
      </c>
      <c r="AY196" s="102" t="e">
        <f t="shared" si="23"/>
        <v>#REF!</v>
      </c>
      <c r="AZ196" s="102" t="e">
        <f t="shared" si="23"/>
        <v>#REF!</v>
      </c>
      <c r="BA196" s="102" t="e">
        <f t="shared" si="23"/>
        <v>#REF!</v>
      </c>
      <c r="BB196" s="102" t="e">
        <f t="shared" si="23"/>
        <v>#REF!</v>
      </c>
    </row>
    <row r="197" spans="1:54" outlineLevel="2">
      <c r="A197" s="246"/>
      <c r="B197" s="92" t="s">
        <v>167</v>
      </c>
      <c r="C197" s="100"/>
      <c r="D197" s="81" t="s">
        <v>207</v>
      </c>
      <c r="E197" s="102" t="e">
        <f>SUMIF($B$143:$B$154,"Financial",E$143:E$154)*E186</f>
        <v>#REF!</v>
      </c>
      <c r="F197" s="102" t="e">
        <f t="shared" ref="F197:BB197" si="24">SUMIF($B$143:$B$154,"Financial",F$143:F$154)*F186</f>
        <v>#REF!</v>
      </c>
      <c r="G197" s="102" t="e">
        <f t="shared" si="24"/>
        <v>#REF!</v>
      </c>
      <c r="H197" s="102" t="e">
        <f t="shared" si="24"/>
        <v>#REF!</v>
      </c>
      <c r="I197" s="102" t="e">
        <f t="shared" si="24"/>
        <v>#REF!</v>
      </c>
      <c r="J197" s="102" t="e">
        <f t="shared" si="24"/>
        <v>#REF!</v>
      </c>
      <c r="K197" s="102" t="e">
        <f t="shared" si="24"/>
        <v>#REF!</v>
      </c>
      <c r="L197" s="102" t="e">
        <f t="shared" si="24"/>
        <v>#REF!</v>
      </c>
      <c r="M197" s="102" t="e">
        <f t="shared" si="24"/>
        <v>#REF!</v>
      </c>
      <c r="N197" s="102" t="e">
        <f t="shared" si="24"/>
        <v>#REF!</v>
      </c>
      <c r="O197" s="102" t="e">
        <f t="shared" si="24"/>
        <v>#REF!</v>
      </c>
      <c r="P197" s="102" t="e">
        <f t="shared" si="24"/>
        <v>#REF!</v>
      </c>
      <c r="Q197" s="102" t="e">
        <f t="shared" si="24"/>
        <v>#REF!</v>
      </c>
      <c r="R197" s="102" t="e">
        <f t="shared" si="24"/>
        <v>#REF!</v>
      </c>
      <c r="S197" s="102" t="e">
        <f t="shared" si="24"/>
        <v>#REF!</v>
      </c>
      <c r="T197" s="102" t="e">
        <f t="shared" si="24"/>
        <v>#REF!</v>
      </c>
      <c r="U197" s="102" t="e">
        <f t="shared" si="24"/>
        <v>#REF!</v>
      </c>
      <c r="V197" s="102" t="e">
        <f t="shared" si="24"/>
        <v>#REF!</v>
      </c>
      <c r="W197" s="102" t="e">
        <f t="shared" si="24"/>
        <v>#REF!</v>
      </c>
      <c r="X197" s="102" t="e">
        <f t="shared" si="24"/>
        <v>#REF!</v>
      </c>
      <c r="Y197" s="102" t="e">
        <f t="shared" si="24"/>
        <v>#REF!</v>
      </c>
      <c r="Z197" s="102" t="e">
        <f t="shared" si="24"/>
        <v>#REF!</v>
      </c>
      <c r="AA197" s="102" t="e">
        <f t="shared" si="24"/>
        <v>#REF!</v>
      </c>
      <c r="AB197" s="102" t="e">
        <f t="shared" si="24"/>
        <v>#REF!</v>
      </c>
      <c r="AC197" s="102" t="e">
        <f t="shared" si="24"/>
        <v>#REF!</v>
      </c>
      <c r="AD197" s="102" t="e">
        <f t="shared" si="24"/>
        <v>#REF!</v>
      </c>
      <c r="AE197" s="102" t="e">
        <f t="shared" si="24"/>
        <v>#REF!</v>
      </c>
      <c r="AF197" s="102" t="e">
        <f t="shared" si="24"/>
        <v>#REF!</v>
      </c>
      <c r="AG197" s="102" t="e">
        <f t="shared" si="24"/>
        <v>#REF!</v>
      </c>
      <c r="AH197" s="102" t="e">
        <f t="shared" si="24"/>
        <v>#REF!</v>
      </c>
      <c r="AI197" s="102" t="e">
        <f t="shared" si="24"/>
        <v>#REF!</v>
      </c>
      <c r="AJ197" s="102" t="e">
        <f t="shared" si="24"/>
        <v>#REF!</v>
      </c>
      <c r="AK197" s="102" t="e">
        <f t="shared" si="24"/>
        <v>#REF!</v>
      </c>
      <c r="AL197" s="102" t="e">
        <f t="shared" si="24"/>
        <v>#REF!</v>
      </c>
      <c r="AM197" s="102" t="e">
        <f t="shared" si="24"/>
        <v>#REF!</v>
      </c>
      <c r="AN197" s="102" t="e">
        <f t="shared" si="24"/>
        <v>#REF!</v>
      </c>
      <c r="AO197" s="102" t="e">
        <f t="shared" si="24"/>
        <v>#REF!</v>
      </c>
      <c r="AP197" s="102" t="e">
        <f t="shared" si="24"/>
        <v>#REF!</v>
      </c>
      <c r="AQ197" s="102" t="e">
        <f t="shared" si="24"/>
        <v>#REF!</v>
      </c>
      <c r="AR197" s="102" t="e">
        <f t="shared" si="24"/>
        <v>#REF!</v>
      </c>
      <c r="AS197" s="102" t="e">
        <f t="shared" si="24"/>
        <v>#REF!</v>
      </c>
      <c r="AT197" s="102" t="e">
        <f t="shared" si="24"/>
        <v>#REF!</v>
      </c>
      <c r="AU197" s="102" t="e">
        <f t="shared" si="24"/>
        <v>#REF!</v>
      </c>
      <c r="AV197" s="102" t="e">
        <f t="shared" si="24"/>
        <v>#REF!</v>
      </c>
      <c r="AW197" s="102" t="e">
        <f t="shared" si="24"/>
        <v>#REF!</v>
      </c>
      <c r="AX197" s="102" t="e">
        <f t="shared" si="24"/>
        <v>#REF!</v>
      </c>
      <c r="AY197" s="102" t="e">
        <f t="shared" si="24"/>
        <v>#REF!</v>
      </c>
      <c r="AZ197" s="102" t="e">
        <f t="shared" si="24"/>
        <v>#REF!</v>
      </c>
      <c r="BA197" s="102" t="e">
        <f t="shared" si="24"/>
        <v>#REF!</v>
      </c>
      <c r="BB197" s="102" t="e">
        <f t="shared" si="24"/>
        <v>#REF!</v>
      </c>
    </row>
    <row r="198" spans="1:54" outlineLevel="2">
      <c r="A198" s="247"/>
      <c r="B198" s="92" t="s">
        <v>291</v>
      </c>
      <c r="C198" s="100"/>
      <c r="D198" s="81" t="s">
        <v>207</v>
      </c>
      <c r="E198" s="102" t="e">
        <f>SUMIF($B$143:$B$154,"Other",E$143:E$154)*E186</f>
        <v>#REF!</v>
      </c>
      <c r="F198" s="102" t="e">
        <f t="shared" ref="F198:BB198" si="25">SUMIF($B$143:$B$154,"Other",F$143:F$154)*F186</f>
        <v>#REF!</v>
      </c>
      <c r="G198" s="102" t="e">
        <f t="shared" si="25"/>
        <v>#REF!</v>
      </c>
      <c r="H198" s="102" t="e">
        <f t="shared" si="25"/>
        <v>#REF!</v>
      </c>
      <c r="I198" s="102" t="e">
        <f t="shared" si="25"/>
        <v>#REF!</v>
      </c>
      <c r="J198" s="102" t="e">
        <f t="shared" si="25"/>
        <v>#REF!</v>
      </c>
      <c r="K198" s="102" t="e">
        <f t="shared" si="25"/>
        <v>#REF!</v>
      </c>
      <c r="L198" s="102" t="e">
        <f t="shared" si="25"/>
        <v>#REF!</v>
      </c>
      <c r="M198" s="102" t="e">
        <f t="shared" si="25"/>
        <v>#REF!</v>
      </c>
      <c r="N198" s="102" t="e">
        <f t="shared" si="25"/>
        <v>#REF!</v>
      </c>
      <c r="O198" s="102" t="e">
        <f t="shared" si="25"/>
        <v>#REF!</v>
      </c>
      <c r="P198" s="102" t="e">
        <f t="shared" si="25"/>
        <v>#REF!</v>
      </c>
      <c r="Q198" s="102" t="e">
        <f t="shared" si="25"/>
        <v>#REF!</v>
      </c>
      <c r="R198" s="102" t="e">
        <f t="shared" si="25"/>
        <v>#REF!</v>
      </c>
      <c r="S198" s="102" t="e">
        <f t="shared" si="25"/>
        <v>#REF!</v>
      </c>
      <c r="T198" s="102" t="e">
        <f t="shared" si="25"/>
        <v>#REF!</v>
      </c>
      <c r="U198" s="102" t="e">
        <f t="shared" si="25"/>
        <v>#REF!</v>
      </c>
      <c r="V198" s="102" t="e">
        <f t="shared" si="25"/>
        <v>#REF!</v>
      </c>
      <c r="W198" s="102" t="e">
        <f t="shared" si="25"/>
        <v>#REF!</v>
      </c>
      <c r="X198" s="102" t="e">
        <f t="shared" si="25"/>
        <v>#REF!</v>
      </c>
      <c r="Y198" s="102" t="e">
        <f t="shared" si="25"/>
        <v>#REF!</v>
      </c>
      <c r="Z198" s="102" t="e">
        <f t="shared" si="25"/>
        <v>#REF!</v>
      </c>
      <c r="AA198" s="102" t="e">
        <f t="shared" si="25"/>
        <v>#REF!</v>
      </c>
      <c r="AB198" s="102" t="e">
        <f t="shared" si="25"/>
        <v>#REF!</v>
      </c>
      <c r="AC198" s="102" t="e">
        <f t="shared" si="25"/>
        <v>#REF!</v>
      </c>
      <c r="AD198" s="102" t="e">
        <f t="shared" si="25"/>
        <v>#REF!</v>
      </c>
      <c r="AE198" s="102" t="e">
        <f t="shared" si="25"/>
        <v>#REF!</v>
      </c>
      <c r="AF198" s="102" t="e">
        <f t="shared" si="25"/>
        <v>#REF!</v>
      </c>
      <c r="AG198" s="102" t="e">
        <f t="shared" si="25"/>
        <v>#REF!</v>
      </c>
      <c r="AH198" s="102" t="e">
        <f t="shared" si="25"/>
        <v>#REF!</v>
      </c>
      <c r="AI198" s="102" t="e">
        <f t="shared" si="25"/>
        <v>#REF!</v>
      </c>
      <c r="AJ198" s="102" t="e">
        <f t="shared" si="25"/>
        <v>#REF!</v>
      </c>
      <c r="AK198" s="102" t="e">
        <f t="shared" si="25"/>
        <v>#REF!</v>
      </c>
      <c r="AL198" s="102" t="e">
        <f t="shared" si="25"/>
        <v>#REF!</v>
      </c>
      <c r="AM198" s="102" t="e">
        <f t="shared" si="25"/>
        <v>#REF!</v>
      </c>
      <c r="AN198" s="102" t="e">
        <f t="shared" si="25"/>
        <v>#REF!</v>
      </c>
      <c r="AO198" s="102" t="e">
        <f t="shared" si="25"/>
        <v>#REF!</v>
      </c>
      <c r="AP198" s="102" t="e">
        <f t="shared" si="25"/>
        <v>#REF!</v>
      </c>
      <c r="AQ198" s="102" t="e">
        <f t="shared" si="25"/>
        <v>#REF!</v>
      </c>
      <c r="AR198" s="102" t="e">
        <f t="shared" si="25"/>
        <v>#REF!</v>
      </c>
      <c r="AS198" s="102" t="e">
        <f t="shared" si="25"/>
        <v>#REF!</v>
      </c>
      <c r="AT198" s="102" t="e">
        <f t="shared" si="25"/>
        <v>#REF!</v>
      </c>
      <c r="AU198" s="102" t="e">
        <f t="shared" si="25"/>
        <v>#REF!</v>
      </c>
      <c r="AV198" s="102" t="e">
        <f t="shared" si="25"/>
        <v>#REF!</v>
      </c>
      <c r="AW198" s="102" t="e">
        <f t="shared" si="25"/>
        <v>#REF!</v>
      </c>
      <c r="AX198" s="102" t="e">
        <f t="shared" si="25"/>
        <v>#REF!</v>
      </c>
      <c r="AY198" s="102" t="e">
        <f t="shared" si="25"/>
        <v>#REF!</v>
      </c>
      <c r="AZ198" s="102" t="e">
        <f t="shared" si="25"/>
        <v>#REF!</v>
      </c>
      <c r="BA198" s="102" t="e">
        <f t="shared" si="25"/>
        <v>#REF!</v>
      </c>
      <c r="BB198" s="102" t="e">
        <f t="shared" si="25"/>
        <v>#REF!</v>
      </c>
    </row>
    <row r="199" spans="1:54" outlineLevel="2">
      <c r="A199" s="104"/>
      <c r="B199" s="92"/>
      <c r="C199" s="100"/>
      <c r="D199" s="100"/>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5"/>
      <c r="AE199" s="105"/>
      <c r="AF199" s="105"/>
      <c r="AG199" s="105"/>
      <c r="AH199" s="105"/>
      <c r="AI199" s="105"/>
      <c r="AJ199" s="105"/>
      <c r="AK199" s="105"/>
      <c r="AL199" s="105"/>
      <c r="AM199" s="105"/>
      <c r="AN199" s="105"/>
      <c r="AO199" s="105"/>
      <c r="AP199" s="105"/>
      <c r="AQ199" s="105"/>
      <c r="AR199" s="105"/>
      <c r="AS199" s="105"/>
      <c r="AT199" s="105"/>
      <c r="AU199" s="105"/>
      <c r="AV199" s="105"/>
      <c r="AW199" s="105"/>
      <c r="AX199" s="105"/>
      <c r="AY199" s="105"/>
      <c r="AZ199" s="105"/>
      <c r="BA199" s="105"/>
      <c r="BB199" s="105"/>
    </row>
    <row r="200" spans="1:54" outlineLevel="2">
      <c r="A200" s="245" t="s">
        <v>310</v>
      </c>
      <c r="B200" s="92" t="s">
        <v>311</v>
      </c>
      <c r="C200" s="100"/>
      <c r="D200" s="81" t="s">
        <v>207</v>
      </c>
      <c r="E200" s="102" t="e">
        <f>SUM(E190:E193,E196:E198)</f>
        <v>#REF!</v>
      </c>
      <c r="F200" s="102" t="e">
        <f t="shared" ref="F200:BB200" si="26">SUM(F190:F193,F196:F198)</f>
        <v>#REF!</v>
      </c>
      <c r="G200" s="102" t="e">
        <f t="shared" si="26"/>
        <v>#REF!</v>
      </c>
      <c r="H200" s="102" t="e">
        <f t="shared" si="26"/>
        <v>#REF!</v>
      </c>
      <c r="I200" s="102" t="e">
        <f t="shared" si="26"/>
        <v>#REF!</v>
      </c>
      <c r="J200" s="102" t="e">
        <f t="shared" si="26"/>
        <v>#REF!</v>
      </c>
      <c r="K200" s="102" t="e">
        <f t="shared" si="26"/>
        <v>#REF!</v>
      </c>
      <c r="L200" s="102" t="e">
        <f t="shared" si="26"/>
        <v>#REF!</v>
      </c>
      <c r="M200" s="102" t="e">
        <f t="shared" si="26"/>
        <v>#REF!</v>
      </c>
      <c r="N200" s="102" t="e">
        <f t="shared" si="26"/>
        <v>#REF!</v>
      </c>
      <c r="O200" s="102" t="e">
        <f t="shared" si="26"/>
        <v>#REF!</v>
      </c>
      <c r="P200" s="102" t="e">
        <f t="shared" si="26"/>
        <v>#REF!</v>
      </c>
      <c r="Q200" s="102" t="e">
        <f t="shared" si="26"/>
        <v>#REF!</v>
      </c>
      <c r="R200" s="102" t="e">
        <f t="shared" si="26"/>
        <v>#REF!</v>
      </c>
      <c r="S200" s="102" t="e">
        <f t="shared" si="26"/>
        <v>#REF!</v>
      </c>
      <c r="T200" s="102" t="e">
        <f t="shared" si="26"/>
        <v>#REF!</v>
      </c>
      <c r="U200" s="102" t="e">
        <f t="shared" si="26"/>
        <v>#REF!</v>
      </c>
      <c r="V200" s="102" t="e">
        <f t="shared" si="26"/>
        <v>#REF!</v>
      </c>
      <c r="W200" s="102" t="e">
        <f t="shared" si="26"/>
        <v>#REF!</v>
      </c>
      <c r="X200" s="102" t="e">
        <f t="shared" si="26"/>
        <v>#REF!</v>
      </c>
      <c r="Y200" s="102" t="e">
        <f t="shared" si="26"/>
        <v>#REF!</v>
      </c>
      <c r="Z200" s="102" t="e">
        <f t="shared" si="26"/>
        <v>#REF!</v>
      </c>
      <c r="AA200" s="102" t="e">
        <f t="shared" si="26"/>
        <v>#REF!</v>
      </c>
      <c r="AB200" s="102" t="e">
        <f t="shared" si="26"/>
        <v>#REF!</v>
      </c>
      <c r="AC200" s="102" t="e">
        <f t="shared" si="26"/>
        <v>#REF!</v>
      </c>
      <c r="AD200" s="102" t="e">
        <f t="shared" si="26"/>
        <v>#REF!</v>
      </c>
      <c r="AE200" s="102" t="e">
        <f t="shared" si="26"/>
        <v>#REF!</v>
      </c>
      <c r="AF200" s="102" t="e">
        <f t="shared" si="26"/>
        <v>#REF!</v>
      </c>
      <c r="AG200" s="102" t="e">
        <f t="shared" si="26"/>
        <v>#REF!</v>
      </c>
      <c r="AH200" s="102" t="e">
        <f t="shared" si="26"/>
        <v>#REF!</v>
      </c>
      <c r="AI200" s="102" t="e">
        <f t="shared" si="26"/>
        <v>#REF!</v>
      </c>
      <c r="AJ200" s="102" t="e">
        <f t="shared" si="26"/>
        <v>#REF!</v>
      </c>
      <c r="AK200" s="102" t="e">
        <f t="shared" si="26"/>
        <v>#REF!</v>
      </c>
      <c r="AL200" s="102" t="e">
        <f t="shared" si="26"/>
        <v>#REF!</v>
      </c>
      <c r="AM200" s="102" t="e">
        <f t="shared" si="26"/>
        <v>#REF!</v>
      </c>
      <c r="AN200" s="102" t="e">
        <f t="shared" si="26"/>
        <v>#REF!</v>
      </c>
      <c r="AO200" s="102" t="e">
        <f t="shared" si="26"/>
        <v>#REF!</v>
      </c>
      <c r="AP200" s="102" t="e">
        <f t="shared" si="26"/>
        <v>#REF!</v>
      </c>
      <c r="AQ200" s="102" t="e">
        <f t="shared" si="26"/>
        <v>#REF!</v>
      </c>
      <c r="AR200" s="102" t="e">
        <f t="shared" si="26"/>
        <v>#REF!</v>
      </c>
      <c r="AS200" s="102" t="e">
        <f t="shared" si="26"/>
        <v>#REF!</v>
      </c>
      <c r="AT200" s="102" t="e">
        <f t="shared" si="26"/>
        <v>#REF!</v>
      </c>
      <c r="AU200" s="102" t="e">
        <f t="shared" si="26"/>
        <v>#REF!</v>
      </c>
      <c r="AV200" s="102" t="e">
        <f t="shared" si="26"/>
        <v>#REF!</v>
      </c>
      <c r="AW200" s="102" t="e">
        <f t="shared" si="26"/>
        <v>#REF!</v>
      </c>
      <c r="AX200" s="102" t="e">
        <f t="shared" si="26"/>
        <v>#REF!</v>
      </c>
      <c r="AY200" s="102" t="e">
        <f t="shared" si="26"/>
        <v>#REF!</v>
      </c>
      <c r="AZ200" s="102" t="e">
        <f t="shared" si="26"/>
        <v>#REF!</v>
      </c>
      <c r="BA200" s="102" t="e">
        <f t="shared" si="26"/>
        <v>#REF!</v>
      </c>
      <c r="BB200" s="102" t="e">
        <f t="shared" si="26"/>
        <v>#REF!</v>
      </c>
    </row>
    <row r="201" spans="1:54" outlineLevel="2">
      <c r="A201" s="246"/>
      <c r="B201" s="92" t="s">
        <v>312</v>
      </c>
      <c r="C201" s="100"/>
      <c r="D201" s="81" t="s">
        <v>207</v>
      </c>
      <c r="E201" s="102" t="e">
        <f>SUM(E190:E192,E194,E196:E198)</f>
        <v>#REF!</v>
      </c>
      <c r="F201" s="102" t="e">
        <f t="shared" ref="F201:BB201" si="27">SUM(F190:F192,F194,F196:F198)</f>
        <v>#REF!</v>
      </c>
      <c r="G201" s="102" t="e">
        <f t="shared" si="27"/>
        <v>#REF!</v>
      </c>
      <c r="H201" s="102" t="e">
        <f t="shared" si="27"/>
        <v>#REF!</v>
      </c>
      <c r="I201" s="102" t="e">
        <f t="shared" si="27"/>
        <v>#REF!</v>
      </c>
      <c r="J201" s="102" t="e">
        <f t="shared" si="27"/>
        <v>#REF!</v>
      </c>
      <c r="K201" s="102" t="e">
        <f t="shared" si="27"/>
        <v>#REF!</v>
      </c>
      <c r="L201" s="102" t="e">
        <f t="shared" si="27"/>
        <v>#REF!</v>
      </c>
      <c r="M201" s="102" t="e">
        <f t="shared" si="27"/>
        <v>#REF!</v>
      </c>
      <c r="N201" s="102" t="e">
        <f t="shared" si="27"/>
        <v>#REF!</v>
      </c>
      <c r="O201" s="102" t="e">
        <f t="shared" si="27"/>
        <v>#REF!</v>
      </c>
      <c r="P201" s="102" t="e">
        <f t="shared" si="27"/>
        <v>#REF!</v>
      </c>
      <c r="Q201" s="102" t="e">
        <f t="shared" si="27"/>
        <v>#REF!</v>
      </c>
      <c r="R201" s="102" t="e">
        <f t="shared" si="27"/>
        <v>#REF!</v>
      </c>
      <c r="S201" s="102" t="e">
        <f t="shared" si="27"/>
        <v>#REF!</v>
      </c>
      <c r="T201" s="102" t="e">
        <f t="shared" si="27"/>
        <v>#REF!</v>
      </c>
      <c r="U201" s="102" t="e">
        <f t="shared" si="27"/>
        <v>#REF!</v>
      </c>
      <c r="V201" s="102" t="e">
        <f t="shared" si="27"/>
        <v>#REF!</v>
      </c>
      <c r="W201" s="102" t="e">
        <f t="shared" si="27"/>
        <v>#REF!</v>
      </c>
      <c r="X201" s="102" t="e">
        <f t="shared" si="27"/>
        <v>#REF!</v>
      </c>
      <c r="Y201" s="102" t="e">
        <f t="shared" si="27"/>
        <v>#REF!</v>
      </c>
      <c r="Z201" s="102" t="e">
        <f t="shared" si="27"/>
        <v>#REF!</v>
      </c>
      <c r="AA201" s="102" t="e">
        <f t="shared" si="27"/>
        <v>#REF!</v>
      </c>
      <c r="AB201" s="102" t="e">
        <f t="shared" si="27"/>
        <v>#REF!</v>
      </c>
      <c r="AC201" s="102" t="e">
        <f t="shared" si="27"/>
        <v>#REF!</v>
      </c>
      <c r="AD201" s="102" t="e">
        <f t="shared" si="27"/>
        <v>#REF!</v>
      </c>
      <c r="AE201" s="102" t="e">
        <f t="shared" si="27"/>
        <v>#REF!</v>
      </c>
      <c r="AF201" s="102" t="e">
        <f t="shared" si="27"/>
        <v>#REF!</v>
      </c>
      <c r="AG201" s="102" t="e">
        <f t="shared" si="27"/>
        <v>#REF!</v>
      </c>
      <c r="AH201" s="102" t="e">
        <f t="shared" si="27"/>
        <v>#REF!</v>
      </c>
      <c r="AI201" s="102" t="e">
        <f t="shared" si="27"/>
        <v>#REF!</v>
      </c>
      <c r="AJ201" s="102" t="e">
        <f t="shared" si="27"/>
        <v>#REF!</v>
      </c>
      <c r="AK201" s="102" t="e">
        <f t="shared" si="27"/>
        <v>#REF!</v>
      </c>
      <c r="AL201" s="102" t="e">
        <f t="shared" si="27"/>
        <v>#REF!</v>
      </c>
      <c r="AM201" s="102" t="e">
        <f t="shared" si="27"/>
        <v>#REF!</v>
      </c>
      <c r="AN201" s="102" t="e">
        <f t="shared" si="27"/>
        <v>#REF!</v>
      </c>
      <c r="AO201" s="102" t="e">
        <f t="shared" si="27"/>
        <v>#REF!</v>
      </c>
      <c r="AP201" s="102" t="e">
        <f t="shared" si="27"/>
        <v>#REF!</v>
      </c>
      <c r="AQ201" s="102" t="e">
        <f t="shared" si="27"/>
        <v>#REF!</v>
      </c>
      <c r="AR201" s="102" t="e">
        <f t="shared" si="27"/>
        <v>#REF!</v>
      </c>
      <c r="AS201" s="102" t="e">
        <f t="shared" si="27"/>
        <v>#REF!</v>
      </c>
      <c r="AT201" s="102" t="e">
        <f t="shared" si="27"/>
        <v>#REF!</v>
      </c>
      <c r="AU201" s="102" t="e">
        <f t="shared" si="27"/>
        <v>#REF!</v>
      </c>
      <c r="AV201" s="102" t="e">
        <f t="shared" si="27"/>
        <v>#REF!</v>
      </c>
      <c r="AW201" s="102" t="e">
        <f t="shared" si="27"/>
        <v>#REF!</v>
      </c>
      <c r="AX201" s="102" t="e">
        <f t="shared" si="27"/>
        <v>#REF!</v>
      </c>
      <c r="AY201" s="102" t="e">
        <f t="shared" si="27"/>
        <v>#REF!</v>
      </c>
      <c r="AZ201" s="102" t="e">
        <f t="shared" si="27"/>
        <v>#REF!</v>
      </c>
      <c r="BA201" s="102" t="e">
        <f t="shared" si="27"/>
        <v>#REF!</v>
      </c>
      <c r="BB201" s="102" t="e">
        <f t="shared" si="27"/>
        <v>#REF!</v>
      </c>
    </row>
    <row r="202" spans="1:54" outlineLevel="2">
      <c r="A202" s="247"/>
      <c r="B202" s="92" t="s">
        <v>313</v>
      </c>
      <c r="C202" s="100"/>
      <c r="D202" s="81" t="s">
        <v>207</v>
      </c>
      <c r="E202" s="102" t="e">
        <f>SUM(E190:E192,E195:E198)</f>
        <v>#REF!</v>
      </c>
      <c r="F202" s="102" t="e">
        <f t="shared" ref="F202:BB202" si="28">SUM(F190:F192,F195:F198)</f>
        <v>#REF!</v>
      </c>
      <c r="G202" s="102" t="e">
        <f t="shared" si="28"/>
        <v>#REF!</v>
      </c>
      <c r="H202" s="102" t="e">
        <f t="shared" si="28"/>
        <v>#REF!</v>
      </c>
      <c r="I202" s="102" t="e">
        <f t="shared" si="28"/>
        <v>#REF!</v>
      </c>
      <c r="J202" s="102" t="e">
        <f t="shared" si="28"/>
        <v>#REF!</v>
      </c>
      <c r="K202" s="102" t="e">
        <f t="shared" si="28"/>
        <v>#REF!</v>
      </c>
      <c r="L202" s="102" t="e">
        <f t="shared" si="28"/>
        <v>#REF!</v>
      </c>
      <c r="M202" s="102" t="e">
        <f t="shared" si="28"/>
        <v>#REF!</v>
      </c>
      <c r="N202" s="102" t="e">
        <f t="shared" si="28"/>
        <v>#REF!</v>
      </c>
      <c r="O202" s="102" t="e">
        <f t="shared" si="28"/>
        <v>#REF!</v>
      </c>
      <c r="P202" s="102" t="e">
        <f t="shared" si="28"/>
        <v>#REF!</v>
      </c>
      <c r="Q202" s="102" t="e">
        <f t="shared" si="28"/>
        <v>#REF!</v>
      </c>
      <c r="R202" s="102" t="e">
        <f t="shared" si="28"/>
        <v>#REF!</v>
      </c>
      <c r="S202" s="102" t="e">
        <f t="shared" si="28"/>
        <v>#REF!</v>
      </c>
      <c r="T202" s="102" t="e">
        <f t="shared" si="28"/>
        <v>#REF!</v>
      </c>
      <c r="U202" s="102" t="e">
        <f t="shared" si="28"/>
        <v>#REF!</v>
      </c>
      <c r="V202" s="102" t="e">
        <f t="shared" si="28"/>
        <v>#REF!</v>
      </c>
      <c r="W202" s="102" t="e">
        <f t="shared" si="28"/>
        <v>#REF!</v>
      </c>
      <c r="X202" s="102" t="e">
        <f t="shared" si="28"/>
        <v>#REF!</v>
      </c>
      <c r="Y202" s="102" t="e">
        <f t="shared" si="28"/>
        <v>#REF!</v>
      </c>
      <c r="Z202" s="102" t="e">
        <f t="shared" si="28"/>
        <v>#REF!</v>
      </c>
      <c r="AA202" s="102" t="e">
        <f t="shared" si="28"/>
        <v>#REF!</v>
      </c>
      <c r="AB202" s="102" t="e">
        <f t="shared" si="28"/>
        <v>#REF!</v>
      </c>
      <c r="AC202" s="102" t="e">
        <f t="shared" si="28"/>
        <v>#REF!</v>
      </c>
      <c r="AD202" s="102" t="e">
        <f t="shared" si="28"/>
        <v>#REF!</v>
      </c>
      <c r="AE202" s="102" t="e">
        <f t="shared" si="28"/>
        <v>#REF!</v>
      </c>
      <c r="AF202" s="102" t="e">
        <f t="shared" si="28"/>
        <v>#REF!</v>
      </c>
      <c r="AG202" s="102" t="e">
        <f t="shared" si="28"/>
        <v>#REF!</v>
      </c>
      <c r="AH202" s="102" t="e">
        <f t="shared" si="28"/>
        <v>#REF!</v>
      </c>
      <c r="AI202" s="102" t="e">
        <f t="shared" si="28"/>
        <v>#REF!</v>
      </c>
      <c r="AJ202" s="102" t="e">
        <f t="shared" si="28"/>
        <v>#REF!</v>
      </c>
      <c r="AK202" s="102" t="e">
        <f t="shared" si="28"/>
        <v>#REF!</v>
      </c>
      <c r="AL202" s="102" t="e">
        <f t="shared" si="28"/>
        <v>#REF!</v>
      </c>
      <c r="AM202" s="102" t="e">
        <f t="shared" si="28"/>
        <v>#REF!</v>
      </c>
      <c r="AN202" s="102" t="e">
        <f t="shared" si="28"/>
        <v>#REF!</v>
      </c>
      <c r="AO202" s="102" t="e">
        <f t="shared" si="28"/>
        <v>#REF!</v>
      </c>
      <c r="AP202" s="102" t="e">
        <f t="shared" si="28"/>
        <v>#REF!</v>
      </c>
      <c r="AQ202" s="102" t="e">
        <f t="shared" si="28"/>
        <v>#REF!</v>
      </c>
      <c r="AR202" s="102" t="e">
        <f t="shared" si="28"/>
        <v>#REF!</v>
      </c>
      <c r="AS202" s="102" t="e">
        <f t="shared" si="28"/>
        <v>#REF!</v>
      </c>
      <c r="AT202" s="102" t="e">
        <f t="shared" si="28"/>
        <v>#REF!</v>
      </c>
      <c r="AU202" s="102" t="e">
        <f t="shared" si="28"/>
        <v>#REF!</v>
      </c>
      <c r="AV202" s="102" t="e">
        <f t="shared" si="28"/>
        <v>#REF!</v>
      </c>
      <c r="AW202" s="102" t="e">
        <f t="shared" si="28"/>
        <v>#REF!</v>
      </c>
      <c r="AX202" s="102" t="e">
        <f t="shared" si="28"/>
        <v>#REF!</v>
      </c>
      <c r="AY202" s="102" t="e">
        <f t="shared" si="28"/>
        <v>#REF!</v>
      </c>
      <c r="AZ202" s="102" t="e">
        <f t="shared" si="28"/>
        <v>#REF!</v>
      </c>
      <c r="BA202" s="102" t="e">
        <f t="shared" si="28"/>
        <v>#REF!</v>
      </c>
      <c r="BB202" s="102" t="e">
        <f t="shared" si="28"/>
        <v>#REF!</v>
      </c>
    </row>
    <row r="203" spans="1:54" outlineLevel="2">
      <c r="B203" s="92"/>
      <c r="C203" s="100"/>
      <c r="D203" s="100"/>
      <c r="E203" s="178"/>
      <c r="F203" s="179"/>
      <c r="G203" s="179"/>
      <c r="H203" s="179"/>
      <c r="I203" s="179"/>
      <c r="J203" s="179"/>
      <c r="K203" s="179"/>
      <c r="L203" s="179"/>
      <c r="M203" s="179"/>
      <c r="N203" s="179"/>
      <c r="O203" s="179"/>
      <c r="P203" s="179"/>
      <c r="Q203" s="179"/>
      <c r="R203" s="179"/>
      <c r="S203" s="179"/>
      <c r="T203" s="179"/>
      <c r="U203" s="179"/>
      <c r="V203" s="179"/>
      <c r="W203" s="179"/>
      <c r="X203" s="179"/>
      <c r="Y203" s="179"/>
      <c r="Z203" s="179"/>
      <c r="AA203" s="179"/>
      <c r="AB203" s="179"/>
      <c r="AC203" s="179"/>
      <c r="AD203" s="179"/>
      <c r="AE203" s="179"/>
      <c r="AF203" s="179"/>
      <c r="AG203" s="179"/>
      <c r="AH203" s="179"/>
      <c r="AI203" s="179"/>
      <c r="AJ203" s="179"/>
      <c r="AK203" s="179"/>
      <c r="AL203" s="179"/>
      <c r="AM203" s="179"/>
      <c r="AN203" s="179"/>
      <c r="AO203" s="179"/>
      <c r="AP203" s="179"/>
      <c r="AQ203" s="179"/>
      <c r="AR203" s="179"/>
      <c r="AS203" s="179"/>
      <c r="AT203" s="179"/>
      <c r="AU203" s="179"/>
      <c r="AV203" s="179"/>
      <c r="AW203" s="179"/>
      <c r="AX203" s="179"/>
      <c r="AY203" s="179"/>
      <c r="AZ203" s="179"/>
      <c r="BA203" s="179"/>
      <c r="BB203" s="179"/>
    </row>
    <row r="204" spans="1:54" outlineLevel="2">
      <c r="A204" s="245" t="s">
        <v>314</v>
      </c>
      <c r="B204" s="92" t="s">
        <v>315</v>
      </c>
      <c r="C204" s="100"/>
      <c r="D204" s="81" t="s">
        <v>207</v>
      </c>
      <c r="E204" s="102" t="e">
        <f>E200</f>
        <v>#REF!</v>
      </c>
      <c r="F204" s="102" t="e">
        <f>F200+E204</f>
        <v>#REF!</v>
      </c>
      <c r="G204" s="102" t="e">
        <f t="shared" ref="G204:BB206" si="29">G200+F204</f>
        <v>#REF!</v>
      </c>
      <c r="H204" s="102" t="e">
        <f t="shared" si="29"/>
        <v>#REF!</v>
      </c>
      <c r="I204" s="102" t="e">
        <f t="shared" si="29"/>
        <v>#REF!</v>
      </c>
      <c r="J204" s="102" t="e">
        <f t="shared" si="29"/>
        <v>#REF!</v>
      </c>
      <c r="K204" s="102" t="e">
        <f t="shared" si="29"/>
        <v>#REF!</v>
      </c>
      <c r="L204" s="102" t="e">
        <f t="shared" si="29"/>
        <v>#REF!</v>
      </c>
      <c r="M204" s="102" t="e">
        <f t="shared" si="29"/>
        <v>#REF!</v>
      </c>
      <c r="N204" s="102" t="e">
        <f t="shared" si="29"/>
        <v>#REF!</v>
      </c>
      <c r="O204" s="102" t="e">
        <f t="shared" si="29"/>
        <v>#REF!</v>
      </c>
      <c r="P204" s="102" t="e">
        <f t="shared" si="29"/>
        <v>#REF!</v>
      </c>
      <c r="Q204" s="102" t="e">
        <f t="shared" si="29"/>
        <v>#REF!</v>
      </c>
      <c r="R204" s="102" t="e">
        <f t="shared" si="29"/>
        <v>#REF!</v>
      </c>
      <c r="S204" s="102" t="e">
        <f t="shared" si="29"/>
        <v>#REF!</v>
      </c>
      <c r="T204" s="102" t="e">
        <f t="shared" si="29"/>
        <v>#REF!</v>
      </c>
      <c r="U204" s="102" t="e">
        <f t="shared" si="29"/>
        <v>#REF!</v>
      </c>
      <c r="V204" s="102" t="e">
        <f t="shared" si="29"/>
        <v>#REF!</v>
      </c>
      <c r="W204" s="102" t="e">
        <f t="shared" si="29"/>
        <v>#REF!</v>
      </c>
      <c r="X204" s="102" t="e">
        <f t="shared" si="29"/>
        <v>#REF!</v>
      </c>
      <c r="Y204" s="102" t="e">
        <f t="shared" si="29"/>
        <v>#REF!</v>
      </c>
      <c r="Z204" s="102" t="e">
        <f t="shared" si="29"/>
        <v>#REF!</v>
      </c>
      <c r="AA204" s="102" t="e">
        <f t="shared" si="29"/>
        <v>#REF!</v>
      </c>
      <c r="AB204" s="102" t="e">
        <f t="shared" si="29"/>
        <v>#REF!</v>
      </c>
      <c r="AC204" s="102" t="e">
        <f t="shared" si="29"/>
        <v>#REF!</v>
      </c>
      <c r="AD204" s="102" t="e">
        <f t="shared" si="29"/>
        <v>#REF!</v>
      </c>
      <c r="AE204" s="102" t="e">
        <f t="shared" si="29"/>
        <v>#REF!</v>
      </c>
      <c r="AF204" s="102" t="e">
        <f t="shared" si="29"/>
        <v>#REF!</v>
      </c>
      <c r="AG204" s="102" t="e">
        <f t="shared" si="29"/>
        <v>#REF!</v>
      </c>
      <c r="AH204" s="102" t="e">
        <f t="shared" si="29"/>
        <v>#REF!</v>
      </c>
      <c r="AI204" s="102" t="e">
        <f t="shared" si="29"/>
        <v>#REF!</v>
      </c>
      <c r="AJ204" s="102" t="e">
        <f t="shared" si="29"/>
        <v>#REF!</v>
      </c>
      <c r="AK204" s="102" t="e">
        <f t="shared" si="29"/>
        <v>#REF!</v>
      </c>
      <c r="AL204" s="102" t="e">
        <f t="shared" si="29"/>
        <v>#REF!</v>
      </c>
      <c r="AM204" s="102" t="e">
        <f t="shared" si="29"/>
        <v>#REF!</v>
      </c>
      <c r="AN204" s="102" t="e">
        <f t="shared" si="29"/>
        <v>#REF!</v>
      </c>
      <c r="AO204" s="102" t="e">
        <f t="shared" si="29"/>
        <v>#REF!</v>
      </c>
      <c r="AP204" s="102" t="e">
        <f t="shared" si="29"/>
        <v>#REF!</v>
      </c>
      <c r="AQ204" s="102" t="e">
        <f t="shared" si="29"/>
        <v>#REF!</v>
      </c>
      <c r="AR204" s="102" t="e">
        <f t="shared" si="29"/>
        <v>#REF!</v>
      </c>
      <c r="AS204" s="102" t="e">
        <f t="shared" si="29"/>
        <v>#REF!</v>
      </c>
      <c r="AT204" s="102" t="e">
        <f t="shared" si="29"/>
        <v>#REF!</v>
      </c>
      <c r="AU204" s="102" t="e">
        <f t="shared" si="29"/>
        <v>#REF!</v>
      </c>
      <c r="AV204" s="102" t="e">
        <f t="shared" si="29"/>
        <v>#REF!</v>
      </c>
      <c r="AW204" s="102" t="e">
        <f t="shared" si="29"/>
        <v>#REF!</v>
      </c>
      <c r="AX204" s="102" t="e">
        <f t="shared" si="29"/>
        <v>#REF!</v>
      </c>
      <c r="AY204" s="102" t="e">
        <f t="shared" si="29"/>
        <v>#REF!</v>
      </c>
      <c r="AZ204" s="102" t="e">
        <f t="shared" si="29"/>
        <v>#REF!</v>
      </c>
      <c r="BA204" s="102" t="e">
        <f t="shared" si="29"/>
        <v>#REF!</v>
      </c>
      <c r="BB204" s="102" t="e">
        <f t="shared" si="29"/>
        <v>#REF!</v>
      </c>
    </row>
    <row r="205" spans="1:54" outlineLevel="2">
      <c r="A205" s="246"/>
      <c r="B205" s="92" t="s">
        <v>316</v>
      </c>
      <c r="C205" s="100"/>
      <c r="D205" s="81" t="s">
        <v>207</v>
      </c>
      <c r="E205" s="102" t="e">
        <f>E201</f>
        <v>#REF!</v>
      </c>
      <c r="F205" s="102" t="e">
        <f t="shared" ref="F205:U206" si="30">F201+E205</f>
        <v>#REF!</v>
      </c>
      <c r="G205" s="102" t="e">
        <f t="shared" si="30"/>
        <v>#REF!</v>
      </c>
      <c r="H205" s="102" t="e">
        <f t="shared" si="30"/>
        <v>#REF!</v>
      </c>
      <c r="I205" s="102" t="e">
        <f t="shared" si="30"/>
        <v>#REF!</v>
      </c>
      <c r="J205" s="102" t="e">
        <f t="shared" si="30"/>
        <v>#REF!</v>
      </c>
      <c r="K205" s="102" t="e">
        <f t="shared" si="30"/>
        <v>#REF!</v>
      </c>
      <c r="L205" s="102" t="e">
        <f t="shared" si="30"/>
        <v>#REF!</v>
      </c>
      <c r="M205" s="102" t="e">
        <f t="shared" si="30"/>
        <v>#REF!</v>
      </c>
      <c r="N205" s="102" t="e">
        <f t="shared" si="30"/>
        <v>#REF!</v>
      </c>
      <c r="O205" s="102" t="e">
        <f t="shared" si="30"/>
        <v>#REF!</v>
      </c>
      <c r="P205" s="102" t="e">
        <f t="shared" si="30"/>
        <v>#REF!</v>
      </c>
      <c r="Q205" s="102" t="e">
        <f t="shared" si="30"/>
        <v>#REF!</v>
      </c>
      <c r="R205" s="102" t="e">
        <f t="shared" si="30"/>
        <v>#REF!</v>
      </c>
      <c r="S205" s="102" t="e">
        <f t="shared" si="30"/>
        <v>#REF!</v>
      </c>
      <c r="T205" s="102" t="e">
        <f t="shared" si="30"/>
        <v>#REF!</v>
      </c>
      <c r="U205" s="102" t="e">
        <f t="shared" si="30"/>
        <v>#REF!</v>
      </c>
      <c r="V205" s="102" t="e">
        <f t="shared" si="29"/>
        <v>#REF!</v>
      </c>
      <c r="W205" s="102" t="e">
        <f t="shared" si="29"/>
        <v>#REF!</v>
      </c>
      <c r="X205" s="102" t="e">
        <f t="shared" si="29"/>
        <v>#REF!</v>
      </c>
      <c r="Y205" s="102" t="e">
        <f t="shared" si="29"/>
        <v>#REF!</v>
      </c>
      <c r="Z205" s="102" t="e">
        <f t="shared" si="29"/>
        <v>#REF!</v>
      </c>
      <c r="AA205" s="102" t="e">
        <f t="shared" si="29"/>
        <v>#REF!</v>
      </c>
      <c r="AB205" s="102" t="e">
        <f t="shared" si="29"/>
        <v>#REF!</v>
      </c>
      <c r="AC205" s="102" t="e">
        <f t="shared" si="29"/>
        <v>#REF!</v>
      </c>
      <c r="AD205" s="102" t="e">
        <f t="shared" si="29"/>
        <v>#REF!</v>
      </c>
      <c r="AE205" s="102" t="e">
        <f t="shared" si="29"/>
        <v>#REF!</v>
      </c>
      <c r="AF205" s="102" t="e">
        <f t="shared" si="29"/>
        <v>#REF!</v>
      </c>
      <c r="AG205" s="102" t="e">
        <f t="shared" si="29"/>
        <v>#REF!</v>
      </c>
      <c r="AH205" s="102" t="e">
        <f t="shared" si="29"/>
        <v>#REF!</v>
      </c>
      <c r="AI205" s="102" t="e">
        <f t="shared" si="29"/>
        <v>#REF!</v>
      </c>
      <c r="AJ205" s="102" t="e">
        <f t="shared" si="29"/>
        <v>#REF!</v>
      </c>
      <c r="AK205" s="102" t="e">
        <f t="shared" si="29"/>
        <v>#REF!</v>
      </c>
      <c r="AL205" s="102" t="e">
        <f t="shared" si="29"/>
        <v>#REF!</v>
      </c>
      <c r="AM205" s="102" t="e">
        <f t="shared" si="29"/>
        <v>#REF!</v>
      </c>
      <c r="AN205" s="102" t="e">
        <f t="shared" si="29"/>
        <v>#REF!</v>
      </c>
      <c r="AO205" s="102" t="e">
        <f t="shared" si="29"/>
        <v>#REF!</v>
      </c>
      <c r="AP205" s="102" t="e">
        <f t="shared" si="29"/>
        <v>#REF!</v>
      </c>
      <c r="AQ205" s="102" t="e">
        <f t="shared" si="29"/>
        <v>#REF!</v>
      </c>
      <c r="AR205" s="102" t="e">
        <f t="shared" si="29"/>
        <v>#REF!</v>
      </c>
      <c r="AS205" s="102" t="e">
        <f t="shared" si="29"/>
        <v>#REF!</v>
      </c>
      <c r="AT205" s="102" t="e">
        <f t="shared" si="29"/>
        <v>#REF!</v>
      </c>
      <c r="AU205" s="102" t="e">
        <f t="shared" si="29"/>
        <v>#REF!</v>
      </c>
      <c r="AV205" s="102" t="e">
        <f t="shared" si="29"/>
        <v>#REF!</v>
      </c>
      <c r="AW205" s="102" t="e">
        <f t="shared" si="29"/>
        <v>#REF!</v>
      </c>
      <c r="AX205" s="102" t="e">
        <f t="shared" si="29"/>
        <v>#REF!</v>
      </c>
      <c r="AY205" s="102" t="e">
        <f t="shared" si="29"/>
        <v>#REF!</v>
      </c>
      <c r="AZ205" s="102" t="e">
        <f t="shared" si="29"/>
        <v>#REF!</v>
      </c>
      <c r="BA205" s="102" t="e">
        <f t="shared" si="29"/>
        <v>#REF!</v>
      </c>
      <c r="BB205" s="102" t="e">
        <f t="shared" si="29"/>
        <v>#REF!</v>
      </c>
    </row>
    <row r="206" spans="1:54" outlineLevel="2">
      <c r="A206" s="247"/>
      <c r="B206" s="92" t="s">
        <v>317</v>
      </c>
      <c r="C206" s="100"/>
      <c r="D206" s="81" t="s">
        <v>207</v>
      </c>
      <c r="E206" s="102" t="e">
        <f>E202</f>
        <v>#REF!</v>
      </c>
      <c r="F206" s="102" t="e">
        <f t="shared" si="30"/>
        <v>#REF!</v>
      </c>
      <c r="G206" s="102" t="e">
        <f t="shared" si="29"/>
        <v>#REF!</v>
      </c>
      <c r="H206" s="102" t="e">
        <f t="shared" si="29"/>
        <v>#REF!</v>
      </c>
      <c r="I206" s="102" t="e">
        <f t="shared" si="29"/>
        <v>#REF!</v>
      </c>
      <c r="J206" s="102" t="e">
        <f t="shared" si="29"/>
        <v>#REF!</v>
      </c>
      <c r="K206" s="102" t="e">
        <f t="shared" si="29"/>
        <v>#REF!</v>
      </c>
      <c r="L206" s="102" t="e">
        <f t="shared" si="29"/>
        <v>#REF!</v>
      </c>
      <c r="M206" s="102" t="e">
        <f t="shared" si="29"/>
        <v>#REF!</v>
      </c>
      <c r="N206" s="102" t="e">
        <f t="shared" si="29"/>
        <v>#REF!</v>
      </c>
      <c r="O206" s="102" t="e">
        <f t="shared" si="29"/>
        <v>#REF!</v>
      </c>
      <c r="P206" s="102" t="e">
        <f t="shared" si="29"/>
        <v>#REF!</v>
      </c>
      <c r="Q206" s="102" t="e">
        <f t="shared" si="29"/>
        <v>#REF!</v>
      </c>
      <c r="R206" s="102" t="e">
        <f t="shared" si="29"/>
        <v>#REF!</v>
      </c>
      <c r="S206" s="102" t="e">
        <f t="shared" si="29"/>
        <v>#REF!</v>
      </c>
      <c r="T206" s="102" t="e">
        <f t="shared" si="29"/>
        <v>#REF!</v>
      </c>
      <c r="U206" s="102" t="e">
        <f t="shared" si="29"/>
        <v>#REF!</v>
      </c>
      <c r="V206" s="102" t="e">
        <f t="shared" si="29"/>
        <v>#REF!</v>
      </c>
      <c r="W206" s="102" t="e">
        <f t="shared" si="29"/>
        <v>#REF!</v>
      </c>
      <c r="X206" s="102" t="e">
        <f t="shared" si="29"/>
        <v>#REF!</v>
      </c>
      <c r="Y206" s="102" t="e">
        <f t="shared" si="29"/>
        <v>#REF!</v>
      </c>
      <c r="Z206" s="102" t="e">
        <f t="shared" si="29"/>
        <v>#REF!</v>
      </c>
      <c r="AA206" s="102" t="e">
        <f t="shared" si="29"/>
        <v>#REF!</v>
      </c>
      <c r="AB206" s="102" t="e">
        <f t="shared" si="29"/>
        <v>#REF!</v>
      </c>
      <c r="AC206" s="102" t="e">
        <f t="shared" si="29"/>
        <v>#REF!</v>
      </c>
      <c r="AD206" s="102" t="e">
        <f t="shared" si="29"/>
        <v>#REF!</v>
      </c>
      <c r="AE206" s="102" t="e">
        <f t="shared" si="29"/>
        <v>#REF!</v>
      </c>
      <c r="AF206" s="102" t="e">
        <f t="shared" si="29"/>
        <v>#REF!</v>
      </c>
      <c r="AG206" s="102" t="e">
        <f t="shared" si="29"/>
        <v>#REF!</v>
      </c>
      <c r="AH206" s="102" t="e">
        <f t="shared" si="29"/>
        <v>#REF!</v>
      </c>
      <c r="AI206" s="102" t="e">
        <f t="shared" si="29"/>
        <v>#REF!</v>
      </c>
      <c r="AJ206" s="102" t="e">
        <f t="shared" si="29"/>
        <v>#REF!</v>
      </c>
      <c r="AK206" s="102" t="e">
        <f t="shared" si="29"/>
        <v>#REF!</v>
      </c>
      <c r="AL206" s="102" t="e">
        <f t="shared" si="29"/>
        <v>#REF!</v>
      </c>
      <c r="AM206" s="102" t="e">
        <f t="shared" si="29"/>
        <v>#REF!</v>
      </c>
      <c r="AN206" s="102" t="e">
        <f t="shared" si="29"/>
        <v>#REF!</v>
      </c>
      <c r="AO206" s="102" t="e">
        <f t="shared" si="29"/>
        <v>#REF!</v>
      </c>
      <c r="AP206" s="102" t="e">
        <f t="shared" si="29"/>
        <v>#REF!</v>
      </c>
      <c r="AQ206" s="102" t="e">
        <f t="shared" si="29"/>
        <v>#REF!</v>
      </c>
      <c r="AR206" s="102" t="e">
        <f t="shared" si="29"/>
        <v>#REF!</v>
      </c>
      <c r="AS206" s="102" t="e">
        <f t="shared" si="29"/>
        <v>#REF!</v>
      </c>
      <c r="AT206" s="102" t="e">
        <f t="shared" si="29"/>
        <v>#REF!</v>
      </c>
      <c r="AU206" s="102" t="e">
        <f t="shared" si="29"/>
        <v>#REF!</v>
      </c>
      <c r="AV206" s="102" t="e">
        <f t="shared" si="29"/>
        <v>#REF!</v>
      </c>
      <c r="AW206" s="102" t="e">
        <f t="shared" si="29"/>
        <v>#REF!</v>
      </c>
      <c r="AX206" s="102" t="e">
        <f t="shared" si="29"/>
        <v>#REF!</v>
      </c>
      <c r="AY206" s="102" t="e">
        <f t="shared" si="29"/>
        <v>#REF!</v>
      </c>
      <c r="AZ206" s="102" t="e">
        <f t="shared" si="29"/>
        <v>#REF!</v>
      </c>
      <c r="BA206" s="102" t="e">
        <f t="shared" si="29"/>
        <v>#REF!</v>
      </c>
      <c r="BB206" s="102" t="e">
        <f t="shared" si="29"/>
        <v>#REF!</v>
      </c>
    </row>
    <row r="207" spans="1:54" outlineLevel="1">
      <c r="B207" s="92"/>
      <c r="C207" s="100"/>
      <c r="D207" s="100"/>
      <c r="E207" s="91"/>
    </row>
    <row r="208" spans="1:54" outlineLevel="1">
      <c r="A208" s="62" t="s">
        <v>360</v>
      </c>
      <c r="B208" s="92"/>
      <c r="C208" s="100"/>
      <c r="D208" s="100"/>
      <c r="E208" s="180"/>
      <c r="F208" s="181"/>
      <c r="G208" s="181"/>
      <c r="H208" s="181"/>
      <c r="I208" s="181"/>
      <c r="J208" s="181"/>
      <c r="K208" s="181"/>
      <c r="L208" s="181"/>
      <c r="M208" s="181"/>
      <c r="N208" s="181"/>
      <c r="O208" s="181"/>
      <c r="P208" s="181"/>
      <c r="Q208" s="181"/>
      <c r="R208" s="181"/>
      <c r="S208" s="181"/>
      <c r="T208" s="181"/>
      <c r="U208" s="181"/>
      <c r="V208" s="181"/>
      <c r="W208" s="181"/>
      <c r="X208" s="181"/>
      <c r="Y208" s="181"/>
      <c r="Z208" s="181"/>
      <c r="AA208" s="181"/>
      <c r="AB208" s="181"/>
      <c r="AC208" s="181"/>
      <c r="AD208" s="181"/>
      <c r="AE208" s="181"/>
      <c r="AF208" s="181"/>
      <c r="AG208" s="181"/>
      <c r="AH208" s="181"/>
      <c r="AI208" s="181"/>
      <c r="AJ208" s="181"/>
      <c r="AK208" s="181"/>
      <c r="AL208" s="181"/>
      <c r="AM208" s="181"/>
      <c r="AN208" s="181"/>
      <c r="AO208" s="181"/>
      <c r="AP208" s="181"/>
      <c r="AQ208" s="181"/>
      <c r="AR208" s="181"/>
      <c r="AS208" s="181"/>
      <c r="AT208" s="181"/>
      <c r="AU208" s="181"/>
      <c r="AV208" s="181"/>
      <c r="AW208" s="181"/>
      <c r="AX208" s="181"/>
      <c r="AY208" s="181"/>
      <c r="AZ208" s="181"/>
      <c r="BA208" s="181"/>
      <c r="BB208" s="181"/>
    </row>
    <row r="209" spans="1:54" outlineLevel="2">
      <c r="A209" s="62"/>
      <c r="B209" s="92"/>
      <c r="C209" s="100"/>
      <c r="D209" s="100"/>
      <c r="E209" s="70">
        <v>2027</v>
      </c>
      <c r="F209" s="70">
        <v>2028</v>
      </c>
      <c r="G209" s="70">
        <v>2029</v>
      </c>
      <c r="H209" s="70">
        <v>2030</v>
      </c>
      <c r="I209" s="70">
        <v>2031</v>
      </c>
      <c r="J209" s="70">
        <v>2032</v>
      </c>
      <c r="K209" s="70">
        <v>2033</v>
      </c>
      <c r="L209" s="70">
        <v>2034</v>
      </c>
      <c r="M209" s="70">
        <v>2035</v>
      </c>
      <c r="N209" s="70">
        <v>2036</v>
      </c>
      <c r="O209" s="70">
        <v>2037</v>
      </c>
      <c r="P209" s="70">
        <v>2038</v>
      </c>
      <c r="Q209" s="70">
        <v>2039</v>
      </c>
      <c r="R209" s="70">
        <v>2040</v>
      </c>
      <c r="S209" s="70">
        <v>2041</v>
      </c>
      <c r="T209" s="70">
        <v>2042</v>
      </c>
      <c r="U209" s="70">
        <v>2043</v>
      </c>
      <c r="V209" s="70">
        <v>2044</v>
      </c>
      <c r="W209" s="70">
        <v>2045</v>
      </c>
      <c r="X209" s="70">
        <v>2046</v>
      </c>
      <c r="Y209" s="70">
        <v>2047</v>
      </c>
      <c r="Z209" s="70">
        <v>2048</v>
      </c>
      <c r="AA209" s="70">
        <v>2049</v>
      </c>
      <c r="AB209" s="70">
        <v>2050</v>
      </c>
      <c r="AC209" s="70">
        <v>2051</v>
      </c>
      <c r="AD209" s="70">
        <v>2052</v>
      </c>
      <c r="AE209" s="70">
        <v>2053</v>
      </c>
      <c r="AF209" s="70">
        <v>2054</v>
      </c>
      <c r="AG209" s="70">
        <v>2055</v>
      </c>
      <c r="AH209" s="70">
        <v>2056</v>
      </c>
      <c r="AI209" s="70">
        <v>2057</v>
      </c>
      <c r="AJ209" s="70">
        <v>2058</v>
      </c>
      <c r="AK209" s="70">
        <v>2059</v>
      </c>
      <c r="AL209" s="70">
        <v>2060</v>
      </c>
      <c r="AM209" s="70">
        <v>2061</v>
      </c>
      <c r="AN209" s="70">
        <v>2062</v>
      </c>
      <c r="AO209" s="70">
        <v>2063</v>
      </c>
      <c r="AP209" s="70">
        <v>2064</v>
      </c>
      <c r="AQ209" s="70">
        <v>2065</v>
      </c>
      <c r="AR209" s="70">
        <v>2066</v>
      </c>
      <c r="AS209" s="70">
        <v>2067</v>
      </c>
      <c r="AT209" s="70">
        <v>2068</v>
      </c>
      <c r="AU209" s="70">
        <v>2069</v>
      </c>
      <c r="AV209" s="70">
        <v>2070</v>
      </c>
      <c r="AW209" s="70">
        <v>2071</v>
      </c>
      <c r="AX209" s="70">
        <v>2072</v>
      </c>
      <c r="AY209" s="70">
        <v>2073</v>
      </c>
      <c r="AZ209" s="70">
        <v>2074</v>
      </c>
      <c r="BA209" s="70">
        <v>2075</v>
      </c>
      <c r="BB209" s="70">
        <v>2076</v>
      </c>
    </row>
    <row r="210" spans="1:54" outlineLevel="2">
      <c r="A210" s="266" t="s">
        <v>304</v>
      </c>
      <c r="B210" s="92" t="s">
        <v>361</v>
      </c>
      <c r="C210" s="100"/>
      <c r="D210" s="81" t="s">
        <v>207</v>
      </c>
      <c r="E210" s="102" t="e">
        <f>E190-#REF!</f>
        <v>#REF!</v>
      </c>
      <c r="F210" s="102" t="e">
        <f>F190-#REF!</f>
        <v>#REF!</v>
      </c>
      <c r="G210" s="102" t="e">
        <f>G190-#REF!</f>
        <v>#REF!</v>
      </c>
      <c r="H210" s="102" t="e">
        <f>H190-#REF!</f>
        <v>#REF!</v>
      </c>
      <c r="I210" s="102" t="e">
        <f>I190-#REF!</f>
        <v>#REF!</v>
      </c>
      <c r="J210" s="102" t="e">
        <f>J190-#REF!</f>
        <v>#REF!</v>
      </c>
      <c r="K210" s="102" t="e">
        <f>K190-#REF!</f>
        <v>#REF!</v>
      </c>
      <c r="L210" s="102" t="e">
        <f>L190-#REF!</f>
        <v>#REF!</v>
      </c>
      <c r="M210" s="102" t="e">
        <f>M190-#REF!</f>
        <v>#REF!</v>
      </c>
      <c r="N210" s="102" t="e">
        <f>N190-#REF!</f>
        <v>#REF!</v>
      </c>
      <c r="O210" s="102" t="e">
        <f>O190-#REF!</f>
        <v>#REF!</v>
      </c>
      <c r="P210" s="102" t="e">
        <f>P190-#REF!</f>
        <v>#REF!</v>
      </c>
      <c r="Q210" s="102" t="e">
        <f>Q190-#REF!</f>
        <v>#REF!</v>
      </c>
      <c r="R210" s="102" t="e">
        <f>R190-#REF!</f>
        <v>#REF!</v>
      </c>
      <c r="S210" s="102" t="e">
        <f>S190-#REF!</f>
        <v>#REF!</v>
      </c>
      <c r="T210" s="102" t="e">
        <f>T190-#REF!</f>
        <v>#REF!</v>
      </c>
      <c r="U210" s="102" t="e">
        <f>U190-#REF!</f>
        <v>#REF!</v>
      </c>
      <c r="V210" s="102" t="e">
        <f>V190-#REF!</f>
        <v>#REF!</v>
      </c>
      <c r="W210" s="102" t="e">
        <f>W190-#REF!</f>
        <v>#REF!</v>
      </c>
      <c r="X210" s="102" t="e">
        <f>X190-#REF!</f>
        <v>#REF!</v>
      </c>
      <c r="Y210" s="102" t="e">
        <f>Y190-#REF!</f>
        <v>#REF!</v>
      </c>
      <c r="Z210" s="102" t="e">
        <f>Z190-#REF!</f>
        <v>#REF!</v>
      </c>
      <c r="AA210" s="102" t="e">
        <f>AA190-#REF!</f>
        <v>#REF!</v>
      </c>
      <c r="AB210" s="102" t="e">
        <f>AB190-#REF!</f>
        <v>#REF!</v>
      </c>
      <c r="AC210" s="102" t="e">
        <f>AC190-#REF!</f>
        <v>#REF!</v>
      </c>
      <c r="AD210" s="102" t="e">
        <f>AD190-#REF!</f>
        <v>#REF!</v>
      </c>
      <c r="AE210" s="102" t="e">
        <f>AE190-#REF!</f>
        <v>#REF!</v>
      </c>
      <c r="AF210" s="102" t="e">
        <f>AF190-#REF!</f>
        <v>#REF!</v>
      </c>
      <c r="AG210" s="102" t="e">
        <f>AG190-#REF!</f>
        <v>#REF!</v>
      </c>
      <c r="AH210" s="102" t="e">
        <f>AH190-#REF!</f>
        <v>#REF!</v>
      </c>
      <c r="AI210" s="102" t="e">
        <f>AI190-#REF!</f>
        <v>#REF!</v>
      </c>
      <c r="AJ210" s="102" t="e">
        <f>AJ190-#REF!</f>
        <v>#REF!</v>
      </c>
      <c r="AK210" s="102" t="e">
        <f>AK190-#REF!</f>
        <v>#REF!</v>
      </c>
      <c r="AL210" s="102" t="e">
        <f>AL190-#REF!</f>
        <v>#REF!</v>
      </c>
      <c r="AM210" s="102" t="e">
        <f>AM190-#REF!</f>
        <v>#REF!</v>
      </c>
      <c r="AN210" s="102" t="e">
        <f>AN190-#REF!</f>
        <v>#REF!</v>
      </c>
      <c r="AO210" s="102" t="e">
        <f>AO190-#REF!</f>
        <v>#REF!</v>
      </c>
      <c r="AP210" s="102" t="e">
        <f>AP190-#REF!</f>
        <v>#REF!</v>
      </c>
      <c r="AQ210" s="102" t="e">
        <f>AQ190-#REF!</f>
        <v>#REF!</v>
      </c>
      <c r="AR210" s="102" t="e">
        <f>AR190-#REF!</f>
        <v>#REF!</v>
      </c>
      <c r="AS210" s="102" t="e">
        <f>AS190-#REF!</f>
        <v>#REF!</v>
      </c>
      <c r="AT210" s="102" t="e">
        <f>AT190-#REF!</f>
        <v>#REF!</v>
      </c>
      <c r="AU210" s="102" t="e">
        <f>AU190-#REF!</f>
        <v>#REF!</v>
      </c>
      <c r="AV210" s="102" t="e">
        <f>AV190-#REF!</f>
        <v>#REF!</v>
      </c>
      <c r="AW210" s="102" t="e">
        <f>AW190-#REF!</f>
        <v>#REF!</v>
      </c>
      <c r="AX210" s="102" t="e">
        <f>AX190-#REF!</f>
        <v>#REF!</v>
      </c>
      <c r="AY210" s="102" t="e">
        <f>AY190-#REF!</f>
        <v>#REF!</v>
      </c>
      <c r="AZ210" s="102" t="e">
        <f>AZ190-#REF!</f>
        <v>#REF!</v>
      </c>
      <c r="BA210" s="102" t="e">
        <f>BA190-#REF!</f>
        <v>#REF!</v>
      </c>
      <c r="BB210" s="102" t="e">
        <f>BB190-#REF!</f>
        <v>#REF!</v>
      </c>
    </row>
    <row r="211" spans="1:54" outlineLevel="2">
      <c r="A211" s="267"/>
      <c r="B211" s="92" t="s">
        <v>306</v>
      </c>
      <c r="C211" s="100"/>
      <c r="D211" s="81" t="s">
        <v>207</v>
      </c>
      <c r="E211" s="102" t="e">
        <f>E191-#REF!</f>
        <v>#REF!</v>
      </c>
      <c r="F211" s="102" t="e">
        <f>F191-#REF!</f>
        <v>#REF!</v>
      </c>
      <c r="G211" s="102" t="e">
        <f>G191-#REF!</f>
        <v>#REF!</v>
      </c>
      <c r="H211" s="102" t="e">
        <f>H191-#REF!</f>
        <v>#REF!</v>
      </c>
      <c r="I211" s="102" t="e">
        <f>I191-#REF!</f>
        <v>#REF!</v>
      </c>
      <c r="J211" s="102" t="e">
        <f>J191-#REF!</f>
        <v>#REF!</v>
      </c>
      <c r="K211" s="102" t="e">
        <f>K191-#REF!</f>
        <v>#REF!</v>
      </c>
      <c r="L211" s="102" t="e">
        <f>L191-#REF!</f>
        <v>#REF!</v>
      </c>
      <c r="M211" s="102" t="e">
        <f>M191-#REF!</f>
        <v>#REF!</v>
      </c>
      <c r="N211" s="102" t="e">
        <f>N191-#REF!</f>
        <v>#REF!</v>
      </c>
      <c r="O211" s="102" t="e">
        <f>O191-#REF!</f>
        <v>#REF!</v>
      </c>
      <c r="P211" s="102" t="e">
        <f>P191-#REF!</f>
        <v>#REF!</v>
      </c>
      <c r="Q211" s="102" t="e">
        <f>Q191-#REF!</f>
        <v>#REF!</v>
      </c>
      <c r="R211" s="102" t="e">
        <f>R191-#REF!</f>
        <v>#REF!</v>
      </c>
      <c r="S211" s="102" t="e">
        <f>S191-#REF!</f>
        <v>#REF!</v>
      </c>
      <c r="T211" s="102" t="e">
        <f>T191-#REF!</f>
        <v>#REF!</v>
      </c>
      <c r="U211" s="102" t="e">
        <f>U191-#REF!</f>
        <v>#REF!</v>
      </c>
      <c r="V211" s="102" t="e">
        <f>V191-#REF!</f>
        <v>#REF!</v>
      </c>
      <c r="W211" s="102" t="e">
        <f>W191-#REF!</f>
        <v>#REF!</v>
      </c>
      <c r="X211" s="102" t="e">
        <f>X191-#REF!</f>
        <v>#REF!</v>
      </c>
      <c r="Y211" s="102" t="e">
        <f>Y191-#REF!</f>
        <v>#REF!</v>
      </c>
      <c r="Z211" s="102" t="e">
        <f>Z191-#REF!</f>
        <v>#REF!</v>
      </c>
      <c r="AA211" s="102" t="e">
        <f>AA191-#REF!</f>
        <v>#REF!</v>
      </c>
      <c r="AB211" s="102" t="e">
        <f>AB191-#REF!</f>
        <v>#REF!</v>
      </c>
      <c r="AC211" s="102" t="e">
        <f>AC191-#REF!</f>
        <v>#REF!</v>
      </c>
      <c r="AD211" s="102" t="e">
        <f>AD191-#REF!</f>
        <v>#REF!</v>
      </c>
      <c r="AE211" s="102" t="e">
        <f>AE191-#REF!</f>
        <v>#REF!</v>
      </c>
      <c r="AF211" s="102" t="e">
        <f>AF191-#REF!</f>
        <v>#REF!</v>
      </c>
      <c r="AG211" s="102" t="e">
        <f>AG191-#REF!</f>
        <v>#REF!</v>
      </c>
      <c r="AH211" s="102" t="e">
        <f>AH191-#REF!</f>
        <v>#REF!</v>
      </c>
      <c r="AI211" s="102" t="e">
        <f>AI191-#REF!</f>
        <v>#REF!</v>
      </c>
      <c r="AJ211" s="102" t="e">
        <f>AJ191-#REF!</f>
        <v>#REF!</v>
      </c>
      <c r="AK211" s="102" t="e">
        <f>AK191-#REF!</f>
        <v>#REF!</v>
      </c>
      <c r="AL211" s="102" t="e">
        <f>AL191-#REF!</f>
        <v>#REF!</v>
      </c>
      <c r="AM211" s="102" t="e">
        <f>AM191-#REF!</f>
        <v>#REF!</v>
      </c>
      <c r="AN211" s="102" t="e">
        <f>AN191-#REF!</f>
        <v>#REF!</v>
      </c>
      <c r="AO211" s="102" t="e">
        <f>AO191-#REF!</f>
        <v>#REF!</v>
      </c>
      <c r="AP211" s="102" t="e">
        <f>AP191-#REF!</f>
        <v>#REF!</v>
      </c>
      <c r="AQ211" s="102" t="e">
        <f>AQ191-#REF!</f>
        <v>#REF!</v>
      </c>
      <c r="AR211" s="102" t="e">
        <f>AR191-#REF!</f>
        <v>#REF!</v>
      </c>
      <c r="AS211" s="102" t="e">
        <f>AS191-#REF!</f>
        <v>#REF!</v>
      </c>
      <c r="AT211" s="102" t="e">
        <f>AT191-#REF!</f>
        <v>#REF!</v>
      </c>
      <c r="AU211" s="102" t="e">
        <f>AU191-#REF!</f>
        <v>#REF!</v>
      </c>
      <c r="AV211" s="102" t="e">
        <f>AV191-#REF!</f>
        <v>#REF!</v>
      </c>
      <c r="AW211" s="102" t="e">
        <f>AW191-#REF!</f>
        <v>#REF!</v>
      </c>
      <c r="AX211" s="102" t="e">
        <f>AX191-#REF!</f>
        <v>#REF!</v>
      </c>
      <c r="AY211" s="102" t="e">
        <f>AY191-#REF!</f>
        <v>#REF!</v>
      </c>
      <c r="AZ211" s="102" t="e">
        <f>AZ191-#REF!</f>
        <v>#REF!</v>
      </c>
      <c r="BA211" s="102" t="e">
        <f>BA191-#REF!</f>
        <v>#REF!</v>
      </c>
      <c r="BB211" s="102" t="e">
        <f>BB191-#REF!</f>
        <v>#REF!</v>
      </c>
    </row>
    <row r="212" spans="1:54" outlineLevel="2">
      <c r="A212" s="267"/>
      <c r="B212" s="92" t="s">
        <v>359</v>
      </c>
      <c r="C212" s="100"/>
      <c r="D212" s="81" t="s">
        <v>207</v>
      </c>
      <c r="E212" s="102" t="e">
        <f>E192-#REF!</f>
        <v>#REF!</v>
      </c>
      <c r="F212" s="102" t="e">
        <f>F77*F186-#REF!*#REF!</f>
        <v>#REF!</v>
      </c>
      <c r="G212" s="102" t="e">
        <f>G77*G186-#REF!*#REF!</f>
        <v>#REF!</v>
      </c>
      <c r="H212" s="102" t="e">
        <f>H77*H186-#REF!*#REF!</f>
        <v>#REF!</v>
      </c>
      <c r="I212" s="102" t="e">
        <f>I77*I186-#REF!*#REF!</f>
        <v>#REF!</v>
      </c>
      <c r="J212" s="102" t="e">
        <f>J77*J186-#REF!*#REF!</f>
        <v>#REF!</v>
      </c>
      <c r="K212" s="102" t="e">
        <f>K77*K186-#REF!*#REF!</f>
        <v>#REF!</v>
      </c>
      <c r="L212" s="102" t="e">
        <f>L77*L186-#REF!*#REF!</f>
        <v>#REF!</v>
      </c>
      <c r="M212" s="102" t="e">
        <f>M77*M186-#REF!*#REF!</f>
        <v>#REF!</v>
      </c>
      <c r="N212" s="102" t="e">
        <f>N77*N186-#REF!*#REF!</f>
        <v>#REF!</v>
      </c>
      <c r="O212" s="102" t="e">
        <f>O77*O186-#REF!*#REF!</f>
        <v>#REF!</v>
      </c>
      <c r="P212" s="102" t="e">
        <f>P77*P186-#REF!*#REF!</f>
        <v>#REF!</v>
      </c>
      <c r="Q212" s="102" t="e">
        <f>Q77*Q186-#REF!*#REF!</f>
        <v>#REF!</v>
      </c>
      <c r="R212" s="102" t="e">
        <f>R77*R186-#REF!*#REF!</f>
        <v>#REF!</v>
      </c>
      <c r="S212" s="102" t="e">
        <f>S77*S186-#REF!*#REF!</f>
        <v>#REF!</v>
      </c>
      <c r="T212" s="102" t="e">
        <f>T77*T186-#REF!*#REF!</f>
        <v>#REF!</v>
      </c>
      <c r="U212" s="102" t="e">
        <f>U77*U186-#REF!*#REF!</f>
        <v>#REF!</v>
      </c>
      <c r="V212" s="102" t="e">
        <f>V77*V186-#REF!*#REF!</f>
        <v>#REF!</v>
      </c>
      <c r="W212" s="102" t="e">
        <f>W77*W186-#REF!*#REF!</f>
        <v>#REF!</v>
      </c>
      <c r="X212" s="102" t="e">
        <f>X77*X186-#REF!*#REF!</f>
        <v>#REF!</v>
      </c>
      <c r="Y212" s="102" t="e">
        <f>Y77*Y186-#REF!*#REF!</f>
        <v>#REF!</v>
      </c>
      <c r="Z212" s="102" t="e">
        <f>Z77*Z186-#REF!*#REF!</f>
        <v>#REF!</v>
      </c>
      <c r="AA212" s="102" t="e">
        <f>AA77*AA186-#REF!*#REF!</f>
        <v>#REF!</v>
      </c>
      <c r="AB212" s="102" t="e">
        <f>AB77*AB186-#REF!*#REF!</f>
        <v>#REF!</v>
      </c>
      <c r="AC212" s="102" t="e">
        <f>AC77*AC186-#REF!*#REF!</f>
        <v>#REF!</v>
      </c>
      <c r="AD212" s="102" t="e">
        <f>AD77*AD186-#REF!*#REF!</f>
        <v>#REF!</v>
      </c>
      <c r="AE212" s="102" t="e">
        <f>AE77*AE186-#REF!*#REF!</f>
        <v>#REF!</v>
      </c>
      <c r="AF212" s="102" t="e">
        <f>AF77*AF186-#REF!*#REF!</f>
        <v>#REF!</v>
      </c>
      <c r="AG212" s="102" t="e">
        <f>AG77*AG186-#REF!*#REF!</f>
        <v>#REF!</v>
      </c>
      <c r="AH212" s="102" t="e">
        <f>AH77*AH186-#REF!*#REF!</f>
        <v>#REF!</v>
      </c>
      <c r="AI212" s="102" t="e">
        <f>AI77*AI186-#REF!*#REF!</f>
        <v>#REF!</v>
      </c>
      <c r="AJ212" s="102" t="e">
        <f>AJ77*AJ186-#REF!*#REF!</f>
        <v>#REF!</v>
      </c>
      <c r="AK212" s="102" t="e">
        <f>AK77*AK186-#REF!*#REF!</f>
        <v>#REF!</v>
      </c>
      <c r="AL212" s="102" t="e">
        <f>AL77*AL186-#REF!*#REF!</f>
        <v>#REF!</v>
      </c>
      <c r="AM212" s="102" t="e">
        <f>AM77*AM186-#REF!*#REF!</f>
        <v>#REF!</v>
      </c>
      <c r="AN212" s="102" t="e">
        <f>AN77*AN186-#REF!*#REF!</f>
        <v>#REF!</v>
      </c>
      <c r="AO212" s="102" t="e">
        <f>AO77*AO186-#REF!*#REF!</f>
        <v>#REF!</v>
      </c>
      <c r="AP212" s="102" t="e">
        <f>AP77*AP186-#REF!*#REF!</f>
        <v>#REF!</v>
      </c>
      <c r="AQ212" s="102" t="e">
        <f>AQ77*AQ186-#REF!*#REF!</f>
        <v>#REF!</v>
      </c>
      <c r="AR212" s="102" t="e">
        <f>AR77*AR186-#REF!*#REF!</f>
        <v>#REF!</v>
      </c>
      <c r="AS212" s="102" t="e">
        <f>AS77*AS186-#REF!*#REF!</f>
        <v>#REF!</v>
      </c>
      <c r="AT212" s="102" t="e">
        <f>AT77*AT186-#REF!*#REF!</f>
        <v>#REF!</v>
      </c>
      <c r="AU212" s="102" t="e">
        <f>AU77*AU186-#REF!*#REF!</f>
        <v>#REF!</v>
      </c>
      <c r="AV212" s="102" t="e">
        <f>AV77*AV186-#REF!*#REF!</f>
        <v>#REF!</v>
      </c>
      <c r="AW212" s="102" t="e">
        <f>AW77*AW186-#REF!*#REF!</f>
        <v>#REF!</v>
      </c>
      <c r="AX212" s="102" t="e">
        <f>AX77*AX186-#REF!*#REF!</f>
        <v>#REF!</v>
      </c>
      <c r="AY212" s="102" t="e">
        <f>AY77*AY186-#REF!*#REF!</f>
        <v>#REF!</v>
      </c>
      <c r="AZ212" s="102" t="e">
        <f>AZ77*AZ186-#REF!*#REF!</f>
        <v>#REF!</v>
      </c>
      <c r="BA212" s="102" t="e">
        <f>BA77*BA186-#REF!*#REF!</f>
        <v>#REF!</v>
      </c>
      <c r="BB212" s="102" t="e">
        <f>BB77*BB186-#REF!*#REF!</f>
        <v>#REF!</v>
      </c>
    </row>
    <row r="213" spans="1:54" outlineLevel="2">
      <c r="A213" s="267"/>
      <c r="B213" s="92" t="s">
        <v>307</v>
      </c>
      <c r="C213" s="100"/>
      <c r="D213" s="81" t="s">
        <v>207</v>
      </c>
      <c r="E213" s="102" t="e">
        <f>E193-#REF!</f>
        <v>#REF!</v>
      </c>
      <c r="F213" s="102" t="e">
        <f>F193-#REF!</f>
        <v>#REF!</v>
      </c>
      <c r="G213" s="102" t="e">
        <f>G193-#REF!</f>
        <v>#REF!</v>
      </c>
      <c r="H213" s="102" t="e">
        <f>H193-#REF!</f>
        <v>#REF!</v>
      </c>
      <c r="I213" s="102" t="e">
        <f>I193-#REF!</f>
        <v>#REF!</v>
      </c>
      <c r="J213" s="102" t="e">
        <f>J193-#REF!</f>
        <v>#REF!</v>
      </c>
      <c r="K213" s="102" t="e">
        <f>K193-#REF!</f>
        <v>#REF!</v>
      </c>
      <c r="L213" s="102" t="e">
        <f>L193-#REF!</f>
        <v>#REF!</v>
      </c>
      <c r="M213" s="102" t="e">
        <f>M193-#REF!</f>
        <v>#REF!</v>
      </c>
      <c r="N213" s="102" t="e">
        <f>N193-#REF!</f>
        <v>#REF!</v>
      </c>
      <c r="O213" s="102" t="e">
        <f>O193-#REF!</f>
        <v>#REF!</v>
      </c>
      <c r="P213" s="102" t="e">
        <f>P193-#REF!</f>
        <v>#REF!</v>
      </c>
      <c r="Q213" s="102" t="e">
        <f>Q193-#REF!</f>
        <v>#REF!</v>
      </c>
      <c r="R213" s="102" t="e">
        <f>R193-#REF!</f>
        <v>#REF!</v>
      </c>
      <c r="S213" s="102" t="e">
        <f>S193-#REF!</f>
        <v>#REF!</v>
      </c>
      <c r="T213" s="102" t="e">
        <f>T193-#REF!</f>
        <v>#REF!</v>
      </c>
      <c r="U213" s="102" t="e">
        <f>U193-#REF!</f>
        <v>#REF!</v>
      </c>
      <c r="V213" s="102" t="e">
        <f>V193-#REF!</f>
        <v>#REF!</v>
      </c>
      <c r="W213" s="102" t="e">
        <f>W193-#REF!</f>
        <v>#REF!</v>
      </c>
      <c r="X213" s="102" t="e">
        <f>X193-#REF!</f>
        <v>#REF!</v>
      </c>
      <c r="Y213" s="102" t="e">
        <f>Y193-#REF!</f>
        <v>#REF!</v>
      </c>
      <c r="Z213" s="102" t="e">
        <f>Z193-#REF!</f>
        <v>#REF!</v>
      </c>
      <c r="AA213" s="102" t="e">
        <f>AA193-#REF!</f>
        <v>#REF!</v>
      </c>
      <c r="AB213" s="102" t="e">
        <f>AB193-#REF!</f>
        <v>#REF!</v>
      </c>
      <c r="AC213" s="102" t="e">
        <f>AC193-#REF!</f>
        <v>#REF!</v>
      </c>
      <c r="AD213" s="102" t="e">
        <f>AD193-#REF!</f>
        <v>#REF!</v>
      </c>
      <c r="AE213" s="102" t="e">
        <f>AE193-#REF!</f>
        <v>#REF!</v>
      </c>
      <c r="AF213" s="102" t="e">
        <f>AF193-#REF!</f>
        <v>#REF!</v>
      </c>
      <c r="AG213" s="102" t="e">
        <f>AG193-#REF!</f>
        <v>#REF!</v>
      </c>
      <c r="AH213" s="102" t="e">
        <f>AH193-#REF!</f>
        <v>#REF!</v>
      </c>
      <c r="AI213" s="102" t="e">
        <f>AI193-#REF!</f>
        <v>#REF!</v>
      </c>
      <c r="AJ213" s="102" t="e">
        <f>AJ193-#REF!</f>
        <v>#REF!</v>
      </c>
      <c r="AK213" s="102" t="e">
        <f>AK193-#REF!</f>
        <v>#REF!</v>
      </c>
      <c r="AL213" s="102" t="e">
        <f>AL193-#REF!</f>
        <v>#REF!</v>
      </c>
      <c r="AM213" s="102" t="e">
        <f>AM193-#REF!</f>
        <v>#REF!</v>
      </c>
      <c r="AN213" s="102" t="e">
        <f>AN193-#REF!</f>
        <v>#REF!</v>
      </c>
      <c r="AO213" s="102" t="e">
        <f>AO193-#REF!</f>
        <v>#REF!</v>
      </c>
      <c r="AP213" s="102" t="e">
        <f>AP193-#REF!</f>
        <v>#REF!</v>
      </c>
      <c r="AQ213" s="102" t="e">
        <f>AQ193-#REF!</f>
        <v>#REF!</v>
      </c>
      <c r="AR213" s="102" t="e">
        <f>AR193-#REF!</f>
        <v>#REF!</v>
      </c>
      <c r="AS213" s="102" t="e">
        <f>AS193-#REF!</f>
        <v>#REF!</v>
      </c>
      <c r="AT213" s="102" t="e">
        <f>AT193-#REF!</f>
        <v>#REF!</v>
      </c>
      <c r="AU213" s="102" t="e">
        <f>AU193-#REF!</f>
        <v>#REF!</v>
      </c>
      <c r="AV213" s="102" t="e">
        <f>AV193-#REF!</f>
        <v>#REF!</v>
      </c>
      <c r="AW213" s="102" t="e">
        <f>AW193-#REF!</f>
        <v>#REF!</v>
      </c>
      <c r="AX213" s="102" t="e">
        <f>AX193-#REF!</f>
        <v>#REF!</v>
      </c>
      <c r="AY213" s="102" t="e">
        <f>AY193-#REF!</f>
        <v>#REF!</v>
      </c>
      <c r="AZ213" s="102" t="e">
        <f>AZ193-#REF!</f>
        <v>#REF!</v>
      </c>
      <c r="BA213" s="102" t="e">
        <f>BA193-#REF!</f>
        <v>#REF!</v>
      </c>
      <c r="BB213" s="102" t="e">
        <f>BB193-#REF!</f>
        <v>#REF!</v>
      </c>
    </row>
    <row r="214" spans="1:54" outlineLevel="2">
      <c r="A214" s="267"/>
      <c r="B214" s="92" t="s">
        <v>308</v>
      </c>
      <c r="C214" s="100"/>
      <c r="D214" s="81" t="s">
        <v>207</v>
      </c>
      <c r="E214" s="102" t="e">
        <f>E194-#REF!</f>
        <v>#REF!</v>
      </c>
      <c r="F214" s="102" t="e">
        <f>F194-#REF!</f>
        <v>#REF!</v>
      </c>
      <c r="G214" s="102" t="e">
        <f>G194-#REF!</f>
        <v>#REF!</v>
      </c>
      <c r="H214" s="102" t="e">
        <f>H194-#REF!</f>
        <v>#REF!</v>
      </c>
      <c r="I214" s="102" t="e">
        <f>I194-#REF!</f>
        <v>#REF!</v>
      </c>
      <c r="J214" s="102" t="e">
        <f>J194-#REF!</f>
        <v>#REF!</v>
      </c>
      <c r="K214" s="102" t="e">
        <f>K194-#REF!</f>
        <v>#REF!</v>
      </c>
      <c r="L214" s="102" t="e">
        <f>L194-#REF!</f>
        <v>#REF!</v>
      </c>
      <c r="M214" s="102" t="e">
        <f>M194-#REF!</f>
        <v>#REF!</v>
      </c>
      <c r="N214" s="102" t="e">
        <f>N194-#REF!</f>
        <v>#REF!</v>
      </c>
      <c r="O214" s="102" t="e">
        <f>O194-#REF!</f>
        <v>#REF!</v>
      </c>
      <c r="P214" s="102" t="e">
        <f>P194-#REF!</f>
        <v>#REF!</v>
      </c>
      <c r="Q214" s="102" t="e">
        <f>Q194-#REF!</f>
        <v>#REF!</v>
      </c>
      <c r="R214" s="102" t="e">
        <f>R194-#REF!</f>
        <v>#REF!</v>
      </c>
      <c r="S214" s="102" t="e">
        <f>S194-#REF!</f>
        <v>#REF!</v>
      </c>
      <c r="T214" s="102" t="e">
        <f>T194-#REF!</f>
        <v>#REF!</v>
      </c>
      <c r="U214" s="102" t="e">
        <f>U194-#REF!</f>
        <v>#REF!</v>
      </c>
      <c r="V214" s="102" t="e">
        <f>V194-#REF!</f>
        <v>#REF!</v>
      </c>
      <c r="W214" s="102" t="e">
        <f>W194-#REF!</f>
        <v>#REF!</v>
      </c>
      <c r="X214" s="102" t="e">
        <f>X194-#REF!</f>
        <v>#REF!</v>
      </c>
      <c r="Y214" s="102" t="e">
        <f>Y194-#REF!</f>
        <v>#REF!</v>
      </c>
      <c r="Z214" s="102" t="e">
        <f>Z194-#REF!</f>
        <v>#REF!</v>
      </c>
      <c r="AA214" s="102" t="e">
        <f>AA194-#REF!</f>
        <v>#REF!</v>
      </c>
      <c r="AB214" s="102" t="e">
        <f>AB194-#REF!</f>
        <v>#REF!</v>
      </c>
      <c r="AC214" s="102" t="e">
        <f>AC194-#REF!</f>
        <v>#REF!</v>
      </c>
      <c r="AD214" s="102" t="e">
        <f>AD194-#REF!</f>
        <v>#REF!</v>
      </c>
      <c r="AE214" s="102" t="e">
        <f>AE194-#REF!</f>
        <v>#REF!</v>
      </c>
      <c r="AF214" s="102" t="e">
        <f>AF194-#REF!</f>
        <v>#REF!</v>
      </c>
      <c r="AG214" s="102" t="e">
        <f>AG194-#REF!</f>
        <v>#REF!</v>
      </c>
      <c r="AH214" s="102" t="e">
        <f>AH194-#REF!</f>
        <v>#REF!</v>
      </c>
      <c r="AI214" s="102" t="e">
        <f>AI194-#REF!</f>
        <v>#REF!</v>
      </c>
      <c r="AJ214" s="102" t="e">
        <f>AJ194-#REF!</f>
        <v>#REF!</v>
      </c>
      <c r="AK214" s="102" t="e">
        <f>AK194-#REF!</f>
        <v>#REF!</v>
      </c>
      <c r="AL214" s="102" t="e">
        <f>AL194-#REF!</f>
        <v>#REF!</v>
      </c>
      <c r="AM214" s="102" t="e">
        <f>AM194-#REF!</f>
        <v>#REF!</v>
      </c>
      <c r="AN214" s="102" t="e">
        <f>AN194-#REF!</f>
        <v>#REF!</v>
      </c>
      <c r="AO214" s="102" t="e">
        <f>AO194-#REF!</f>
        <v>#REF!</v>
      </c>
      <c r="AP214" s="102" t="e">
        <f>AP194-#REF!</f>
        <v>#REF!</v>
      </c>
      <c r="AQ214" s="102" t="e">
        <f>AQ194-#REF!</f>
        <v>#REF!</v>
      </c>
      <c r="AR214" s="102" t="e">
        <f>AR194-#REF!</f>
        <v>#REF!</v>
      </c>
      <c r="AS214" s="102" t="e">
        <f>AS194-#REF!</f>
        <v>#REF!</v>
      </c>
      <c r="AT214" s="102" t="e">
        <f>AT194-#REF!</f>
        <v>#REF!</v>
      </c>
      <c r="AU214" s="102" t="e">
        <f>AU194-#REF!</f>
        <v>#REF!</v>
      </c>
      <c r="AV214" s="102" t="e">
        <f>AV194-#REF!</f>
        <v>#REF!</v>
      </c>
      <c r="AW214" s="102" t="e">
        <f>AW194-#REF!</f>
        <v>#REF!</v>
      </c>
      <c r="AX214" s="102" t="e">
        <f>AX194-#REF!</f>
        <v>#REF!</v>
      </c>
      <c r="AY214" s="102" t="e">
        <f>AY194-#REF!</f>
        <v>#REF!</v>
      </c>
      <c r="AZ214" s="102" t="e">
        <f>AZ194-#REF!</f>
        <v>#REF!</v>
      </c>
      <c r="BA214" s="102" t="e">
        <f>BA194-#REF!</f>
        <v>#REF!</v>
      </c>
      <c r="BB214" s="102" t="e">
        <f>BB194-#REF!</f>
        <v>#REF!</v>
      </c>
    </row>
    <row r="215" spans="1:54" outlineLevel="2">
      <c r="A215" s="267"/>
      <c r="B215" s="92" t="s">
        <v>309</v>
      </c>
      <c r="C215" s="100"/>
      <c r="D215" s="81" t="s">
        <v>207</v>
      </c>
      <c r="E215" s="102" t="e">
        <f>E195-#REF!</f>
        <v>#REF!</v>
      </c>
      <c r="F215" s="102" t="e">
        <f>F195-#REF!</f>
        <v>#REF!</v>
      </c>
      <c r="G215" s="102" t="e">
        <f>G195-#REF!</f>
        <v>#REF!</v>
      </c>
      <c r="H215" s="102" t="e">
        <f>H195-#REF!</f>
        <v>#REF!</v>
      </c>
      <c r="I215" s="102" t="e">
        <f>I195-#REF!</f>
        <v>#REF!</v>
      </c>
      <c r="J215" s="102" t="e">
        <f>J195-#REF!</f>
        <v>#REF!</v>
      </c>
      <c r="K215" s="102" t="e">
        <f>K195-#REF!</f>
        <v>#REF!</v>
      </c>
      <c r="L215" s="102" t="e">
        <f>L195-#REF!</f>
        <v>#REF!</v>
      </c>
      <c r="M215" s="102" t="e">
        <f>M195-#REF!</f>
        <v>#REF!</v>
      </c>
      <c r="N215" s="102" t="e">
        <f>N195-#REF!</f>
        <v>#REF!</v>
      </c>
      <c r="O215" s="102" t="e">
        <f>O195-#REF!</f>
        <v>#REF!</v>
      </c>
      <c r="P215" s="102" t="e">
        <f>P195-#REF!</f>
        <v>#REF!</v>
      </c>
      <c r="Q215" s="102" t="e">
        <f>Q195-#REF!</f>
        <v>#REF!</v>
      </c>
      <c r="R215" s="102" t="e">
        <f>R195-#REF!</f>
        <v>#REF!</v>
      </c>
      <c r="S215" s="102" t="e">
        <f>S195-#REF!</f>
        <v>#REF!</v>
      </c>
      <c r="T215" s="102" t="e">
        <f>T195-#REF!</f>
        <v>#REF!</v>
      </c>
      <c r="U215" s="102" t="e">
        <f>U195-#REF!</f>
        <v>#REF!</v>
      </c>
      <c r="V215" s="102" t="e">
        <f>V195-#REF!</f>
        <v>#REF!</v>
      </c>
      <c r="W215" s="102" t="e">
        <f>W195-#REF!</f>
        <v>#REF!</v>
      </c>
      <c r="X215" s="102" t="e">
        <f>X195-#REF!</f>
        <v>#REF!</v>
      </c>
      <c r="Y215" s="102" t="e">
        <f>Y195-#REF!</f>
        <v>#REF!</v>
      </c>
      <c r="Z215" s="102" t="e">
        <f>Z195-#REF!</f>
        <v>#REF!</v>
      </c>
      <c r="AA215" s="102" t="e">
        <f>AA195-#REF!</f>
        <v>#REF!</v>
      </c>
      <c r="AB215" s="102" t="e">
        <f>AB195-#REF!</f>
        <v>#REF!</v>
      </c>
      <c r="AC215" s="102" t="e">
        <f>AC195-#REF!</f>
        <v>#REF!</v>
      </c>
      <c r="AD215" s="102" t="e">
        <f>AD195-#REF!</f>
        <v>#REF!</v>
      </c>
      <c r="AE215" s="102" t="e">
        <f>AE195-#REF!</f>
        <v>#REF!</v>
      </c>
      <c r="AF215" s="102" t="e">
        <f>AF195-#REF!</f>
        <v>#REF!</v>
      </c>
      <c r="AG215" s="102" t="e">
        <f>AG195-#REF!</f>
        <v>#REF!</v>
      </c>
      <c r="AH215" s="102" t="e">
        <f>AH195-#REF!</f>
        <v>#REF!</v>
      </c>
      <c r="AI215" s="102" t="e">
        <f>AI195-#REF!</f>
        <v>#REF!</v>
      </c>
      <c r="AJ215" s="102" t="e">
        <f>AJ195-#REF!</f>
        <v>#REF!</v>
      </c>
      <c r="AK215" s="102" t="e">
        <f>AK195-#REF!</f>
        <v>#REF!</v>
      </c>
      <c r="AL215" s="102" t="e">
        <f>AL195-#REF!</f>
        <v>#REF!</v>
      </c>
      <c r="AM215" s="102" t="e">
        <f>AM195-#REF!</f>
        <v>#REF!</v>
      </c>
      <c r="AN215" s="102" t="e">
        <f>AN195-#REF!</f>
        <v>#REF!</v>
      </c>
      <c r="AO215" s="102" t="e">
        <f>AO195-#REF!</f>
        <v>#REF!</v>
      </c>
      <c r="AP215" s="102" t="e">
        <f>AP195-#REF!</f>
        <v>#REF!</v>
      </c>
      <c r="AQ215" s="102" t="e">
        <f>AQ195-#REF!</f>
        <v>#REF!</v>
      </c>
      <c r="AR215" s="102" t="e">
        <f>AR195-#REF!</f>
        <v>#REF!</v>
      </c>
      <c r="AS215" s="102" t="e">
        <f>AS195-#REF!</f>
        <v>#REF!</v>
      </c>
      <c r="AT215" s="102" t="e">
        <f>AT195-#REF!</f>
        <v>#REF!</v>
      </c>
      <c r="AU215" s="102" t="e">
        <f>AU195-#REF!</f>
        <v>#REF!</v>
      </c>
      <c r="AV215" s="102" t="e">
        <f>AV195-#REF!</f>
        <v>#REF!</v>
      </c>
      <c r="AW215" s="102" t="e">
        <f>AW195-#REF!</f>
        <v>#REF!</v>
      </c>
      <c r="AX215" s="102" t="e">
        <f>AX195-#REF!</f>
        <v>#REF!</v>
      </c>
      <c r="AY215" s="102" t="e">
        <f>AY195-#REF!</f>
        <v>#REF!</v>
      </c>
      <c r="AZ215" s="102" t="e">
        <f>AZ195-#REF!</f>
        <v>#REF!</v>
      </c>
      <c r="BA215" s="102" t="e">
        <f>BA195-#REF!</f>
        <v>#REF!</v>
      </c>
      <c r="BB215" s="102" t="e">
        <f>BB195-#REF!</f>
        <v>#REF!</v>
      </c>
    </row>
    <row r="216" spans="1:54" outlineLevel="2">
      <c r="A216" s="267"/>
      <c r="B216" s="92" t="s">
        <v>166</v>
      </c>
      <c r="C216" s="100"/>
      <c r="D216" s="81" t="s">
        <v>207</v>
      </c>
      <c r="E216" s="102" t="e">
        <f>E196-#REF!</f>
        <v>#REF!</v>
      </c>
      <c r="F216" s="102" t="e">
        <f>F196-#REF!</f>
        <v>#REF!</v>
      </c>
      <c r="G216" s="102" t="e">
        <f>G196-#REF!</f>
        <v>#REF!</v>
      </c>
      <c r="H216" s="102" t="e">
        <f>H196-#REF!</f>
        <v>#REF!</v>
      </c>
      <c r="I216" s="102" t="e">
        <f>I196-#REF!</f>
        <v>#REF!</v>
      </c>
      <c r="J216" s="102" t="e">
        <f>J196-#REF!</f>
        <v>#REF!</v>
      </c>
      <c r="K216" s="102" t="e">
        <f>K196-#REF!</f>
        <v>#REF!</v>
      </c>
      <c r="L216" s="102" t="e">
        <f>L196-#REF!</f>
        <v>#REF!</v>
      </c>
      <c r="M216" s="102" t="e">
        <f>M196-#REF!</f>
        <v>#REF!</v>
      </c>
      <c r="N216" s="102" t="e">
        <f>N196-#REF!</f>
        <v>#REF!</v>
      </c>
      <c r="O216" s="102" t="e">
        <f>O196-#REF!</f>
        <v>#REF!</v>
      </c>
      <c r="P216" s="102" t="e">
        <f>P196-#REF!</f>
        <v>#REF!</v>
      </c>
      <c r="Q216" s="102" t="e">
        <f>Q196-#REF!</f>
        <v>#REF!</v>
      </c>
      <c r="R216" s="102" t="e">
        <f>R196-#REF!</f>
        <v>#REF!</v>
      </c>
      <c r="S216" s="102" t="e">
        <f>S196-#REF!</f>
        <v>#REF!</v>
      </c>
      <c r="T216" s="102" t="e">
        <f>T196-#REF!</f>
        <v>#REF!</v>
      </c>
      <c r="U216" s="102" t="e">
        <f>U196-#REF!</f>
        <v>#REF!</v>
      </c>
      <c r="V216" s="102" t="e">
        <f>V196-#REF!</f>
        <v>#REF!</v>
      </c>
      <c r="W216" s="102" t="e">
        <f>W196-#REF!</f>
        <v>#REF!</v>
      </c>
      <c r="X216" s="102" t="e">
        <f>X196-#REF!</f>
        <v>#REF!</v>
      </c>
      <c r="Y216" s="102" t="e">
        <f>Y196-#REF!</f>
        <v>#REF!</v>
      </c>
      <c r="Z216" s="102" t="e">
        <f>Z196-#REF!</f>
        <v>#REF!</v>
      </c>
      <c r="AA216" s="102" t="e">
        <f>AA196-#REF!</f>
        <v>#REF!</v>
      </c>
      <c r="AB216" s="102" t="e">
        <f>AB196-#REF!</f>
        <v>#REF!</v>
      </c>
      <c r="AC216" s="102" t="e">
        <f>AC196-#REF!</f>
        <v>#REF!</v>
      </c>
      <c r="AD216" s="102" t="e">
        <f>AD196-#REF!</f>
        <v>#REF!</v>
      </c>
      <c r="AE216" s="102" t="e">
        <f>AE196-#REF!</f>
        <v>#REF!</v>
      </c>
      <c r="AF216" s="102" t="e">
        <f>AF196-#REF!</f>
        <v>#REF!</v>
      </c>
      <c r="AG216" s="102" t="e">
        <f>AG196-#REF!</f>
        <v>#REF!</v>
      </c>
      <c r="AH216" s="102" t="e">
        <f>AH196-#REF!</f>
        <v>#REF!</v>
      </c>
      <c r="AI216" s="102" t="e">
        <f>AI196-#REF!</f>
        <v>#REF!</v>
      </c>
      <c r="AJ216" s="102" t="e">
        <f>AJ196-#REF!</f>
        <v>#REF!</v>
      </c>
      <c r="AK216" s="102" t="e">
        <f>AK196-#REF!</f>
        <v>#REF!</v>
      </c>
      <c r="AL216" s="102" t="e">
        <f>AL196-#REF!</f>
        <v>#REF!</v>
      </c>
      <c r="AM216" s="102" t="e">
        <f>AM196-#REF!</f>
        <v>#REF!</v>
      </c>
      <c r="AN216" s="102" t="e">
        <f>AN196-#REF!</f>
        <v>#REF!</v>
      </c>
      <c r="AO216" s="102" t="e">
        <f>AO196-#REF!</f>
        <v>#REF!</v>
      </c>
      <c r="AP216" s="102" t="e">
        <f>AP196-#REF!</f>
        <v>#REF!</v>
      </c>
      <c r="AQ216" s="102" t="e">
        <f>AQ196-#REF!</f>
        <v>#REF!</v>
      </c>
      <c r="AR216" s="102" t="e">
        <f>AR196-#REF!</f>
        <v>#REF!</v>
      </c>
      <c r="AS216" s="102" t="e">
        <f>AS196-#REF!</f>
        <v>#REF!</v>
      </c>
      <c r="AT216" s="102" t="e">
        <f>AT196-#REF!</f>
        <v>#REF!</v>
      </c>
      <c r="AU216" s="102" t="e">
        <f>AU196-#REF!</f>
        <v>#REF!</v>
      </c>
      <c r="AV216" s="102" t="e">
        <f>AV196-#REF!</f>
        <v>#REF!</v>
      </c>
      <c r="AW216" s="102" t="e">
        <f>AW196-#REF!</f>
        <v>#REF!</v>
      </c>
      <c r="AX216" s="102" t="e">
        <f>AX196-#REF!</f>
        <v>#REF!</v>
      </c>
      <c r="AY216" s="102" t="e">
        <f>AY196-#REF!</f>
        <v>#REF!</v>
      </c>
      <c r="AZ216" s="102" t="e">
        <f>AZ196-#REF!</f>
        <v>#REF!</v>
      </c>
      <c r="BA216" s="102" t="e">
        <f>BA196-#REF!</f>
        <v>#REF!</v>
      </c>
      <c r="BB216" s="102" t="e">
        <f>BB196-#REF!</f>
        <v>#REF!</v>
      </c>
    </row>
    <row r="217" spans="1:54" outlineLevel="2">
      <c r="A217" s="267"/>
      <c r="B217" s="92" t="s">
        <v>167</v>
      </c>
      <c r="C217" s="100"/>
      <c r="D217" s="81"/>
      <c r="E217" s="102" t="e">
        <f>E197-#REF!</f>
        <v>#REF!</v>
      </c>
      <c r="F217" s="102" t="e">
        <f>F197-#REF!</f>
        <v>#REF!</v>
      </c>
      <c r="G217" s="102" t="e">
        <f>G197-#REF!</f>
        <v>#REF!</v>
      </c>
      <c r="H217" s="102" t="e">
        <f>H197-#REF!</f>
        <v>#REF!</v>
      </c>
      <c r="I217" s="102" t="e">
        <f>I197-#REF!</f>
        <v>#REF!</v>
      </c>
      <c r="J217" s="102" t="e">
        <f>J197-#REF!</f>
        <v>#REF!</v>
      </c>
      <c r="K217" s="102" t="e">
        <f>K197-#REF!</f>
        <v>#REF!</v>
      </c>
      <c r="L217" s="102" t="e">
        <f>L197-#REF!</f>
        <v>#REF!</v>
      </c>
      <c r="M217" s="102" t="e">
        <f>M197-#REF!</f>
        <v>#REF!</v>
      </c>
      <c r="N217" s="102" t="e">
        <f>N197-#REF!</f>
        <v>#REF!</v>
      </c>
      <c r="O217" s="102" t="e">
        <f>O197-#REF!</f>
        <v>#REF!</v>
      </c>
      <c r="P217" s="102" t="e">
        <f>P197-#REF!</f>
        <v>#REF!</v>
      </c>
      <c r="Q217" s="102" t="e">
        <f>Q197-#REF!</f>
        <v>#REF!</v>
      </c>
      <c r="R217" s="102" t="e">
        <f>R197-#REF!</f>
        <v>#REF!</v>
      </c>
      <c r="S217" s="102" t="e">
        <f>S197-#REF!</f>
        <v>#REF!</v>
      </c>
      <c r="T217" s="102" t="e">
        <f>T197-#REF!</f>
        <v>#REF!</v>
      </c>
      <c r="U217" s="102" t="e">
        <f>U197-#REF!</f>
        <v>#REF!</v>
      </c>
      <c r="V217" s="102" t="e">
        <f>V197-#REF!</f>
        <v>#REF!</v>
      </c>
      <c r="W217" s="102" t="e">
        <f>W197-#REF!</f>
        <v>#REF!</v>
      </c>
      <c r="X217" s="102" t="e">
        <f>X197-#REF!</f>
        <v>#REF!</v>
      </c>
      <c r="Y217" s="102" t="e">
        <f>Y197-#REF!</f>
        <v>#REF!</v>
      </c>
      <c r="Z217" s="102" t="e">
        <f>Z197-#REF!</f>
        <v>#REF!</v>
      </c>
      <c r="AA217" s="102" t="e">
        <f>AA197-#REF!</f>
        <v>#REF!</v>
      </c>
      <c r="AB217" s="102" t="e">
        <f>AB197-#REF!</f>
        <v>#REF!</v>
      </c>
      <c r="AC217" s="102" t="e">
        <f>AC197-#REF!</f>
        <v>#REF!</v>
      </c>
      <c r="AD217" s="102" t="e">
        <f>AD197-#REF!</f>
        <v>#REF!</v>
      </c>
      <c r="AE217" s="102" t="e">
        <f>AE197-#REF!</f>
        <v>#REF!</v>
      </c>
      <c r="AF217" s="102" t="e">
        <f>AF197-#REF!</f>
        <v>#REF!</v>
      </c>
      <c r="AG217" s="102" t="e">
        <f>AG197-#REF!</f>
        <v>#REF!</v>
      </c>
      <c r="AH217" s="102" t="e">
        <f>AH197-#REF!</f>
        <v>#REF!</v>
      </c>
      <c r="AI217" s="102" t="e">
        <f>AI197-#REF!</f>
        <v>#REF!</v>
      </c>
      <c r="AJ217" s="102" t="e">
        <f>AJ197-#REF!</f>
        <v>#REF!</v>
      </c>
      <c r="AK217" s="102" t="e">
        <f>AK197-#REF!</f>
        <v>#REF!</v>
      </c>
      <c r="AL217" s="102" t="e">
        <f>AL197-#REF!</f>
        <v>#REF!</v>
      </c>
      <c r="AM217" s="102" t="e">
        <f>AM197-#REF!</f>
        <v>#REF!</v>
      </c>
      <c r="AN217" s="102" t="e">
        <f>AN197-#REF!</f>
        <v>#REF!</v>
      </c>
      <c r="AO217" s="102" t="e">
        <f>AO197-#REF!</f>
        <v>#REF!</v>
      </c>
      <c r="AP217" s="102" t="e">
        <f>AP197-#REF!</f>
        <v>#REF!</v>
      </c>
      <c r="AQ217" s="102" t="e">
        <f>AQ197-#REF!</f>
        <v>#REF!</v>
      </c>
      <c r="AR217" s="102" t="e">
        <f>AR197-#REF!</f>
        <v>#REF!</v>
      </c>
      <c r="AS217" s="102" t="e">
        <f>AS197-#REF!</f>
        <v>#REF!</v>
      </c>
      <c r="AT217" s="102" t="e">
        <f>AT197-#REF!</f>
        <v>#REF!</v>
      </c>
      <c r="AU217" s="102" t="e">
        <f>AU197-#REF!</f>
        <v>#REF!</v>
      </c>
      <c r="AV217" s="102" t="e">
        <f>AV197-#REF!</f>
        <v>#REF!</v>
      </c>
      <c r="AW217" s="102" t="e">
        <f>AW197-#REF!</f>
        <v>#REF!</v>
      </c>
      <c r="AX217" s="102" t="e">
        <f>AX197-#REF!</f>
        <v>#REF!</v>
      </c>
      <c r="AY217" s="102" t="e">
        <f>AY197-#REF!</f>
        <v>#REF!</v>
      </c>
      <c r="AZ217" s="102" t="e">
        <f>AZ197-#REF!</f>
        <v>#REF!</v>
      </c>
      <c r="BA217" s="102" t="e">
        <f>BA197-#REF!</f>
        <v>#REF!</v>
      </c>
      <c r="BB217" s="102" t="e">
        <f>BB197-#REF!</f>
        <v>#REF!</v>
      </c>
    </row>
    <row r="218" spans="1:54" outlineLevel="2">
      <c r="A218" s="268"/>
      <c r="B218" s="92" t="s">
        <v>291</v>
      </c>
      <c r="C218" s="100"/>
      <c r="D218" s="81" t="s">
        <v>207</v>
      </c>
      <c r="E218" s="102" t="e">
        <f>E198-#REF!</f>
        <v>#REF!</v>
      </c>
      <c r="F218" s="102" t="e">
        <f>F198-#REF!</f>
        <v>#REF!</v>
      </c>
      <c r="G218" s="102" t="e">
        <f>G198-#REF!</f>
        <v>#REF!</v>
      </c>
      <c r="H218" s="102" t="e">
        <f>H198-#REF!</f>
        <v>#REF!</v>
      </c>
      <c r="I218" s="102" t="e">
        <f>I198-#REF!</f>
        <v>#REF!</v>
      </c>
      <c r="J218" s="102" t="e">
        <f>J198-#REF!</f>
        <v>#REF!</v>
      </c>
      <c r="K218" s="102" t="e">
        <f>K198-#REF!</f>
        <v>#REF!</v>
      </c>
      <c r="L218" s="102" t="e">
        <f>L198-#REF!</f>
        <v>#REF!</v>
      </c>
      <c r="M218" s="102" t="e">
        <f>M198-#REF!</f>
        <v>#REF!</v>
      </c>
      <c r="N218" s="102" t="e">
        <f>N198-#REF!</f>
        <v>#REF!</v>
      </c>
      <c r="O218" s="102" t="e">
        <f>O198-#REF!</f>
        <v>#REF!</v>
      </c>
      <c r="P218" s="102" t="e">
        <f>P198-#REF!</f>
        <v>#REF!</v>
      </c>
      <c r="Q218" s="102" t="e">
        <f>Q198-#REF!</f>
        <v>#REF!</v>
      </c>
      <c r="R218" s="102" t="e">
        <f>R198-#REF!</f>
        <v>#REF!</v>
      </c>
      <c r="S218" s="102" t="e">
        <f>S198-#REF!</f>
        <v>#REF!</v>
      </c>
      <c r="T218" s="102" t="e">
        <f>T198-#REF!</f>
        <v>#REF!</v>
      </c>
      <c r="U218" s="102" t="e">
        <f>U198-#REF!</f>
        <v>#REF!</v>
      </c>
      <c r="V218" s="102" t="e">
        <f>V198-#REF!</f>
        <v>#REF!</v>
      </c>
      <c r="W218" s="102" t="e">
        <f>W198-#REF!</f>
        <v>#REF!</v>
      </c>
      <c r="X218" s="102" t="e">
        <f>X198-#REF!</f>
        <v>#REF!</v>
      </c>
      <c r="Y218" s="102" t="e">
        <f>Y198-#REF!</f>
        <v>#REF!</v>
      </c>
      <c r="Z218" s="102" t="e">
        <f>Z198-#REF!</f>
        <v>#REF!</v>
      </c>
      <c r="AA218" s="102" t="e">
        <f>AA198-#REF!</f>
        <v>#REF!</v>
      </c>
      <c r="AB218" s="102" t="e">
        <f>AB198-#REF!</f>
        <v>#REF!</v>
      </c>
      <c r="AC218" s="102" t="e">
        <f>AC198-#REF!</f>
        <v>#REF!</v>
      </c>
      <c r="AD218" s="102" t="e">
        <f>AD198-#REF!</f>
        <v>#REF!</v>
      </c>
      <c r="AE218" s="102" t="e">
        <f>AE198-#REF!</f>
        <v>#REF!</v>
      </c>
      <c r="AF218" s="102" t="e">
        <f>AF198-#REF!</f>
        <v>#REF!</v>
      </c>
      <c r="AG218" s="102" t="e">
        <f>AG198-#REF!</f>
        <v>#REF!</v>
      </c>
      <c r="AH218" s="102" t="e">
        <f>AH198-#REF!</f>
        <v>#REF!</v>
      </c>
      <c r="AI218" s="102" t="e">
        <f>AI198-#REF!</f>
        <v>#REF!</v>
      </c>
      <c r="AJ218" s="102" t="e">
        <f>AJ198-#REF!</f>
        <v>#REF!</v>
      </c>
      <c r="AK218" s="102" t="e">
        <f>AK198-#REF!</f>
        <v>#REF!</v>
      </c>
      <c r="AL218" s="102" t="e">
        <f>AL198-#REF!</f>
        <v>#REF!</v>
      </c>
      <c r="AM218" s="102" t="e">
        <f>AM198-#REF!</f>
        <v>#REF!</v>
      </c>
      <c r="AN218" s="102" t="e">
        <f>AN198-#REF!</f>
        <v>#REF!</v>
      </c>
      <c r="AO218" s="102" t="e">
        <f>AO198-#REF!</f>
        <v>#REF!</v>
      </c>
      <c r="AP218" s="102" t="e">
        <f>AP198-#REF!</f>
        <v>#REF!</v>
      </c>
      <c r="AQ218" s="102" t="e">
        <f>AQ198-#REF!</f>
        <v>#REF!</v>
      </c>
      <c r="AR218" s="102" t="e">
        <f>AR198-#REF!</f>
        <v>#REF!</v>
      </c>
      <c r="AS218" s="102" t="e">
        <f>AS198-#REF!</f>
        <v>#REF!</v>
      </c>
      <c r="AT218" s="102" t="e">
        <f>AT198-#REF!</f>
        <v>#REF!</v>
      </c>
      <c r="AU218" s="102" t="e">
        <f>AU198-#REF!</f>
        <v>#REF!</v>
      </c>
      <c r="AV218" s="102" t="e">
        <f>AV198-#REF!</f>
        <v>#REF!</v>
      </c>
      <c r="AW218" s="102" t="e">
        <f>AW198-#REF!</f>
        <v>#REF!</v>
      </c>
      <c r="AX218" s="102" t="e">
        <f>AX198-#REF!</f>
        <v>#REF!</v>
      </c>
      <c r="AY218" s="102" t="e">
        <f>AY198-#REF!</f>
        <v>#REF!</v>
      </c>
      <c r="AZ218" s="102" t="e">
        <f>AZ198-#REF!</f>
        <v>#REF!</v>
      </c>
      <c r="BA218" s="102" t="e">
        <f>BA198-#REF!</f>
        <v>#REF!</v>
      </c>
      <c r="BB218" s="102" t="e">
        <f>BB198-#REF!</f>
        <v>#REF!</v>
      </c>
    </row>
    <row r="219" spans="1:54" outlineLevel="2">
      <c r="B219" s="92"/>
      <c r="C219" s="100"/>
      <c r="D219" s="100"/>
      <c r="E219" s="106"/>
      <c r="F219" s="106"/>
      <c r="G219" s="106"/>
      <c r="H219" s="106"/>
      <c r="I219" s="106"/>
      <c r="J219" s="106"/>
      <c r="K219" s="106"/>
      <c r="L219" s="106"/>
      <c r="M219" s="106"/>
      <c r="N219" s="106"/>
      <c r="O219" s="106"/>
      <c r="P219" s="106"/>
      <c r="Q219" s="106"/>
      <c r="R219" s="106"/>
      <c r="S219" s="106"/>
      <c r="T219" s="106"/>
      <c r="U219" s="106"/>
      <c r="V219" s="106"/>
      <c r="W219" s="106"/>
      <c r="X219" s="106"/>
      <c r="Y219" s="106"/>
      <c r="Z219" s="106"/>
      <c r="AA219" s="106"/>
      <c r="AB219" s="106"/>
      <c r="AC219" s="106"/>
      <c r="AD219" s="106"/>
      <c r="AE219" s="106"/>
      <c r="AF219" s="106"/>
      <c r="AG219" s="106"/>
      <c r="AH219" s="106"/>
      <c r="AI219" s="106"/>
      <c r="AJ219" s="106"/>
      <c r="AK219" s="106"/>
      <c r="AL219" s="106"/>
      <c r="AM219" s="106"/>
      <c r="AN219" s="106"/>
      <c r="AO219" s="106"/>
      <c r="AP219" s="106"/>
      <c r="AQ219" s="106"/>
      <c r="AR219" s="106"/>
      <c r="AS219" s="106"/>
      <c r="AT219" s="106"/>
      <c r="AU219" s="106"/>
      <c r="AV219" s="106"/>
      <c r="AW219" s="106"/>
      <c r="AX219" s="106"/>
      <c r="AY219" s="106"/>
      <c r="AZ219" s="106"/>
      <c r="BA219" s="106"/>
      <c r="BB219" s="106"/>
    </row>
    <row r="220" spans="1:54" ht="12.75" customHeight="1" outlineLevel="2">
      <c r="A220" s="266" t="s">
        <v>310</v>
      </c>
      <c r="B220" s="92" t="s">
        <v>311</v>
      </c>
      <c r="C220" s="100"/>
      <c r="D220" s="81" t="s">
        <v>207</v>
      </c>
      <c r="E220" s="102" t="e">
        <f>E200-#REF!</f>
        <v>#REF!</v>
      </c>
      <c r="F220" s="102" t="e">
        <f>F200-#REF!</f>
        <v>#REF!</v>
      </c>
      <c r="G220" s="102" t="e">
        <f>G200-#REF!</f>
        <v>#REF!</v>
      </c>
      <c r="H220" s="102" t="e">
        <f>H200-#REF!</f>
        <v>#REF!</v>
      </c>
      <c r="I220" s="102" t="e">
        <f>I200-#REF!</f>
        <v>#REF!</v>
      </c>
      <c r="J220" s="102" t="e">
        <f>J200-#REF!</f>
        <v>#REF!</v>
      </c>
      <c r="K220" s="102" t="e">
        <f>K200-#REF!</f>
        <v>#REF!</v>
      </c>
      <c r="L220" s="102" t="e">
        <f>L200-#REF!</f>
        <v>#REF!</v>
      </c>
      <c r="M220" s="102" t="e">
        <f>M200-#REF!</f>
        <v>#REF!</v>
      </c>
      <c r="N220" s="102" t="e">
        <f>N200-#REF!</f>
        <v>#REF!</v>
      </c>
      <c r="O220" s="102" t="e">
        <f>O200-#REF!</f>
        <v>#REF!</v>
      </c>
      <c r="P220" s="102" t="e">
        <f>P200-#REF!</f>
        <v>#REF!</v>
      </c>
      <c r="Q220" s="102" t="e">
        <f>Q200-#REF!</f>
        <v>#REF!</v>
      </c>
      <c r="R220" s="102" t="e">
        <f>R200-#REF!</f>
        <v>#REF!</v>
      </c>
      <c r="S220" s="102" t="e">
        <f>S200-#REF!</f>
        <v>#REF!</v>
      </c>
      <c r="T220" s="102" t="e">
        <f>T200-#REF!</f>
        <v>#REF!</v>
      </c>
      <c r="U220" s="102" t="e">
        <f>U200-#REF!</f>
        <v>#REF!</v>
      </c>
      <c r="V220" s="102" t="e">
        <f>V200-#REF!</f>
        <v>#REF!</v>
      </c>
      <c r="W220" s="102" t="e">
        <f>W200-#REF!</f>
        <v>#REF!</v>
      </c>
      <c r="X220" s="102" t="e">
        <f>X200-#REF!</f>
        <v>#REF!</v>
      </c>
      <c r="Y220" s="102" t="e">
        <f>Y200-#REF!</f>
        <v>#REF!</v>
      </c>
      <c r="Z220" s="102" t="e">
        <f>Z200-#REF!</f>
        <v>#REF!</v>
      </c>
      <c r="AA220" s="102" t="e">
        <f>AA200-#REF!</f>
        <v>#REF!</v>
      </c>
      <c r="AB220" s="102" t="e">
        <f>AB200-#REF!</f>
        <v>#REF!</v>
      </c>
      <c r="AC220" s="102" t="e">
        <f>AC200-#REF!</f>
        <v>#REF!</v>
      </c>
      <c r="AD220" s="102" t="e">
        <f>AD200-#REF!</f>
        <v>#REF!</v>
      </c>
      <c r="AE220" s="102" t="e">
        <f>AE200-#REF!</f>
        <v>#REF!</v>
      </c>
      <c r="AF220" s="102" t="e">
        <f>AF200-#REF!</f>
        <v>#REF!</v>
      </c>
      <c r="AG220" s="102" t="e">
        <f>AG200-#REF!</f>
        <v>#REF!</v>
      </c>
      <c r="AH220" s="102" t="e">
        <f>AH200-#REF!</f>
        <v>#REF!</v>
      </c>
      <c r="AI220" s="102" t="e">
        <f>AI200-#REF!</f>
        <v>#REF!</v>
      </c>
      <c r="AJ220" s="102" t="e">
        <f>AJ200-#REF!</f>
        <v>#REF!</v>
      </c>
      <c r="AK220" s="102" t="e">
        <f>AK200-#REF!</f>
        <v>#REF!</v>
      </c>
      <c r="AL220" s="102" t="e">
        <f>AL200-#REF!</f>
        <v>#REF!</v>
      </c>
      <c r="AM220" s="102" t="e">
        <f>AM200-#REF!</f>
        <v>#REF!</v>
      </c>
      <c r="AN220" s="102" t="e">
        <f>AN200-#REF!</f>
        <v>#REF!</v>
      </c>
      <c r="AO220" s="102" t="e">
        <f>AO200-#REF!</f>
        <v>#REF!</v>
      </c>
      <c r="AP220" s="102" t="e">
        <f>AP200-#REF!</f>
        <v>#REF!</v>
      </c>
      <c r="AQ220" s="102" t="e">
        <f>AQ200-#REF!</f>
        <v>#REF!</v>
      </c>
      <c r="AR220" s="102" t="e">
        <f>AR200-#REF!</f>
        <v>#REF!</v>
      </c>
      <c r="AS220" s="102" t="e">
        <f>AS200-#REF!</f>
        <v>#REF!</v>
      </c>
      <c r="AT220" s="102" t="e">
        <f>AT200-#REF!</f>
        <v>#REF!</v>
      </c>
      <c r="AU220" s="102" t="e">
        <f>AU200-#REF!</f>
        <v>#REF!</v>
      </c>
      <c r="AV220" s="102" t="e">
        <f>AV200-#REF!</f>
        <v>#REF!</v>
      </c>
      <c r="AW220" s="102" t="e">
        <f>AW200-#REF!</f>
        <v>#REF!</v>
      </c>
      <c r="AX220" s="102" t="e">
        <f>AX200-#REF!</f>
        <v>#REF!</v>
      </c>
      <c r="AY220" s="102" t="e">
        <f>AY200-#REF!</f>
        <v>#REF!</v>
      </c>
      <c r="AZ220" s="102" t="e">
        <f>AZ200-#REF!</f>
        <v>#REF!</v>
      </c>
      <c r="BA220" s="102" t="e">
        <f>BA200-#REF!</f>
        <v>#REF!</v>
      </c>
      <c r="BB220" s="102" t="e">
        <f>BB200-#REF!</f>
        <v>#REF!</v>
      </c>
    </row>
    <row r="221" spans="1:54" outlineLevel="2">
      <c r="A221" s="267"/>
      <c r="B221" s="92" t="s">
        <v>312</v>
      </c>
      <c r="C221" s="100"/>
      <c r="D221" s="81" t="s">
        <v>207</v>
      </c>
      <c r="E221" s="102" t="e">
        <f>E201-#REF!</f>
        <v>#REF!</v>
      </c>
      <c r="F221" s="102" t="e">
        <f>F201-#REF!</f>
        <v>#REF!</v>
      </c>
      <c r="G221" s="102" t="e">
        <f>G201-#REF!</f>
        <v>#REF!</v>
      </c>
      <c r="H221" s="102" t="e">
        <f>H201-#REF!</f>
        <v>#REF!</v>
      </c>
      <c r="I221" s="102" t="e">
        <f>I201-#REF!</f>
        <v>#REF!</v>
      </c>
      <c r="J221" s="102" t="e">
        <f>J201-#REF!</f>
        <v>#REF!</v>
      </c>
      <c r="K221" s="102" t="e">
        <f>K201-#REF!</f>
        <v>#REF!</v>
      </c>
      <c r="L221" s="102" t="e">
        <f>L201-#REF!</f>
        <v>#REF!</v>
      </c>
      <c r="M221" s="102" t="e">
        <f>M201-#REF!</f>
        <v>#REF!</v>
      </c>
      <c r="N221" s="102" t="e">
        <f>N201-#REF!</f>
        <v>#REF!</v>
      </c>
      <c r="O221" s="102" t="e">
        <f>O201-#REF!</f>
        <v>#REF!</v>
      </c>
      <c r="P221" s="102" t="e">
        <f>P201-#REF!</f>
        <v>#REF!</v>
      </c>
      <c r="Q221" s="102" t="e">
        <f>Q201-#REF!</f>
        <v>#REF!</v>
      </c>
      <c r="R221" s="102" t="e">
        <f>R201-#REF!</f>
        <v>#REF!</v>
      </c>
      <c r="S221" s="102" t="e">
        <f>S201-#REF!</f>
        <v>#REF!</v>
      </c>
      <c r="T221" s="102" t="e">
        <f>T201-#REF!</f>
        <v>#REF!</v>
      </c>
      <c r="U221" s="102" t="e">
        <f>U201-#REF!</f>
        <v>#REF!</v>
      </c>
      <c r="V221" s="102" t="e">
        <f>V201-#REF!</f>
        <v>#REF!</v>
      </c>
      <c r="W221" s="102" t="e">
        <f>W201-#REF!</f>
        <v>#REF!</v>
      </c>
      <c r="X221" s="102" t="e">
        <f>X201-#REF!</f>
        <v>#REF!</v>
      </c>
      <c r="Y221" s="102" t="e">
        <f>Y201-#REF!</f>
        <v>#REF!</v>
      </c>
      <c r="Z221" s="102" t="e">
        <f>Z201-#REF!</f>
        <v>#REF!</v>
      </c>
      <c r="AA221" s="102" t="e">
        <f>AA201-#REF!</f>
        <v>#REF!</v>
      </c>
      <c r="AB221" s="102" t="e">
        <f>AB201-#REF!</f>
        <v>#REF!</v>
      </c>
      <c r="AC221" s="102" t="e">
        <f>AC201-#REF!</f>
        <v>#REF!</v>
      </c>
      <c r="AD221" s="102" t="e">
        <f>AD201-#REF!</f>
        <v>#REF!</v>
      </c>
      <c r="AE221" s="102" t="e">
        <f>AE201-#REF!</f>
        <v>#REF!</v>
      </c>
      <c r="AF221" s="102" t="e">
        <f>AF201-#REF!</f>
        <v>#REF!</v>
      </c>
      <c r="AG221" s="102" t="e">
        <f>AG201-#REF!</f>
        <v>#REF!</v>
      </c>
      <c r="AH221" s="102" t="e">
        <f>AH201-#REF!</f>
        <v>#REF!</v>
      </c>
      <c r="AI221" s="102" t="e">
        <f>AI201-#REF!</f>
        <v>#REF!</v>
      </c>
      <c r="AJ221" s="102" t="e">
        <f>AJ201-#REF!</f>
        <v>#REF!</v>
      </c>
      <c r="AK221" s="102" t="e">
        <f>AK201-#REF!</f>
        <v>#REF!</v>
      </c>
      <c r="AL221" s="102" t="e">
        <f>AL201-#REF!</f>
        <v>#REF!</v>
      </c>
      <c r="AM221" s="102" t="e">
        <f>AM201-#REF!</f>
        <v>#REF!</v>
      </c>
      <c r="AN221" s="102" t="e">
        <f>AN201-#REF!</f>
        <v>#REF!</v>
      </c>
      <c r="AO221" s="102" t="e">
        <f>AO201-#REF!</f>
        <v>#REF!</v>
      </c>
      <c r="AP221" s="102" t="e">
        <f>AP201-#REF!</f>
        <v>#REF!</v>
      </c>
      <c r="AQ221" s="102" t="e">
        <f>AQ201-#REF!</f>
        <v>#REF!</v>
      </c>
      <c r="AR221" s="102" t="e">
        <f>AR201-#REF!</f>
        <v>#REF!</v>
      </c>
      <c r="AS221" s="102" t="e">
        <f>AS201-#REF!</f>
        <v>#REF!</v>
      </c>
      <c r="AT221" s="102" t="e">
        <f>AT201-#REF!</f>
        <v>#REF!</v>
      </c>
      <c r="AU221" s="102" t="e">
        <f>AU201-#REF!</f>
        <v>#REF!</v>
      </c>
      <c r="AV221" s="102" t="e">
        <f>AV201-#REF!</f>
        <v>#REF!</v>
      </c>
      <c r="AW221" s="102" t="e">
        <f>AW201-#REF!</f>
        <v>#REF!</v>
      </c>
      <c r="AX221" s="102" t="e">
        <f>AX201-#REF!</f>
        <v>#REF!</v>
      </c>
      <c r="AY221" s="102" t="e">
        <f>AY201-#REF!</f>
        <v>#REF!</v>
      </c>
      <c r="AZ221" s="102" t="e">
        <f>AZ201-#REF!</f>
        <v>#REF!</v>
      </c>
      <c r="BA221" s="102" t="e">
        <f>BA201-#REF!</f>
        <v>#REF!</v>
      </c>
      <c r="BB221" s="102" t="e">
        <f>BB201-#REF!</f>
        <v>#REF!</v>
      </c>
    </row>
    <row r="222" spans="1:54" outlineLevel="2">
      <c r="A222" s="268"/>
      <c r="B222" s="92" t="s">
        <v>313</v>
      </c>
      <c r="C222" s="100"/>
      <c r="D222" s="81" t="s">
        <v>207</v>
      </c>
      <c r="E222" s="102" t="e">
        <f>E202-#REF!</f>
        <v>#REF!</v>
      </c>
      <c r="F222" s="102" t="e">
        <f>F202-#REF!</f>
        <v>#REF!</v>
      </c>
      <c r="G222" s="102" t="e">
        <f>G202-#REF!</f>
        <v>#REF!</v>
      </c>
      <c r="H222" s="102" t="e">
        <f>H202-#REF!</f>
        <v>#REF!</v>
      </c>
      <c r="I222" s="102" t="e">
        <f>I202-#REF!</f>
        <v>#REF!</v>
      </c>
      <c r="J222" s="102" t="e">
        <f>J202-#REF!</f>
        <v>#REF!</v>
      </c>
      <c r="K222" s="102" t="e">
        <f>K202-#REF!</f>
        <v>#REF!</v>
      </c>
      <c r="L222" s="102" t="e">
        <f>L202-#REF!</f>
        <v>#REF!</v>
      </c>
      <c r="M222" s="102" t="e">
        <f>M202-#REF!</f>
        <v>#REF!</v>
      </c>
      <c r="N222" s="102" t="e">
        <f>N202-#REF!</f>
        <v>#REF!</v>
      </c>
      <c r="O222" s="102" t="e">
        <f>O202-#REF!</f>
        <v>#REF!</v>
      </c>
      <c r="P222" s="102" t="e">
        <f>P202-#REF!</f>
        <v>#REF!</v>
      </c>
      <c r="Q222" s="102" t="e">
        <f>Q202-#REF!</f>
        <v>#REF!</v>
      </c>
      <c r="R222" s="102" t="e">
        <f>R202-#REF!</f>
        <v>#REF!</v>
      </c>
      <c r="S222" s="102" t="e">
        <f>S202-#REF!</f>
        <v>#REF!</v>
      </c>
      <c r="T222" s="102" t="e">
        <f>T202-#REF!</f>
        <v>#REF!</v>
      </c>
      <c r="U222" s="102" t="e">
        <f>U202-#REF!</f>
        <v>#REF!</v>
      </c>
      <c r="V222" s="102" t="e">
        <f>V202-#REF!</f>
        <v>#REF!</v>
      </c>
      <c r="W222" s="102" t="e">
        <f>W202-#REF!</f>
        <v>#REF!</v>
      </c>
      <c r="X222" s="102" t="e">
        <f>X202-#REF!</f>
        <v>#REF!</v>
      </c>
      <c r="Y222" s="102" t="e">
        <f>Y202-#REF!</f>
        <v>#REF!</v>
      </c>
      <c r="Z222" s="102" t="e">
        <f>Z202-#REF!</f>
        <v>#REF!</v>
      </c>
      <c r="AA222" s="102" t="e">
        <f>AA202-#REF!</f>
        <v>#REF!</v>
      </c>
      <c r="AB222" s="102" t="e">
        <f>AB202-#REF!</f>
        <v>#REF!</v>
      </c>
      <c r="AC222" s="102" t="e">
        <f>AC202-#REF!</f>
        <v>#REF!</v>
      </c>
      <c r="AD222" s="102" t="e">
        <f>AD202-#REF!</f>
        <v>#REF!</v>
      </c>
      <c r="AE222" s="102" t="e">
        <f>AE202-#REF!</f>
        <v>#REF!</v>
      </c>
      <c r="AF222" s="102" t="e">
        <f>AF202-#REF!</f>
        <v>#REF!</v>
      </c>
      <c r="AG222" s="102" t="e">
        <f>AG202-#REF!</f>
        <v>#REF!</v>
      </c>
      <c r="AH222" s="102" t="e">
        <f>AH202-#REF!</f>
        <v>#REF!</v>
      </c>
      <c r="AI222" s="102" t="e">
        <f>AI202-#REF!</f>
        <v>#REF!</v>
      </c>
      <c r="AJ222" s="102" t="e">
        <f>AJ202-#REF!</f>
        <v>#REF!</v>
      </c>
      <c r="AK222" s="102" t="e">
        <f>AK202-#REF!</f>
        <v>#REF!</v>
      </c>
      <c r="AL222" s="102" t="e">
        <f>AL202-#REF!</f>
        <v>#REF!</v>
      </c>
      <c r="AM222" s="102" t="e">
        <f>AM202-#REF!</f>
        <v>#REF!</v>
      </c>
      <c r="AN222" s="102" t="e">
        <f>AN202-#REF!</f>
        <v>#REF!</v>
      </c>
      <c r="AO222" s="102" t="e">
        <f>AO202-#REF!</f>
        <v>#REF!</v>
      </c>
      <c r="AP222" s="102" t="e">
        <f>AP202-#REF!</f>
        <v>#REF!</v>
      </c>
      <c r="AQ222" s="102" t="e">
        <f>AQ202-#REF!</f>
        <v>#REF!</v>
      </c>
      <c r="AR222" s="102" t="e">
        <f>AR202-#REF!</f>
        <v>#REF!</v>
      </c>
      <c r="AS222" s="102" t="e">
        <f>AS202-#REF!</f>
        <v>#REF!</v>
      </c>
      <c r="AT222" s="102" t="e">
        <f>AT202-#REF!</f>
        <v>#REF!</v>
      </c>
      <c r="AU222" s="102" t="e">
        <f>AU202-#REF!</f>
        <v>#REF!</v>
      </c>
      <c r="AV222" s="102" t="e">
        <f>AV202-#REF!</f>
        <v>#REF!</v>
      </c>
      <c r="AW222" s="102" t="e">
        <f>AW202-#REF!</f>
        <v>#REF!</v>
      </c>
      <c r="AX222" s="102" t="e">
        <f>AX202-#REF!</f>
        <v>#REF!</v>
      </c>
      <c r="AY222" s="102" t="e">
        <f>AY202-#REF!</f>
        <v>#REF!</v>
      </c>
      <c r="AZ222" s="102" t="e">
        <f>AZ202-#REF!</f>
        <v>#REF!</v>
      </c>
      <c r="BA222" s="102" t="e">
        <f>BA202-#REF!</f>
        <v>#REF!</v>
      </c>
      <c r="BB222" s="102" t="e">
        <f>BB202-#REF!</f>
        <v>#REF!</v>
      </c>
    </row>
    <row r="223" spans="1:54" outlineLevel="2">
      <c r="B223" s="100"/>
      <c r="C223" s="100"/>
      <c r="D223" s="100"/>
      <c r="E223" s="91"/>
    </row>
    <row r="224" spans="1:54" outlineLevel="2">
      <c r="A224" s="266" t="s">
        <v>314</v>
      </c>
      <c r="B224" s="92" t="s">
        <v>311</v>
      </c>
      <c r="C224" s="100"/>
      <c r="D224" s="81" t="s">
        <v>207</v>
      </c>
      <c r="E224" s="102" t="e">
        <f>E204-#REF!</f>
        <v>#REF!</v>
      </c>
      <c r="F224" s="102" t="e">
        <f>F204-#REF!</f>
        <v>#REF!</v>
      </c>
      <c r="G224" s="102" t="e">
        <f>G204-#REF!</f>
        <v>#REF!</v>
      </c>
      <c r="H224" s="102" t="e">
        <f>H204-#REF!</f>
        <v>#REF!</v>
      </c>
      <c r="I224" s="102" t="e">
        <f>I204-#REF!</f>
        <v>#REF!</v>
      </c>
      <c r="J224" s="102" t="e">
        <f>J204-#REF!</f>
        <v>#REF!</v>
      </c>
      <c r="K224" s="102" t="e">
        <f>K204-#REF!</f>
        <v>#REF!</v>
      </c>
      <c r="L224" s="102" t="e">
        <f>L204-#REF!</f>
        <v>#REF!</v>
      </c>
      <c r="M224" s="102" t="e">
        <f>M204-#REF!</f>
        <v>#REF!</v>
      </c>
      <c r="N224" s="102" t="e">
        <f>N204-#REF!</f>
        <v>#REF!</v>
      </c>
      <c r="O224" s="102" t="e">
        <f>O204-#REF!</f>
        <v>#REF!</v>
      </c>
      <c r="P224" s="102" t="e">
        <f>P204-#REF!</f>
        <v>#REF!</v>
      </c>
      <c r="Q224" s="102" t="e">
        <f>Q204-#REF!</f>
        <v>#REF!</v>
      </c>
      <c r="R224" s="102" t="e">
        <f>R204-#REF!</f>
        <v>#REF!</v>
      </c>
      <c r="S224" s="102" t="e">
        <f>S204-#REF!</f>
        <v>#REF!</v>
      </c>
      <c r="T224" s="102" t="e">
        <f>T204-#REF!</f>
        <v>#REF!</v>
      </c>
      <c r="U224" s="102" t="e">
        <f>U204-#REF!</f>
        <v>#REF!</v>
      </c>
      <c r="V224" s="102" t="e">
        <f>V204-#REF!</f>
        <v>#REF!</v>
      </c>
      <c r="W224" s="102" t="e">
        <f>W204-#REF!</f>
        <v>#REF!</v>
      </c>
      <c r="X224" s="102" t="e">
        <f>X204-#REF!</f>
        <v>#REF!</v>
      </c>
      <c r="Y224" s="102" t="e">
        <f>Y204-#REF!</f>
        <v>#REF!</v>
      </c>
      <c r="Z224" s="102" t="e">
        <f>Z204-#REF!</f>
        <v>#REF!</v>
      </c>
      <c r="AA224" s="102" t="e">
        <f>AA204-#REF!</f>
        <v>#REF!</v>
      </c>
      <c r="AB224" s="102" t="e">
        <f>AB204-#REF!</f>
        <v>#REF!</v>
      </c>
      <c r="AC224" s="102" t="e">
        <f>AC204-#REF!</f>
        <v>#REF!</v>
      </c>
      <c r="AD224" s="102" t="e">
        <f>AD204-#REF!</f>
        <v>#REF!</v>
      </c>
      <c r="AE224" s="102" t="e">
        <f>AE204-#REF!</f>
        <v>#REF!</v>
      </c>
      <c r="AF224" s="102" t="e">
        <f>AF204-#REF!</f>
        <v>#REF!</v>
      </c>
      <c r="AG224" s="102" t="e">
        <f>AG204-#REF!</f>
        <v>#REF!</v>
      </c>
      <c r="AH224" s="102" t="e">
        <f>AH204-#REF!</f>
        <v>#REF!</v>
      </c>
      <c r="AI224" s="102" t="e">
        <f>AI204-#REF!</f>
        <v>#REF!</v>
      </c>
      <c r="AJ224" s="102" t="e">
        <f>AJ204-#REF!</f>
        <v>#REF!</v>
      </c>
      <c r="AK224" s="102" t="e">
        <f>AK204-#REF!</f>
        <v>#REF!</v>
      </c>
      <c r="AL224" s="102" t="e">
        <f>AL204-#REF!</f>
        <v>#REF!</v>
      </c>
      <c r="AM224" s="102" t="e">
        <f>AM204-#REF!</f>
        <v>#REF!</v>
      </c>
      <c r="AN224" s="102" t="e">
        <f>AN204-#REF!</f>
        <v>#REF!</v>
      </c>
      <c r="AO224" s="102" t="e">
        <f>AO204-#REF!</f>
        <v>#REF!</v>
      </c>
      <c r="AP224" s="102" t="e">
        <f>AP204-#REF!</f>
        <v>#REF!</v>
      </c>
      <c r="AQ224" s="102" t="e">
        <f>AQ204-#REF!</f>
        <v>#REF!</v>
      </c>
      <c r="AR224" s="102" t="e">
        <f>AR204-#REF!</f>
        <v>#REF!</v>
      </c>
      <c r="AS224" s="102" t="e">
        <f>AS204-#REF!</f>
        <v>#REF!</v>
      </c>
      <c r="AT224" s="102" t="e">
        <f>AT204-#REF!</f>
        <v>#REF!</v>
      </c>
      <c r="AU224" s="102" t="e">
        <f>AU204-#REF!</f>
        <v>#REF!</v>
      </c>
      <c r="AV224" s="102" t="e">
        <f>AV204-#REF!</f>
        <v>#REF!</v>
      </c>
      <c r="AW224" s="102" t="e">
        <f>AW204-#REF!</f>
        <v>#REF!</v>
      </c>
      <c r="AX224" s="102" t="e">
        <f>AX204-#REF!</f>
        <v>#REF!</v>
      </c>
      <c r="AY224" s="102" t="e">
        <f>AY204-#REF!</f>
        <v>#REF!</v>
      </c>
      <c r="AZ224" s="102" t="e">
        <f>AZ204-#REF!</f>
        <v>#REF!</v>
      </c>
      <c r="BA224" s="102" t="e">
        <f>BA204-#REF!</f>
        <v>#REF!</v>
      </c>
      <c r="BB224" s="102" t="e">
        <f>BB204-#REF!</f>
        <v>#REF!</v>
      </c>
    </row>
    <row r="225" spans="1:54" outlineLevel="2">
      <c r="A225" s="267"/>
      <c r="B225" s="92" t="s">
        <v>312</v>
      </c>
      <c r="C225" s="100"/>
      <c r="D225" s="81" t="s">
        <v>207</v>
      </c>
      <c r="E225" s="102" t="e">
        <f>E205-#REF!</f>
        <v>#REF!</v>
      </c>
      <c r="F225" s="102" t="e">
        <f>F205-#REF!</f>
        <v>#REF!</v>
      </c>
      <c r="G225" s="102" t="e">
        <f>G205-#REF!</f>
        <v>#REF!</v>
      </c>
      <c r="H225" s="102" t="e">
        <f>H205-#REF!</f>
        <v>#REF!</v>
      </c>
      <c r="I225" s="102" t="e">
        <f>I205-#REF!</f>
        <v>#REF!</v>
      </c>
      <c r="J225" s="102" t="e">
        <f>J205-#REF!</f>
        <v>#REF!</v>
      </c>
      <c r="K225" s="102" t="e">
        <f>K205-#REF!</f>
        <v>#REF!</v>
      </c>
      <c r="L225" s="102" t="e">
        <f>L205-#REF!</f>
        <v>#REF!</v>
      </c>
      <c r="M225" s="102" t="e">
        <f>M205-#REF!</f>
        <v>#REF!</v>
      </c>
      <c r="N225" s="102" t="e">
        <f>N205-#REF!</f>
        <v>#REF!</v>
      </c>
      <c r="O225" s="102" t="e">
        <f>O205-#REF!</f>
        <v>#REF!</v>
      </c>
      <c r="P225" s="102" t="e">
        <f>P205-#REF!</f>
        <v>#REF!</v>
      </c>
      <c r="Q225" s="102" t="e">
        <f>Q205-#REF!</f>
        <v>#REF!</v>
      </c>
      <c r="R225" s="102" t="e">
        <f>R205-#REF!</f>
        <v>#REF!</v>
      </c>
      <c r="S225" s="102" t="e">
        <f>S205-#REF!</f>
        <v>#REF!</v>
      </c>
      <c r="T225" s="102" t="e">
        <f>T205-#REF!</f>
        <v>#REF!</v>
      </c>
      <c r="U225" s="102" t="e">
        <f>U205-#REF!</f>
        <v>#REF!</v>
      </c>
      <c r="V225" s="102" t="e">
        <f>V205-#REF!</f>
        <v>#REF!</v>
      </c>
      <c r="W225" s="102" t="e">
        <f>W205-#REF!</f>
        <v>#REF!</v>
      </c>
      <c r="X225" s="102" t="e">
        <f>X205-#REF!</f>
        <v>#REF!</v>
      </c>
      <c r="Y225" s="102" t="e">
        <f>Y205-#REF!</f>
        <v>#REF!</v>
      </c>
      <c r="Z225" s="102" t="e">
        <f>Z205-#REF!</f>
        <v>#REF!</v>
      </c>
      <c r="AA225" s="102" t="e">
        <f>AA205-#REF!</f>
        <v>#REF!</v>
      </c>
      <c r="AB225" s="102" t="e">
        <f>AB205-#REF!</f>
        <v>#REF!</v>
      </c>
      <c r="AC225" s="102" t="e">
        <f>AC205-#REF!</f>
        <v>#REF!</v>
      </c>
      <c r="AD225" s="102" t="e">
        <f>AD205-#REF!</f>
        <v>#REF!</v>
      </c>
      <c r="AE225" s="102" t="e">
        <f>AE205-#REF!</f>
        <v>#REF!</v>
      </c>
      <c r="AF225" s="102" t="e">
        <f>AF205-#REF!</f>
        <v>#REF!</v>
      </c>
      <c r="AG225" s="102" t="e">
        <f>AG205-#REF!</f>
        <v>#REF!</v>
      </c>
      <c r="AH225" s="102" t="e">
        <f>AH205-#REF!</f>
        <v>#REF!</v>
      </c>
      <c r="AI225" s="102" t="e">
        <f>AI205-#REF!</f>
        <v>#REF!</v>
      </c>
      <c r="AJ225" s="102" t="e">
        <f>AJ205-#REF!</f>
        <v>#REF!</v>
      </c>
      <c r="AK225" s="102" t="e">
        <f>AK205-#REF!</f>
        <v>#REF!</v>
      </c>
      <c r="AL225" s="102" t="e">
        <f>AL205-#REF!</f>
        <v>#REF!</v>
      </c>
      <c r="AM225" s="102" t="e">
        <f>AM205-#REF!</f>
        <v>#REF!</v>
      </c>
      <c r="AN225" s="102" t="e">
        <f>AN205-#REF!</f>
        <v>#REF!</v>
      </c>
      <c r="AO225" s="102" t="e">
        <f>AO205-#REF!</f>
        <v>#REF!</v>
      </c>
      <c r="AP225" s="102" t="e">
        <f>AP205-#REF!</f>
        <v>#REF!</v>
      </c>
      <c r="AQ225" s="102" t="e">
        <f>AQ205-#REF!</f>
        <v>#REF!</v>
      </c>
      <c r="AR225" s="102" t="e">
        <f>AR205-#REF!</f>
        <v>#REF!</v>
      </c>
      <c r="AS225" s="102" t="e">
        <f>AS205-#REF!</f>
        <v>#REF!</v>
      </c>
      <c r="AT225" s="102" t="e">
        <f>AT205-#REF!</f>
        <v>#REF!</v>
      </c>
      <c r="AU225" s="102" t="e">
        <f>AU205-#REF!</f>
        <v>#REF!</v>
      </c>
      <c r="AV225" s="102" t="e">
        <f>AV205-#REF!</f>
        <v>#REF!</v>
      </c>
      <c r="AW225" s="102" t="e">
        <f>AW205-#REF!</f>
        <v>#REF!</v>
      </c>
      <c r="AX225" s="102" t="e">
        <f>AX205-#REF!</f>
        <v>#REF!</v>
      </c>
      <c r="AY225" s="102" t="e">
        <f>AY205-#REF!</f>
        <v>#REF!</v>
      </c>
      <c r="AZ225" s="102" t="e">
        <f>AZ205-#REF!</f>
        <v>#REF!</v>
      </c>
      <c r="BA225" s="102" t="e">
        <f>BA205-#REF!</f>
        <v>#REF!</v>
      </c>
      <c r="BB225" s="102" t="e">
        <f>BB205-#REF!</f>
        <v>#REF!</v>
      </c>
    </row>
    <row r="226" spans="1:54" outlineLevel="2">
      <c r="A226" s="268"/>
      <c r="B226" s="92" t="s">
        <v>313</v>
      </c>
      <c r="C226" s="100"/>
      <c r="D226" s="81" t="s">
        <v>207</v>
      </c>
      <c r="E226" s="102" t="e">
        <f>E206-#REF!</f>
        <v>#REF!</v>
      </c>
      <c r="F226" s="102" t="e">
        <f>F206-#REF!</f>
        <v>#REF!</v>
      </c>
      <c r="G226" s="102" t="e">
        <f>G206-#REF!</f>
        <v>#REF!</v>
      </c>
      <c r="H226" s="102" t="e">
        <f>H206-#REF!</f>
        <v>#REF!</v>
      </c>
      <c r="I226" s="102" t="e">
        <f>I206-#REF!</f>
        <v>#REF!</v>
      </c>
      <c r="J226" s="102" t="e">
        <f>J206-#REF!</f>
        <v>#REF!</v>
      </c>
      <c r="K226" s="102" t="e">
        <f>K206-#REF!</f>
        <v>#REF!</v>
      </c>
      <c r="L226" s="102" t="e">
        <f>L206-#REF!</f>
        <v>#REF!</v>
      </c>
      <c r="M226" s="102" t="e">
        <f>M206-#REF!</f>
        <v>#REF!</v>
      </c>
      <c r="N226" s="102" t="e">
        <f>N206-#REF!</f>
        <v>#REF!</v>
      </c>
      <c r="O226" s="102" t="e">
        <f>O206-#REF!</f>
        <v>#REF!</v>
      </c>
      <c r="P226" s="102" t="e">
        <f>P206-#REF!</f>
        <v>#REF!</v>
      </c>
      <c r="Q226" s="102" t="e">
        <f>Q206-#REF!</f>
        <v>#REF!</v>
      </c>
      <c r="R226" s="102" t="e">
        <f>R206-#REF!</f>
        <v>#REF!</v>
      </c>
      <c r="S226" s="102" t="e">
        <f>S206-#REF!</f>
        <v>#REF!</v>
      </c>
      <c r="T226" s="102" t="e">
        <f>T206-#REF!</f>
        <v>#REF!</v>
      </c>
      <c r="U226" s="102" t="e">
        <f>U206-#REF!</f>
        <v>#REF!</v>
      </c>
      <c r="V226" s="102" t="e">
        <f>V206-#REF!</f>
        <v>#REF!</v>
      </c>
      <c r="W226" s="102" t="e">
        <f>W206-#REF!</f>
        <v>#REF!</v>
      </c>
      <c r="X226" s="102" t="e">
        <f>X206-#REF!</f>
        <v>#REF!</v>
      </c>
      <c r="Y226" s="102" t="e">
        <f>Y206-#REF!</f>
        <v>#REF!</v>
      </c>
      <c r="Z226" s="102" t="e">
        <f>Z206-#REF!</f>
        <v>#REF!</v>
      </c>
      <c r="AA226" s="102" t="e">
        <f>AA206-#REF!</f>
        <v>#REF!</v>
      </c>
      <c r="AB226" s="102" t="e">
        <f>AB206-#REF!</f>
        <v>#REF!</v>
      </c>
      <c r="AC226" s="102" t="e">
        <f>AC206-#REF!</f>
        <v>#REF!</v>
      </c>
      <c r="AD226" s="102" t="e">
        <f>AD206-#REF!</f>
        <v>#REF!</v>
      </c>
      <c r="AE226" s="102" t="e">
        <f>AE206-#REF!</f>
        <v>#REF!</v>
      </c>
      <c r="AF226" s="102" t="e">
        <f>AF206-#REF!</f>
        <v>#REF!</v>
      </c>
      <c r="AG226" s="102" t="e">
        <f>AG206-#REF!</f>
        <v>#REF!</v>
      </c>
      <c r="AH226" s="102" t="e">
        <f>AH206-#REF!</f>
        <v>#REF!</v>
      </c>
      <c r="AI226" s="102" t="e">
        <f>AI206-#REF!</f>
        <v>#REF!</v>
      </c>
      <c r="AJ226" s="102" t="e">
        <f>AJ206-#REF!</f>
        <v>#REF!</v>
      </c>
      <c r="AK226" s="102" t="e">
        <f>AK206-#REF!</f>
        <v>#REF!</v>
      </c>
      <c r="AL226" s="102" t="e">
        <f>AL206-#REF!</f>
        <v>#REF!</v>
      </c>
      <c r="AM226" s="102" t="e">
        <f>AM206-#REF!</f>
        <v>#REF!</v>
      </c>
      <c r="AN226" s="102" t="e">
        <f>AN206-#REF!</f>
        <v>#REF!</v>
      </c>
      <c r="AO226" s="102" t="e">
        <f>AO206-#REF!</f>
        <v>#REF!</v>
      </c>
      <c r="AP226" s="102" t="e">
        <f>AP206-#REF!</f>
        <v>#REF!</v>
      </c>
      <c r="AQ226" s="102" t="e">
        <f>AQ206-#REF!</f>
        <v>#REF!</v>
      </c>
      <c r="AR226" s="102" t="e">
        <f>AR206-#REF!</f>
        <v>#REF!</v>
      </c>
      <c r="AS226" s="102" t="e">
        <f>AS206-#REF!</f>
        <v>#REF!</v>
      </c>
      <c r="AT226" s="102" t="e">
        <f>AT206-#REF!</f>
        <v>#REF!</v>
      </c>
      <c r="AU226" s="102" t="e">
        <f>AU206-#REF!</f>
        <v>#REF!</v>
      </c>
      <c r="AV226" s="102" t="e">
        <f>AV206-#REF!</f>
        <v>#REF!</v>
      </c>
      <c r="AW226" s="102" t="e">
        <f>AW206-#REF!</f>
        <v>#REF!</v>
      </c>
      <c r="AX226" s="102" t="e">
        <f>AX206-#REF!</f>
        <v>#REF!</v>
      </c>
      <c r="AY226" s="102" t="e">
        <f>AY206-#REF!</f>
        <v>#REF!</v>
      </c>
      <c r="AZ226" s="102" t="e">
        <f>AZ206-#REF!</f>
        <v>#REF!</v>
      </c>
      <c r="BA226" s="102" t="e">
        <f>BA206-#REF!</f>
        <v>#REF!</v>
      </c>
      <c r="BB226" s="102" t="e">
        <f>BB206-#REF!</f>
        <v>#REF!</v>
      </c>
    </row>
    <row r="227" spans="1:54" outlineLevel="1">
      <c r="B227" s="100"/>
      <c r="C227" s="100"/>
      <c r="D227" s="100"/>
      <c r="E227" s="91"/>
    </row>
    <row r="228" spans="1:54" ht="13.15" customHeight="1" outlineLevel="1">
      <c r="B228" s="100"/>
      <c r="C228" s="100"/>
      <c r="D228" s="100"/>
      <c r="E228" s="70">
        <v>2027</v>
      </c>
      <c r="F228" s="70">
        <v>2028</v>
      </c>
      <c r="G228" s="70">
        <v>2029</v>
      </c>
      <c r="H228" s="70">
        <v>2030</v>
      </c>
      <c r="I228" s="70">
        <v>2031</v>
      </c>
      <c r="J228" s="70">
        <v>2032</v>
      </c>
      <c r="K228" s="70">
        <v>2033</v>
      </c>
      <c r="L228" s="70">
        <v>2034</v>
      </c>
      <c r="M228" s="70">
        <v>2035</v>
      </c>
      <c r="N228" s="70">
        <v>2036</v>
      </c>
      <c r="O228" s="70">
        <v>2037</v>
      </c>
      <c r="P228" s="70">
        <v>2038</v>
      </c>
      <c r="Q228" s="70">
        <v>2039</v>
      </c>
      <c r="R228" s="70">
        <v>2040</v>
      </c>
      <c r="S228" s="70">
        <v>2041</v>
      </c>
      <c r="T228" s="70">
        <v>2042</v>
      </c>
      <c r="U228" s="70">
        <v>2043</v>
      </c>
      <c r="V228" s="70">
        <v>2044</v>
      </c>
      <c r="W228" s="70">
        <v>2045</v>
      </c>
      <c r="X228" s="70">
        <v>2046</v>
      </c>
      <c r="Y228" s="70">
        <v>2047</v>
      </c>
      <c r="Z228" s="70">
        <v>2048</v>
      </c>
      <c r="AA228" s="70">
        <v>2049</v>
      </c>
      <c r="AB228" s="70">
        <v>2050</v>
      </c>
      <c r="AC228" s="70">
        <v>2051</v>
      </c>
      <c r="AD228" s="70">
        <v>2052</v>
      </c>
      <c r="AE228" s="70">
        <v>2053</v>
      </c>
      <c r="AF228" s="70">
        <v>2054</v>
      </c>
      <c r="AG228" s="70">
        <v>2055</v>
      </c>
      <c r="AH228" s="70">
        <v>2056</v>
      </c>
      <c r="AI228" s="70">
        <v>2057</v>
      </c>
      <c r="AJ228" s="70">
        <v>2058</v>
      </c>
      <c r="AK228" s="70">
        <v>2059</v>
      </c>
      <c r="AL228" s="70">
        <v>2060</v>
      </c>
      <c r="AM228" s="70">
        <v>2061</v>
      </c>
      <c r="AN228" s="70">
        <v>2062</v>
      </c>
      <c r="AO228" s="70">
        <v>2063</v>
      </c>
      <c r="AP228" s="70">
        <v>2064</v>
      </c>
      <c r="AQ228" s="70">
        <v>2065</v>
      </c>
      <c r="AR228" s="70">
        <v>2066</v>
      </c>
      <c r="AS228" s="70">
        <v>2067</v>
      </c>
      <c r="AT228" s="70">
        <v>2068</v>
      </c>
      <c r="AU228" s="70">
        <v>2069</v>
      </c>
      <c r="AV228" s="70">
        <v>2070</v>
      </c>
      <c r="AW228" s="70">
        <v>2071</v>
      </c>
      <c r="AX228" s="70">
        <v>2072</v>
      </c>
      <c r="AY228" s="70">
        <v>2073</v>
      </c>
      <c r="AZ228" s="70">
        <v>2074</v>
      </c>
      <c r="BA228" s="70">
        <v>2075</v>
      </c>
      <c r="BB228" s="70">
        <v>2076</v>
      </c>
    </row>
    <row r="229" spans="1:54" ht="13.9" customHeight="1" outlineLevel="1">
      <c r="A229" s="166"/>
      <c r="B229" s="165" t="s">
        <v>318</v>
      </c>
      <c r="C229" s="166"/>
      <c r="D229" s="165" t="s">
        <v>207</v>
      </c>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175"/>
      <c r="AE229" s="175"/>
      <c r="AF229" s="175"/>
      <c r="AG229" s="175"/>
      <c r="AH229" s="175"/>
      <c r="AI229" s="175"/>
      <c r="AJ229" s="175"/>
      <c r="AK229" s="175"/>
      <c r="AL229" s="175"/>
      <c r="AM229" s="175"/>
      <c r="AN229" s="175"/>
      <c r="AO229" s="175"/>
      <c r="AP229" s="175"/>
      <c r="AQ229" s="175"/>
      <c r="AR229" s="175"/>
      <c r="AS229" s="175"/>
      <c r="AT229" s="175"/>
      <c r="AU229" s="175"/>
      <c r="AV229" s="175"/>
      <c r="AW229" s="175"/>
      <c r="AX229" s="175"/>
      <c r="AY229" s="175"/>
      <c r="AZ229" s="175"/>
      <c r="BA229" s="175"/>
      <c r="BB229" s="176"/>
    </row>
    <row r="230" spans="1:54" ht="13.15" customHeight="1" outlineLevel="1">
      <c r="B230" s="100"/>
      <c r="C230" s="100"/>
      <c r="D230" s="100"/>
      <c r="E230" s="91"/>
    </row>
    <row r="231" spans="1:54">
      <c r="B231" s="100"/>
      <c r="C231" s="100"/>
      <c r="D231" s="100"/>
      <c r="E231" s="91"/>
    </row>
    <row r="232" spans="1:54">
      <c r="B232" s="100"/>
      <c r="C232" s="100"/>
      <c r="D232" s="100"/>
      <c r="E232" s="91"/>
    </row>
    <row r="233" spans="1:54">
      <c r="B233" s="100"/>
      <c r="C233" s="100"/>
      <c r="D233" s="100"/>
      <c r="E233" s="91"/>
    </row>
    <row r="234" spans="1:54">
      <c r="B234" s="100"/>
      <c r="C234" s="100"/>
      <c r="D234" s="100"/>
      <c r="E234" s="91"/>
    </row>
    <row r="235" spans="1:54">
      <c r="B235" s="100"/>
      <c r="C235" s="100"/>
      <c r="D235" s="100"/>
      <c r="E235" s="91"/>
    </row>
    <row r="236" spans="1:54">
      <c r="B236" s="100"/>
      <c r="C236" s="100"/>
      <c r="D236" s="100"/>
      <c r="E236" s="91"/>
    </row>
    <row r="237" spans="1:54">
      <c r="B237" s="100"/>
      <c r="C237" s="100"/>
      <c r="D237" s="100"/>
      <c r="E237" s="91"/>
    </row>
    <row r="238" spans="1:54">
      <c r="B238" s="100"/>
      <c r="C238" s="100"/>
      <c r="D238" s="100"/>
      <c r="E238" s="91"/>
    </row>
    <row r="239" spans="1:54">
      <c r="B239" s="100"/>
      <c r="C239" s="100"/>
      <c r="D239" s="100"/>
      <c r="E239" s="91"/>
    </row>
    <row r="240" spans="1:54">
      <c r="B240" s="100"/>
      <c r="C240" s="100"/>
      <c r="D240" s="100"/>
      <c r="E240" s="91"/>
    </row>
    <row r="241" spans="2:5">
      <c r="B241" s="100"/>
      <c r="C241" s="100"/>
      <c r="D241" s="100"/>
      <c r="E241" s="91"/>
    </row>
    <row r="242" spans="2:5">
      <c r="B242" s="100"/>
      <c r="C242" s="100"/>
      <c r="D242" s="100"/>
      <c r="E242" s="91"/>
    </row>
    <row r="243" spans="2:5">
      <c r="B243" s="100"/>
      <c r="C243" s="100"/>
      <c r="D243" s="100"/>
      <c r="E243" s="91"/>
    </row>
    <row r="244" spans="2:5">
      <c r="B244" s="100"/>
      <c r="C244" s="100"/>
      <c r="D244" s="100"/>
      <c r="E244" s="91"/>
    </row>
    <row r="245" spans="2:5">
      <c r="B245" s="100"/>
      <c r="C245" s="100"/>
      <c r="D245" s="100"/>
      <c r="E245" s="91"/>
    </row>
    <row r="246" spans="2:5">
      <c r="B246" s="100"/>
      <c r="C246" s="100"/>
      <c r="D246" s="100"/>
      <c r="E246" s="91"/>
    </row>
    <row r="247" spans="2:5">
      <c r="B247" s="100"/>
      <c r="C247" s="100"/>
      <c r="D247" s="100"/>
      <c r="E247" s="91"/>
    </row>
    <row r="248" spans="2:5">
      <c r="B248" s="100"/>
      <c r="C248" s="100"/>
      <c r="D248" s="100"/>
      <c r="E248" s="91"/>
    </row>
    <row r="249" spans="2:5">
      <c r="B249" s="100"/>
      <c r="C249" s="100"/>
      <c r="D249" s="100"/>
      <c r="E249" s="91"/>
    </row>
    <row r="250" spans="2:5">
      <c r="B250" s="100"/>
      <c r="C250" s="100"/>
      <c r="D250" s="100"/>
      <c r="E250" s="91"/>
    </row>
    <row r="251" spans="2:5">
      <c r="B251" s="100"/>
      <c r="C251" s="100"/>
      <c r="D251" s="100"/>
      <c r="E251" s="91"/>
    </row>
    <row r="252" spans="2:5">
      <c r="B252" s="100"/>
      <c r="C252" s="100"/>
      <c r="D252" s="100"/>
      <c r="E252" s="91"/>
    </row>
    <row r="253" spans="2:5">
      <c r="B253" s="100"/>
      <c r="C253" s="100"/>
      <c r="D253" s="100"/>
      <c r="E253" s="91"/>
    </row>
    <row r="254" spans="2:5">
      <c r="B254" s="100"/>
      <c r="C254" s="100"/>
      <c r="D254" s="100"/>
      <c r="E254" s="91"/>
    </row>
    <row r="255" spans="2:5">
      <c r="B255" s="100"/>
      <c r="C255" s="100"/>
      <c r="D255" s="100"/>
      <c r="E255" s="91"/>
    </row>
    <row r="256" spans="2:5">
      <c r="B256" s="100"/>
      <c r="C256" s="100"/>
      <c r="D256" s="100"/>
      <c r="E256" s="91"/>
    </row>
    <row r="257" spans="2:5">
      <c r="B257" s="100"/>
      <c r="C257" s="100"/>
      <c r="D257" s="100"/>
      <c r="E257" s="91"/>
    </row>
    <row r="258" spans="2:5">
      <c r="B258" s="100"/>
      <c r="C258" s="100"/>
      <c r="D258" s="100"/>
      <c r="E258" s="91"/>
    </row>
    <row r="259" spans="2:5">
      <c r="B259" s="100"/>
      <c r="C259" s="100"/>
      <c r="D259" s="100"/>
      <c r="E259" s="91"/>
    </row>
    <row r="260" spans="2:5">
      <c r="B260" s="100"/>
      <c r="C260" s="100"/>
      <c r="D260" s="100"/>
      <c r="E260" s="91"/>
    </row>
    <row r="261" spans="2:5">
      <c r="B261" s="100"/>
      <c r="C261" s="100"/>
      <c r="D261" s="100"/>
      <c r="E261" s="91"/>
    </row>
    <row r="262" spans="2:5">
      <c r="B262" s="100"/>
      <c r="C262" s="100"/>
      <c r="D262" s="100"/>
      <c r="E262" s="91"/>
    </row>
    <row r="263" spans="2:5">
      <c r="B263" s="100"/>
      <c r="C263" s="100"/>
      <c r="D263" s="100"/>
      <c r="E263" s="91"/>
    </row>
    <row r="264" spans="2:5">
      <c r="B264" s="100"/>
      <c r="C264" s="100"/>
      <c r="D264" s="100"/>
      <c r="E264" s="91"/>
    </row>
    <row r="265" spans="2:5">
      <c r="B265" s="100"/>
      <c r="C265" s="100"/>
      <c r="D265" s="100"/>
      <c r="E265" s="91"/>
    </row>
    <row r="266" spans="2:5">
      <c r="B266" s="100"/>
      <c r="C266" s="100"/>
      <c r="D266" s="100"/>
      <c r="E266" s="91"/>
    </row>
    <row r="267" spans="2:5">
      <c r="B267" s="100"/>
      <c r="C267" s="100"/>
      <c r="D267" s="100"/>
      <c r="E267" s="91"/>
    </row>
    <row r="268" spans="2:5">
      <c r="B268" s="100"/>
      <c r="C268" s="100"/>
      <c r="D268" s="100"/>
      <c r="E268" s="91"/>
    </row>
    <row r="269" spans="2:5">
      <c r="B269" s="100"/>
      <c r="C269" s="100"/>
      <c r="D269" s="100"/>
      <c r="E269" s="91"/>
    </row>
    <row r="270" spans="2:5">
      <c r="B270" s="100"/>
      <c r="C270" s="100"/>
      <c r="D270" s="100"/>
      <c r="E270" s="91"/>
    </row>
    <row r="271" spans="2:5">
      <c r="B271" s="100"/>
      <c r="C271" s="100"/>
      <c r="D271" s="100"/>
      <c r="E271" s="91"/>
    </row>
    <row r="272" spans="2:5">
      <c r="B272" s="100"/>
      <c r="C272" s="100"/>
      <c r="D272" s="100"/>
      <c r="E272" s="91"/>
    </row>
    <row r="273" spans="2:5">
      <c r="B273" s="100"/>
      <c r="C273" s="100"/>
      <c r="D273" s="100"/>
      <c r="E273" s="91"/>
    </row>
    <row r="274" spans="2:5">
      <c r="B274" s="100"/>
      <c r="C274" s="100"/>
      <c r="D274" s="100"/>
      <c r="E274" s="91"/>
    </row>
    <row r="275" spans="2:5">
      <c r="B275" s="100"/>
      <c r="C275" s="100"/>
      <c r="D275" s="100"/>
      <c r="E275" s="91"/>
    </row>
    <row r="276" spans="2:5">
      <c r="B276" s="100"/>
      <c r="C276" s="100"/>
      <c r="D276" s="100"/>
      <c r="E276" s="91"/>
    </row>
    <row r="277" spans="2:5">
      <c r="B277" s="100"/>
      <c r="C277" s="100"/>
      <c r="D277" s="100"/>
      <c r="E277" s="91"/>
    </row>
    <row r="278" spans="2:5">
      <c r="B278" s="100"/>
      <c r="C278" s="100"/>
      <c r="D278" s="100"/>
      <c r="E278" s="91"/>
    </row>
    <row r="279" spans="2:5">
      <c r="B279" s="100"/>
      <c r="C279" s="100"/>
      <c r="D279" s="100"/>
      <c r="E279" s="91"/>
    </row>
    <row r="280" spans="2:5">
      <c r="B280" s="100"/>
      <c r="C280" s="100"/>
      <c r="D280" s="100"/>
      <c r="E280" s="91"/>
    </row>
    <row r="281" spans="2:5">
      <c r="B281" s="100"/>
      <c r="C281" s="100"/>
      <c r="D281" s="100"/>
      <c r="E281" s="91"/>
    </row>
    <row r="282" spans="2:5">
      <c r="B282" s="100"/>
      <c r="C282" s="100"/>
      <c r="D282" s="100"/>
      <c r="E282" s="91"/>
    </row>
    <row r="283" spans="2:5">
      <c r="B283" s="100"/>
      <c r="C283" s="100"/>
      <c r="D283" s="100"/>
      <c r="E283" s="91"/>
    </row>
    <row r="284" spans="2:5">
      <c r="B284" s="100"/>
      <c r="C284" s="100"/>
      <c r="D284" s="100"/>
      <c r="E284" s="91"/>
    </row>
    <row r="285" spans="2:5">
      <c r="B285" s="100"/>
      <c r="C285" s="100"/>
      <c r="D285" s="100"/>
      <c r="E285" s="91"/>
    </row>
    <row r="286" spans="2:5">
      <c r="B286" s="100"/>
      <c r="C286" s="100"/>
      <c r="D286" s="100"/>
      <c r="E286" s="91"/>
    </row>
    <row r="287" spans="2:5">
      <c r="B287" s="100"/>
      <c r="C287" s="100"/>
      <c r="D287" s="100"/>
      <c r="E287" s="91"/>
    </row>
    <row r="288" spans="2:5">
      <c r="B288" s="100"/>
      <c r="C288" s="100"/>
      <c r="D288" s="100"/>
      <c r="E288" s="91"/>
    </row>
    <row r="289" spans="2:5">
      <c r="B289" s="100"/>
      <c r="C289" s="100"/>
      <c r="D289" s="100"/>
      <c r="E289" s="91"/>
    </row>
    <row r="290" spans="2:5">
      <c r="B290" s="100"/>
      <c r="C290" s="100"/>
      <c r="D290" s="100"/>
      <c r="E290" s="91"/>
    </row>
    <row r="291" spans="2:5">
      <c r="B291" s="100"/>
      <c r="C291" s="100"/>
      <c r="D291" s="100"/>
      <c r="E291" s="91"/>
    </row>
    <row r="292" spans="2:5">
      <c r="B292" s="100"/>
      <c r="C292" s="100"/>
      <c r="D292" s="100"/>
      <c r="E292" s="91"/>
    </row>
    <row r="293" spans="2:5">
      <c r="B293" s="100"/>
      <c r="C293" s="100"/>
      <c r="D293" s="100"/>
      <c r="E293" s="91"/>
    </row>
    <row r="294" spans="2:5">
      <c r="B294" s="100"/>
      <c r="C294" s="100"/>
      <c r="D294" s="100"/>
      <c r="E294" s="91"/>
    </row>
    <row r="295" spans="2:5">
      <c r="B295" s="100"/>
      <c r="C295" s="100"/>
      <c r="D295" s="100"/>
      <c r="E295" s="91"/>
    </row>
    <row r="296" spans="2:5">
      <c r="B296" s="100"/>
      <c r="C296" s="100"/>
      <c r="D296" s="100"/>
      <c r="E296" s="91"/>
    </row>
    <row r="297" spans="2:5">
      <c r="B297" s="100"/>
      <c r="C297" s="100"/>
      <c r="D297" s="100"/>
      <c r="E297" s="91"/>
    </row>
    <row r="298" spans="2:5">
      <c r="B298" s="100"/>
      <c r="C298" s="100"/>
      <c r="D298" s="100"/>
      <c r="E298" s="91"/>
    </row>
    <row r="299" spans="2:5">
      <c r="B299" s="100"/>
      <c r="C299" s="100"/>
      <c r="D299" s="100"/>
      <c r="E299" s="91"/>
    </row>
    <row r="300" spans="2:5">
      <c r="B300" s="100"/>
      <c r="C300" s="100"/>
      <c r="D300" s="100"/>
      <c r="E300" s="91"/>
    </row>
    <row r="301" spans="2:5">
      <c r="B301" s="100"/>
      <c r="C301" s="100"/>
      <c r="D301" s="100"/>
      <c r="E301" s="91"/>
    </row>
    <row r="302" spans="2:5">
      <c r="B302" s="100"/>
      <c r="C302" s="100"/>
      <c r="D302" s="100"/>
      <c r="E302" s="91"/>
    </row>
    <row r="303" spans="2:5">
      <c r="B303" s="100"/>
      <c r="C303" s="100"/>
      <c r="D303" s="100"/>
      <c r="E303" s="91"/>
    </row>
    <row r="304" spans="2:5">
      <c r="B304" s="100"/>
      <c r="C304" s="100"/>
      <c r="D304" s="100"/>
      <c r="E304" s="91"/>
    </row>
    <row r="305" spans="2:5">
      <c r="B305" s="100"/>
      <c r="C305" s="100"/>
      <c r="D305" s="100"/>
      <c r="E305" s="91"/>
    </row>
    <row r="306" spans="2:5">
      <c r="B306" s="100"/>
      <c r="C306" s="100"/>
      <c r="D306" s="100"/>
      <c r="E306" s="91"/>
    </row>
    <row r="307" spans="2:5">
      <c r="B307" s="100"/>
      <c r="C307" s="100"/>
      <c r="D307" s="100"/>
      <c r="E307" s="91"/>
    </row>
    <row r="308" spans="2:5">
      <c r="B308" s="100"/>
      <c r="C308" s="100"/>
      <c r="D308" s="100"/>
      <c r="E308" s="91"/>
    </row>
    <row r="309" spans="2:5">
      <c r="B309" s="100"/>
      <c r="C309" s="100"/>
      <c r="D309" s="100"/>
      <c r="E309" s="91"/>
    </row>
    <row r="310" spans="2:5" ht="12.75" customHeight="1">
      <c r="B310" s="100"/>
      <c r="C310" s="100"/>
      <c r="D310" s="100"/>
      <c r="E310" s="91"/>
    </row>
    <row r="311" spans="2:5" ht="12.75" customHeight="1">
      <c r="B311" s="100"/>
      <c r="C311" s="100"/>
      <c r="D311" s="100"/>
      <c r="E311" s="91"/>
    </row>
    <row r="312" spans="2:5" ht="12.75" customHeight="1">
      <c r="B312" s="100"/>
      <c r="C312" s="100"/>
      <c r="D312" s="100"/>
      <c r="E312" s="91"/>
    </row>
    <row r="313" spans="2:5" ht="12.75" customHeight="1">
      <c r="B313" s="100"/>
      <c r="C313" s="100"/>
      <c r="D313" s="100"/>
      <c r="E313" s="91"/>
    </row>
    <row r="314" spans="2:5" ht="12.75" customHeight="1">
      <c r="B314" s="100"/>
      <c r="C314" s="100"/>
      <c r="D314" s="100"/>
      <c r="E314" s="91"/>
    </row>
    <row r="315" spans="2:5" ht="12.75" customHeight="1">
      <c r="B315" s="100"/>
      <c r="C315" s="100"/>
      <c r="D315" s="100"/>
      <c r="E315" s="91"/>
    </row>
    <row r="316" spans="2:5" ht="12.75" customHeight="1">
      <c r="B316" s="100"/>
      <c r="C316" s="100"/>
      <c r="D316" s="100"/>
      <c r="E316" s="91"/>
    </row>
    <row r="317" spans="2:5" ht="12.75" customHeight="1">
      <c r="B317" s="100"/>
      <c r="C317" s="100"/>
      <c r="D317" s="100"/>
      <c r="E317" s="91"/>
    </row>
    <row r="318" spans="2:5" ht="12.75" customHeight="1">
      <c r="B318" s="100"/>
      <c r="C318" s="100"/>
      <c r="D318" s="100"/>
      <c r="E318" s="91"/>
    </row>
    <row r="319" spans="2:5" ht="12.75" customHeight="1">
      <c r="B319" s="100"/>
      <c r="C319" s="100"/>
      <c r="D319" s="100"/>
      <c r="E319" s="91"/>
    </row>
    <row r="320" spans="2:5" ht="12.75" customHeight="1">
      <c r="B320" s="100"/>
      <c r="C320" s="100"/>
      <c r="D320" s="100"/>
      <c r="E320" s="91"/>
    </row>
    <row r="321" spans="2:5" ht="12.75" customHeight="1">
      <c r="B321" s="100"/>
      <c r="C321" s="100"/>
      <c r="D321" s="100"/>
      <c r="E321" s="91"/>
    </row>
    <row r="322" spans="2:5" ht="12.75" customHeight="1">
      <c r="B322" s="100"/>
      <c r="C322" s="100"/>
      <c r="D322" s="100"/>
      <c r="E322" s="91"/>
    </row>
    <row r="323" spans="2:5" ht="12.75" customHeight="1">
      <c r="B323" s="100"/>
      <c r="C323" s="100"/>
      <c r="D323" s="100"/>
      <c r="E323" s="91"/>
    </row>
    <row r="324" spans="2:5" ht="12.75" customHeight="1">
      <c r="B324" s="100"/>
      <c r="C324" s="100"/>
      <c r="D324" s="100"/>
      <c r="E324" s="91"/>
    </row>
    <row r="325" spans="2:5" ht="12.75" customHeight="1">
      <c r="B325" s="100"/>
      <c r="C325" s="100"/>
      <c r="D325" s="100"/>
      <c r="E325" s="91"/>
    </row>
    <row r="326" spans="2:5" ht="12.75" customHeight="1">
      <c r="B326" s="100"/>
      <c r="C326" s="100"/>
      <c r="D326" s="100"/>
      <c r="E326" s="91"/>
    </row>
    <row r="327" spans="2:5" ht="12.75" customHeight="1">
      <c r="B327" s="100"/>
      <c r="C327" s="100"/>
      <c r="D327" s="100"/>
      <c r="E327" s="91"/>
    </row>
    <row r="328" spans="2:5" ht="12.75" customHeight="1">
      <c r="B328" s="100"/>
      <c r="C328" s="100"/>
      <c r="D328" s="100"/>
      <c r="E328" s="91"/>
    </row>
    <row r="329" spans="2:5" ht="12.75" customHeight="1">
      <c r="B329" s="100"/>
      <c r="C329" s="100"/>
      <c r="D329" s="100"/>
      <c r="E329" s="91"/>
    </row>
    <row r="330" spans="2:5" ht="12.75" customHeight="1">
      <c r="B330" s="100"/>
      <c r="C330" s="100"/>
      <c r="D330" s="100"/>
      <c r="E330" s="91"/>
    </row>
    <row r="331" spans="2:5" ht="12.75" customHeight="1">
      <c r="B331" s="100"/>
      <c r="C331" s="100"/>
      <c r="D331" s="100"/>
      <c r="E331" s="91"/>
    </row>
    <row r="332" spans="2:5" ht="12.75" customHeight="1">
      <c r="B332" s="100"/>
      <c r="C332" s="100"/>
      <c r="D332" s="100"/>
      <c r="E332" s="91"/>
    </row>
    <row r="333" spans="2:5" ht="12.75" customHeight="1">
      <c r="B333" s="100"/>
      <c r="C333" s="100"/>
      <c r="D333" s="100"/>
      <c r="E333" s="91"/>
    </row>
    <row r="334" spans="2:5" ht="12.75" customHeight="1">
      <c r="B334" s="100"/>
      <c r="C334" s="100"/>
      <c r="D334" s="100"/>
      <c r="E334" s="91"/>
    </row>
    <row r="335" spans="2:5" ht="12.75" customHeight="1">
      <c r="B335" s="100"/>
      <c r="C335" s="100"/>
      <c r="D335" s="100"/>
      <c r="E335" s="91"/>
    </row>
    <row r="336" spans="2:5" ht="12.75" customHeight="1">
      <c r="B336" s="100"/>
      <c r="C336" s="100"/>
      <c r="D336" s="100"/>
      <c r="E336" s="91"/>
    </row>
    <row r="337" spans="1:5" ht="12.75" customHeight="1">
      <c r="B337" s="100"/>
      <c r="C337" s="100"/>
      <c r="D337" s="100"/>
      <c r="E337" s="91"/>
    </row>
    <row r="338" spans="1:5" ht="12.75" customHeight="1">
      <c r="B338" s="100"/>
      <c r="C338" s="100"/>
      <c r="D338" s="100"/>
      <c r="E338" s="91"/>
    </row>
    <row r="339" spans="1:5" ht="12.75" customHeight="1">
      <c r="B339" s="100"/>
      <c r="C339" s="100"/>
      <c r="D339" s="100"/>
      <c r="E339" s="91"/>
    </row>
    <row r="340" spans="1:5" ht="12.75" customHeight="1">
      <c r="B340" s="100"/>
      <c r="C340" s="100"/>
      <c r="D340" s="100"/>
      <c r="E340" s="91"/>
    </row>
    <row r="341" spans="1:5" ht="12.75" customHeight="1">
      <c r="B341" s="100"/>
      <c r="C341" s="100"/>
      <c r="D341" s="100"/>
      <c r="E341" s="91"/>
    </row>
    <row r="342" spans="1:5" ht="12.75" customHeight="1">
      <c r="B342" s="100"/>
      <c r="C342" s="100"/>
      <c r="D342" s="100"/>
      <c r="E342" s="91"/>
    </row>
    <row r="343" spans="1:5" ht="12.75" customHeight="1">
      <c r="B343" s="100"/>
      <c r="C343" s="100"/>
      <c r="D343" s="100"/>
      <c r="E343" s="91"/>
    </row>
    <row r="344" spans="1:5" ht="12.75" customHeight="1">
      <c r="B344" s="100"/>
      <c r="C344" s="100"/>
      <c r="D344" s="100"/>
      <c r="E344" s="91"/>
    </row>
    <row r="345" spans="1:5" ht="12.75" customHeight="1">
      <c r="B345" s="100"/>
      <c r="C345" s="100"/>
      <c r="D345" s="100"/>
      <c r="E345" s="91"/>
    </row>
    <row r="346" spans="1:5" ht="12.75" customHeight="1">
      <c r="B346" s="100"/>
      <c r="C346" s="100"/>
      <c r="D346" s="100"/>
      <c r="E346" s="91"/>
    </row>
    <row r="347" spans="1:5" ht="12.75" customHeight="1">
      <c r="B347" s="100"/>
      <c r="C347" s="100"/>
      <c r="D347" s="100"/>
      <c r="E347" s="91"/>
    </row>
    <row r="348" spans="1:5" ht="12.75" customHeight="1">
      <c r="B348" s="100"/>
      <c r="C348" s="100"/>
      <c r="D348" s="100"/>
      <c r="E348" s="91"/>
    </row>
    <row r="349" spans="1:5" ht="12.75" customHeight="1">
      <c r="B349" s="100"/>
      <c r="C349" s="100"/>
      <c r="D349" s="100"/>
      <c r="E349" s="91"/>
    </row>
    <row r="350" spans="1:5" ht="12.75" customHeight="1">
      <c r="A350" s="101"/>
      <c r="B350" s="100"/>
      <c r="C350" s="100"/>
      <c r="D350" s="100"/>
      <c r="E350" s="91"/>
    </row>
    <row r="351" spans="1:5" ht="12.75" customHeight="1">
      <c r="B351" s="100"/>
      <c r="C351" s="100"/>
      <c r="D351" s="100"/>
      <c r="E351" s="91"/>
    </row>
    <row r="352" spans="1:5" ht="12.75" customHeight="1">
      <c r="B352" s="100"/>
      <c r="C352" s="100"/>
      <c r="D352" s="100"/>
      <c r="E352" s="91"/>
    </row>
    <row r="353" spans="1:5" ht="12.75" customHeight="1">
      <c r="B353" s="100"/>
      <c r="C353" s="100"/>
      <c r="D353" s="100"/>
      <c r="E353" s="91"/>
    </row>
    <row r="354" spans="1:5" ht="13.5" customHeight="1">
      <c r="A354" s="146"/>
      <c r="B354" s="100"/>
      <c r="C354" s="100"/>
      <c r="D354" s="100"/>
      <c r="E354" s="91"/>
    </row>
    <row r="355" spans="1:5" ht="12.75" customHeight="1">
      <c r="B355" s="100"/>
      <c r="C355" s="100"/>
      <c r="D355" s="100"/>
      <c r="E355" s="91"/>
    </row>
    <row r="356" spans="1:5" ht="12.75" customHeight="1">
      <c r="B356" s="100"/>
      <c r="C356" s="100"/>
      <c r="D356" s="100"/>
      <c r="E356" s="91"/>
    </row>
    <row r="357" spans="1:5" ht="12.75" customHeight="1">
      <c r="B357" s="100"/>
      <c r="C357" s="100"/>
      <c r="D357" s="100"/>
      <c r="E357" s="91"/>
    </row>
    <row r="358" spans="1:5" ht="12.75" customHeight="1">
      <c r="B358" s="100"/>
      <c r="C358" s="100"/>
      <c r="D358" s="100"/>
      <c r="E358" s="91"/>
    </row>
  </sheetData>
  <sheetProtection formatCells="0"/>
  <mergeCells count="47">
    <mergeCell ref="D37:G37"/>
    <mergeCell ref="D38:G38"/>
    <mergeCell ref="D39:G39"/>
    <mergeCell ref="D40:G40"/>
    <mergeCell ref="D32:G32"/>
    <mergeCell ref="D33:G33"/>
    <mergeCell ref="D34:G34"/>
    <mergeCell ref="D35:G35"/>
    <mergeCell ref="D36:G36"/>
    <mergeCell ref="A220:A222"/>
    <mergeCell ref="A224:A226"/>
    <mergeCell ref="A190:A198"/>
    <mergeCell ref="A200:A202"/>
    <mergeCell ref="A143:A154"/>
    <mergeCell ref="A158:A169"/>
    <mergeCell ref="A172:A174"/>
    <mergeCell ref="A176:A178"/>
    <mergeCell ref="A186:A187"/>
    <mergeCell ref="A204:A206"/>
    <mergeCell ref="A210:A218"/>
    <mergeCell ref="AI51:AM51"/>
    <mergeCell ref="AN51:AR51"/>
    <mergeCell ref="AS51:AW51"/>
    <mergeCell ref="AX51:BB51"/>
    <mergeCell ref="A54:A64"/>
    <mergeCell ref="J51:N51"/>
    <mergeCell ref="O51:S51"/>
    <mergeCell ref="T51:X51"/>
    <mergeCell ref="Y51:AC51"/>
    <mergeCell ref="AD51:AH51"/>
    <mergeCell ref="E51:I51"/>
    <mergeCell ref="A66:A71"/>
    <mergeCell ref="A75:A77"/>
    <mergeCell ref="I2:U2"/>
    <mergeCell ref="I3:N4"/>
    <mergeCell ref="P3:U4"/>
    <mergeCell ref="I5:N18"/>
    <mergeCell ref="P5:U18"/>
    <mergeCell ref="A19:B19"/>
    <mergeCell ref="I20:N20"/>
    <mergeCell ref="P20:U20"/>
    <mergeCell ref="I21:N45"/>
    <mergeCell ref="P21:U45"/>
    <mergeCell ref="B23:G23"/>
    <mergeCell ref="D30:G30"/>
    <mergeCell ref="A31:A40"/>
    <mergeCell ref="D31:G31"/>
  </mergeCells>
  <dataValidations count="1">
    <dataValidation type="list" allowBlank="1" showInputMessage="1" showErrorMessage="1" sqref="B7" xr:uid="{96E02723-158B-4587-88B8-F3FD8C6E832D}">
      <formula1>"Y,N"</formula1>
    </dataValidation>
  </dataValidations>
  <pageMargins left="0.7" right="0.7" top="0.75" bottom="0.75" header="0.3" footer="0.3"/>
  <pageSetup orientation="portrait"/>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12AE42C-456A-4A29-BBCF-571DFA22B183}">
          <x14:formula1>
            <xm:f>#REF!</xm:f>
          </x14:formula1>
          <xm:sqref>B158:B169 B143:B154</xm:sqref>
        </x14:dataValidation>
        <x14:dataValidation type="list" allowBlank="1" showInputMessage="1" showErrorMessage="1" xr:uid="{D5F2F504-A744-48A5-BC91-9075717ADC99}">
          <x14:formula1>
            <xm:f>#REF!</xm:f>
          </x14:formula1>
          <xm:sqref>B66:B70</xm:sqref>
        </x14:dataValidation>
        <x14:dataValidation type="list" allowBlank="1" showInputMessage="1" showErrorMessage="1" xr:uid="{D1D8A811-54B3-4017-BB9A-C84513623C6A}">
          <x14:formula1>
            <xm:f>#REF!</xm:f>
          </x14:formula1>
          <xm:sqref>C54:C63</xm:sqref>
        </x14:dataValidation>
        <x14:dataValidation type="list" allowBlank="1" showInputMessage="1" showErrorMessage="1" xr:uid="{8897423F-3016-4085-B10D-93017C94CE7A}">
          <x14:formula1>
            <xm:f>#REF!</xm:f>
          </x14:formula1>
          <xm:sqref>B54:B63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sheetPr>
  <dimension ref="A1:S32"/>
  <sheetViews>
    <sheetView workbookViewId="0">
      <selection sqref="A1:XFD1048576"/>
    </sheetView>
  </sheetViews>
  <sheetFormatPr defaultColWidth="11" defaultRowHeight="13.5"/>
  <cols>
    <col min="1" max="1" width="22" customWidth="1"/>
  </cols>
  <sheetData>
    <row r="1" spans="1:19">
      <c r="A1" s="62" t="s">
        <v>362</v>
      </c>
    </row>
    <row r="2" spans="1:19">
      <c r="A2" s="278" t="s">
        <v>363</v>
      </c>
      <c r="B2" s="278"/>
      <c r="C2" s="278"/>
      <c r="D2" s="278"/>
      <c r="E2" s="278"/>
      <c r="F2" s="278"/>
      <c r="G2" s="278"/>
      <c r="H2" s="278"/>
      <c r="I2" s="278"/>
      <c r="J2" s="278"/>
      <c r="K2" s="278"/>
      <c r="L2" s="278"/>
      <c r="M2" s="278"/>
      <c r="N2" s="278"/>
      <c r="O2" s="278"/>
      <c r="P2" s="278"/>
      <c r="Q2" s="278"/>
      <c r="R2" s="278"/>
      <c r="S2" s="278"/>
    </row>
    <row r="3" spans="1:19">
      <c r="A3" s="278"/>
      <c r="B3" s="278"/>
      <c r="C3" s="278"/>
      <c r="D3" s="278"/>
      <c r="E3" s="278"/>
      <c r="F3" s="278"/>
      <c r="G3" s="278"/>
      <c r="H3" s="278"/>
      <c r="I3" s="278"/>
      <c r="J3" s="278"/>
      <c r="K3" s="278"/>
      <c r="L3" s="278"/>
      <c r="M3" s="278"/>
      <c r="N3" s="278"/>
      <c r="O3" s="278"/>
      <c r="P3" s="278"/>
      <c r="Q3" s="278"/>
      <c r="R3" s="278"/>
      <c r="S3" s="278"/>
    </row>
    <row r="4" spans="1:19">
      <c r="A4" s="278"/>
      <c r="B4" s="278"/>
      <c r="C4" s="278"/>
      <c r="D4" s="278"/>
      <c r="E4" s="278"/>
      <c r="F4" s="278"/>
      <c r="G4" s="278"/>
      <c r="H4" s="278"/>
      <c r="I4" s="278"/>
      <c r="J4" s="278"/>
      <c r="K4" s="278"/>
      <c r="L4" s="278"/>
      <c r="M4" s="278"/>
      <c r="N4" s="278"/>
      <c r="O4" s="278"/>
      <c r="P4" s="278"/>
      <c r="Q4" s="278"/>
      <c r="R4" s="278"/>
      <c r="S4" s="278"/>
    </row>
    <row r="19" spans="1:19">
      <c r="A19" s="62" t="s">
        <v>364</v>
      </c>
    </row>
    <row r="20" spans="1:19">
      <c r="A20" s="278" t="s">
        <v>365</v>
      </c>
      <c r="B20" s="278"/>
      <c r="C20" s="278"/>
      <c r="D20" s="278"/>
      <c r="E20" s="278"/>
      <c r="F20" s="278"/>
      <c r="G20" s="278"/>
      <c r="H20" s="278"/>
      <c r="I20" s="278"/>
      <c r="J20" s="278"/>
      <c r="K20" s="278"/>
      <c r="L20" s="278"/>
      <c r="M20" s="278"/>
      <c r="N20" s="278"/>
      <c r="O20" s="278"/>
      <c r="P20" s="278"/>
      <c r="Q20" s="278"/>
      <c r="R20" s="278"/>
      <c r="S20" s="278"/>
    </row>
    <row r="21" spans="1:19" ht="25.5" customHeight="1">
      <c r="A21" s="278"/>
      <c r="B21" s="278"/>
      <c r="C21" s="278"/>
      <c r="D21" s="278"/>
      <c r="E21" s="278"/>
      <c r="F21" s="278"/>
      <c r="G21" s="278"/>
      <c r="H21" s="278"/>
      <c r="I21" s="278"/>
      <c r="J21" s="278"/>
      <c r="K21" s="278"/>
      <c r="L21" s="278"/>
      <c r="M21" s="278"/>
      <c r="N21" s="278"/>
      <c r="O21" s="278"/>
      <c r="P21" s="278"/>
      <c r="Q21" s="278"/>
      <c r="R21" s="278"/>
      <c r="S21" s="278"/>
    </row>
    <row r="23" spans="1:19">
      <c r="A23" s="69" t="s">
        <v>305</v>
      </c>
      <c r="B23" s="218"/>
      <c r="C23" s="218"/>
      <c r="D23" s="218"/>
      <c r="E23" s="218"/>
      <c r="F23" s="218"/>
      <c r="G23" s="218"/>
      <c r="H23" s="218"/>
      <c r="I23" s="218"/>
      <c r="J23" s="218"/>
      <c r="K23" s="218"/>
      <c r="L23" s="218"/>
      <c r="M23" s="218"/>
      <c r="N23" s="218"/>
      <c r="O23" s="218"/>
      <c r="P23" s="218"/>
      <c r="Q23" s="218"/>
      <c r="R23" s="218"/>
      <c r="S23" s="218"/>
    </row>
    <row r="24" spans="1:19">
      <c r="A24" s="69" t="s">
        <v>306</v>
      </c>
      <c r="B24" s="218"/>
      <c r="C24" s="218"/>
      <c r="D24" s="218"/>
      <c r="E24" s="218"/>
      <c r="F24" s="218"/>
      <c r="G24" s="218"/>
      <c r="H24" s="218"/>
      <c r="I24" s="218"/>
      <c r="J24" s="218"/>
      <c r="K24" s="218"/>
      <c r="L24" s="218"/>
      <c r="M24" s="218"/>
      <c r="N24" s="218"/>
      <c r="O24" s="218"/>
      <c r="P24" s="218"/>
      <c r="Q24" s="218"/>
      <c r="R24" s="218"/>
      <c r="S24" s="218"/>
    </row>
    <row r="25" spans="1:19">
      <c r="A25" s="177" t="s">
        <v>213</v>
      </c>
      <c r="B25" s="218"/>
      <c r="C25" s="218"/>
      <c r="D25" s="218"/>
      <c r="E25" s="218"/>
      <c r="F25" s="218"/>
      <c r="G25" s="218"/>
      <c r="H25" s="218"/>
      <c r="I25" s="218"/>
      <c r="J25" s="218"/>
      <c r="K25" s="218"/>
      <c r="L25" s="218"/>
      <c r="M25" s="218"/>
      <c r="N25" s="218"/>
      <c r="O25" s="218"/>
      <c r="P25" s="218"/>
      <c r="Q25" s="218"/>
      <c r="R25" s="218"/>
      <c r="S25" s="218"/>
    </row>
    <row r="26" spans="1:19">
      <c r="A26" s="177" t="s">
        <v>289</v>
      </c>
      <c r="B26" s="218"/>
      <c r="C26" s="218"/>
      <c r="D26" s="218"/>
      <c r="E26" s="218"/>
      <c r="F26" s="218"/>
      <c r="G26" s="218"/>
      <c r="H26" s="218"/>
      <c r="I26" s="218"/>
      <c r="J26" s="218"/>
      <c r="K26" s="218"/>
      <c r="L26" s="218"/>
      <c r="M26" s="218"/>
      <c r="N26" s="218"/>
      <c r="O26" s="218"/>
      <c r="P26" s="218"/>
      <c r="Q26" s="218"/>
      <c r="R26" s="218"/>
      <c r="S26" s="218"/>
    </row>
    <row r="27" spans="1:19">
      <c r="A27" s="177" t="s">
        <v>290</v>
      </c>
      <c r="B27" s="218"/>
      <c r="C27" s="218"/>
      <c r="D27" s="218"/>
      <c r="E27" s="218"/>
      <c r="F27" s="218"/>
      <c r="G27" s="218"/>
      <c r="H27" s="218"/>
      <c r="I27" s="218"/>
      <c r="J27" s="218"/>
      <c r="K27" s="218"/>
      <c r="L27" s="218"/>
      <c r="M27" s="218"/>
      <c r="N27" s="218"/>
      <c r="O27" s="218"/>
      <c r="P27" s="218"/>
      <c r="Q27" s="218"/>
      <c r="R27" s="218"/>
      <c r="S27" s="218"/>
    </row>
    <row r="31" spans="1:19">
      <c r="A31" s="62" t="s">
        <v>366</v>
      </c>
    </row>
    <row r="32" spans="1:19">
      <c r="A32" t="s">
        <v>367</v>
      </c>
    </row>
  </sheetData>
  <mergeCells count="7">
    <mergeCell ref="B26:S26"/>
    <mergeCell ref="B27:S27"/>
    <mergeCell ref="A2:S4"/>
    <mergeCell ref="A20:S21"/>
    <mergeCell ref="B23:S23"/>
    <mergeCell ref="B24:S24"/>
    <mergeCell ref="B25:S25"/>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tabColor rgb="FF92D050"/>
    <pageSetUpPr autoPageBreaks="0"/>
  </sheetPr>
  <dimension ref="A1:BB358"/>
  <sheetViews>
    <sheetView topLeftCell="A147" zoomScale="85" zoomScaleNormal="85" workbookViewId="0">
      <selection activeCell="E186" sqref="E186:BB187"/>
    </sheetView>
  </sheetViews>
  <sheetFormatPr defaultColWidth="11" defaultRowHeight="13.5" outlineLevelRow="3"/>
  <cols>
    <col min="1" max="1" width="31.3828125" customWidth="1"/>
    <col min="2" max="2" width="32.84375" customWidth="1"/>
    <col min="3" max="3" width="23.61328125" customWidth="1"/>
    <col min="4" max="4" width="15.3828125" customWidth="1"/>
    <col min="5" max="5" width="21.3828125" customWidth="1"/>
    <col min="6" max="6" width="19.61328125" customWidth="1"/>
    <col min="7" max="7" width="15.765625" customWidth="1"/>
    <col min="8" max="49" width="14.61328125" customWidth="1"/>
    <col min="50" max="58" width="9" customWidth="1"/>
    <col min="60" max="60" width="9" customWidth="1"/>
  </cols>
  <sheetData>
    <row r="1" spans="1:21" ht="56.9" customHeight="1"/>
    <row r="2" spans="1:21" ht="15" customHeight="1">
      <c r="A2" s="71" t="s">
        <v>85</v>
      </c>
      <c r="F2" s="64"/>
      <c r="G2" s="63"/>
      <c r="I2" s="223" t="s">
        <v>169</v>
      </c>
      <c r="J2" s="224"/>
      <c r="K2" s="224"/>
      <c r="L2" s="224"/>
      <c r="M2" s="224"/>
      <c r="N2" s="224"/>
      <c r="O2" s="224"/>
      <c r="P2" s="224"/>
      <c r="Q2" s="224"/>
      <c r="R2" s="224"/>
      <c r="S2" s="224"/>
      <c r="T2" s="224"/>
      <c r="U2" s="225"/>
    </row>
    <row r="3" spans="1:21" ht="13.5" customHeight="1" outlineLevel="1">
      <c r="A3" s="147"/>
      <c r="B3" s="43"/>
      <c r="F3" s="64"/>
      <c r="G3" s="63"/>
      <c r="I3" s="226" t="s">
        <v>170</v>
      </c>
      <c r="J3" s="227"/>
      <c r="K3" s="227"/>
      <c r="L3" s="227"/>
      <c r="M3" s="227"/>
      <c r="N3" s="228"/>
      <c r="O3" s="61"/>
      <c r="P3" s="232" t="s">
        <v>171</v>
      </c>
      <c r="Q3" s="233"/>
      <c r="R3" s="233"/>
      <c r="S3" s="233"/>
      <c r="T3" s="233"/>
      <c r="U3" s="234"/>
    </row>
    <row r="4" spans="1:21" ht="56.25" customHeight="1" outlineLevel="1">
      <c r="A4" s="152" t="s">
        <v>155</v>
      </c>
      <c r="B4" s="169"/>
      <c r="E4" s="162" t="s">
        <v>172</v>
      </c>
      <c r="F4" s="174"/>
      <c r="G4" s="65"/>
      <c r="H4" s="63"/>
      <c r="I4" s="229"/>
      <c r="J4" s="230"/>
      <c r="K4" s="230"/>
      <c r="L4" s="230"/>
      <c r="M4" s="230"/>
      <c r="N4" s="231"/>
      <c r="P4" s="235"/>
      <c r="Q4" s="236"/>
      <c r="R4" s="236"/>
      <c r="S4" s="236"/>
      <c r="T4" s="236"/>
      <c r="U4" s="237"/>
    </row>
    <row r="5" spans="1:21" outlineLevel="1">
      <c r="A5" s="67" t="s">
        <v>173</v>
      </c>
      <c r="B5" s="170"/>
      <c r="E5" s="86"/>
      <c r="H5" s="63"/>
      <c r="I5" s="269"/>
      <c r="J5" s="270"/>
      <c r="K5" s="270"/>
      <c r="L5" s="270"/>
      <c r="M5" s="270"/>
      <c r="N5" s="271"/>
      <c r="P5" s="269"/>
      <c r="Q5" s="270"/>
      <c r="R5" s="270"/>
      <c r="S5" s="270"/>
      <c r="T5" s="270"/>
      <c r="U5" s="271"/>
    </row>
    <row r="6" spans="1:21" outlineLevel="1">
      <c r="A6" s="67" t="s">
        <v>174</v>
      </c>
      <c r="B6" s="170"/>
      <c r="E6" s="162" t="s">
        <v>175</v>
      </c>
      <c r="F6" s="173"/>
      <c r="H6" s="63"/>
      <c r="I6" s="272"/>
      <c r="J6" s="273"/>
      <c r="K6" s="273"/>
      <c r="L6" s="273"/>
      <c r="M6" s="273"/>
      <c r="N6" s="274"/>
      <c r="P6" s="272"/>
      <c r="Q6" s="273"/>
      <c r="R6" s="273"/>
      <c r="S6" s="273"/>
      <c r="T6" s="273"/>
      <c r="U6" s="274"/>
    </row>
    <row r="7" spans="1:21" outlineLevel="1">
      <c r="A7" s="67" t="s">
        <v>176</v>
      </c>
      <c r="B7" s="170"/>
      <c r="E7" s="86"/>
      <c r="H7" s="63"/>
      <c r="I7" s="272"/>
      <c r="J7" s="273"/>
      <c r="K7" s="273"/>
      <c r="L7" s="273"/>
      <c r="M7" s="273"/>
      <c r="N7" s="274"/>
      <c r="P7" s="272"/>
      <c r="Q7" s="273"/>
      <c r="R7" s="273"/>
      <c r="S7" s="273"/>
      <c r="T7" s="273"/>
      <c r="U7" s="274"/>
    </row>
    <row r="8" spans="1:21" ht="38.5" customHeight="1" outlineLevel="1">
      <c r="A8" s="159" t="s">
        <v>177</v>
      </c>
      <c r="B8" s="171"/>
      <c r="E8" s="86"/>
      <c r="H8" s="63"/>
      <c r="I8" s="272"/>
      <c r="J8" s="273"/>
      <c r="K8" s="273"/>
      <c r="L8" s="273"/>
      <c r="M8" s="273"/>
      <c r="N8" s="274"/>
      <c r="P8" s="272"/>
      <c r="Q8" s="273"/>
      <c r="R8" s="273"/>
      <c r="S8" s="273"/>
      <c r="T8" s="273"/>
      <c r="U8" s="274"/>
    </row>
    <row r="9" spans="1:21" outlineLevel="1">
      <c r="E9" s="86"/>
      <c r="H9" s="63"/>
      <c r="I9" s="272"/>
      <c r="J9" s="273"/>
      <c r="K9" s="273"/>
      <c r="L9" s="273"/>
      <c r="M9" s="273"/>
      <c r="N9" s="274"/>
      <c r="P9" s="272"/>
      <c r="Q9" s="273"/>
      <c r="R9" s="273"/>
      <c r="S9" s="273"/>
      <c r="T9" s="273"/>
      <c r="U9" s="274"/>
    </row>
    <row r="10" spans="1:21" ht="13.15" customHeight="1" outlineLevel="1">
      <c r="A10" s="67" t="s">
        <v>178</v>
      </c>
      <c r="B10" s="160"/>
      <c r="E10" s="86"/>
      <c r="H10" s="63"/>
      <c r="I10" s="272"/>
      <c r="J10" s="273"/>
      <c r="K10" s="273"/>
      <c r="L10" s="273"/>
      <c r="M10" s="273"/>
      <c r="N10" s="274"/>
      <c r="P10" s="272"/>
      <c r="Q10" s="273"/>
      <c r="R10" s="273"/>
      <c r="S10" s="273"/>
      <c r="T10" s="273"/>
      <c r="U10" s="274"/>
    </row>
    <row r="11" spans="1:21" outlineLevel="1">
      <c r="A11" s="98"/>
      <c r="H11" s="63"/>
      <c r="I11" s="272"/>
      <c r="J11" s="273"/>
      <c r="K11" s="273"/>
      <c r="L11" s="273"/>
      <c r="M11" s="273"/>
      <c r="N11" s="274"/>
      <c r="P11" s="272"/>
      <c r="Q11" s="273"/>
      <c r="R11" s="273"/>
      <c r="S11" s="273"/>
      <c r="T11" s="273"/>
      <c r="U11" s="274"/>
    </row>
    <row r="12" spans="1:21" ht="37.9" customHeight="1" outlineLevel="1">
      <c r="A12" s="129" t="s">
        <v>179</v>
      </c>
      <c r="B12" s="129" t="s">
        <v>180</v>
      </c>
      <c r="C12" s="129" t="s">
        <v>181</v>
      </c>
      <c r="D12" s="129" t="s">
        <v>182</v>
      </c>
      <c r="E12" s="129" t="s">
        <v>183</v>
      </c>
      <c r="F12" s="129" t="s">
        <v>184</v>
      </c>
      <c r="G12" s="129" t="s">
        <v>185</v>
      </c>
      <c r="I12" s="272"/>
      <c r="J12" s="273"/>
      <c r="K12" s="273"/>
      <c r="L12" s="273"/>
      <c r="M12" s="273"/>
      <c r="N12" s="274"/>
      <c r="P12" s="272"/>
      <c r="Q12" s="273"/>
      <c r="R12" s="273"/>
      <c r="S12" s="273"/>
      <c r="T12" s="273"/>
      <c r="U12" s="274"/>
    </row>
    <row r="13" spans="1:21" outlineLevel="1">
      <c r="A13" s="167">
        <v>2035</v>
      </c>
      <c r="B13" s="102" t="e">
        <f t="shared" ref="B13:B18" si="0">INDEX($E$204:$AW$204,1,MATCH($A13,$E$53:$BB$53,0))</f>
        <v>#REF!</v>
      </c>
      <c r="C13" s="102" t="e">
        <f>B13-#REF!</f>
        <v>#REF!</v>
      </c>
      <c r="D13" s="102" t="e">
        <f t="shared" ref="D13:D18" si="1">INDEX($E$205:$AW$205,1,MATCH($A13,$E$53:$BB$53,0))</f>
        <v>#REF!</v>
      </c>
      <c r="E13" s="102" t="e">
        <f>D13-#REF!</f>
        <v>#REF!</v>
      </c>
      <c r="F13" s="102" t="e">
        <f t="shared" ref="F13:F18" si="2">INDEX($E$206:$AW$206,1,MATCH($A13,$E$53:$BB$53,0))</f>
        <v>#REF!</v>
      </c>
      <c r="G13" s="102" t="e">
        <f>F13-#REF!</f>
        <v>#REF!</v>
      </c>
      <c r="I13" s="272"/>
      <c r="J13" s="273"/>
      <c r="K13" s="273"/>
      <c r="L13" s="273"/>
      <c r="M13" s="273"/>
      <c r="N13" s="274"/>
      <c r="P13" s="272"/>
      <c r="Q13" s="273"/>
      <c r="R13" s="273"/>
      <c r="S13" s="273"/>
      <c r="T13" s="273"/>
      <c r="U13" s="274"/>
    </row>
    <row r="14" spans="1:21" outlineLevel="1">
      <c r="A14" s="167">
        <v>2040</v>
      </c>
      <c r="B14" s="102" t="e">
        <f t="shared" si="0"/>
        <v>#REF!</v>
      </c>
      <c r="C14" s="102" t="e">
        <f>B14-#REF!</f>
        <v>#REF!</v>
      </c>
      <c r="D14" s="102" t="e">
        <f t="shared" si="1"/>
        <v>#REF!</v>
      </c>
      <c r="E14" s="102" t="e">
        <f>D14-#REF!</f>
        <v>#REF!</v>
      </c>
      <c r="F14" s="102" t="e">
        <f t="shared" si="2"/>
        <v>#REF!</v>
      </c>
      <c r="G14" s="102" t="e">
        <f>F14-#REF!</f>
        <v>#REF!</v>
      </c>
      <c r="I14" s="272"/>
      <c r="J14" s="273"/>
      <c r="K14" s="273"/>
      <c r="L14" s="273"/>
      <c r="M14" s="273"/>
      <c r="N14" s="274"/>
      <c r="P14" s="272"/>
      <c r="Q14" s="273"/>
      <c r="R14" s="273"/>
      <c r="S14" s="273"/>
      <c r="T14" s="273"/>
      <c r="U14" s="274"/>
    </row>
    <row r="15" spans="1:21" outlineLevel="1">
      <c r="A15" s="167">
        <v>2045</v>
      </c>
      <c r="B15" s="102" t="e">
        <f t="shared" si="0"/>
        <v>#REF!</v>
      </c>
      <c r="C15" s="102" t="e">
        <f>B15-#REF!</f>
        <v>#REF!</v>
      </c>
      <c r="D15" s="102" t="e">
        <f t="shared" si="1"/>
        <v>#REF!</v>
      </c>
      <c r="E15" s="102" t="e">
        <f>D15-#REF!</f>
        <v>#REF!</v>
      </c>
      <c r="F15" s="102" t="e">
        <f t="shared" si="2"/>
        <v>#REF!</v>
      </c>
      <c r="G15" s="102" t="e">
        <f>F15-#REF!</f>
        <v>#REF!</v>
      </c>
      <c r="I15" s="272"/>
      <c r="J15" s="273"/>
      <c r="K15" s="273"/>
      <c r="L15" s="273"/>
      <c r="M15" s="273"/>
      <c r="N15" s="274"/>
      <c r="P15" s="272"/>
      <c r="Q15" s="273"/>
      <c r="R15" s="273"/>
      <c r="S15" s="273"/>
      <c r="T15" s="273"/>
      <c r="U15" s="274"/>
    </row>
    <row r="16" spans="1:21" outlineLevel="1">
      <c r="A16" s="167">
        <v>2050</v>
      </c>
      <c r="B16" s="102" t="e">
        <f t="shared" si="0"/>
        <v>#REF!</v>
      </c>
      <c r="C16" s="102" t="e">
        <f>B16-#REF!</f>
        <v>#REF!</v>
      </c>
      <c r="D16" s="102" t="e">
        <f t="shared" si="1"/>
        <v>#REF!</v>
      </c>
      <c r="E16" s="102" t="e">
        <f>D16-#REF!</f>
        <v>#REF!</v>
      </c>
      <c r="F16" s="102" t="e">
        <f t="shared" si="2"/>
        <v>#REF!</v>
      </c>
      <c r="G16" s="102" t="e">
        <f>F16-#REF!</f>
        <v>#REF!</v>
      </c>
      <c r="I16" s="272"/>
      <c r="J16" s="273"/>
      <c r="K16" s="273"/>
      <c r="L16" s="273"/>
      <c r="M16" s="273"/>
      <c r="N16" s="274"/>
      <c r="P16" s="272"/>
      <c r="Q16" s="273"/>
      <c r="R16" s="273"/>
      <c r="S16" s="273"/>
      <c r="T16" s="273"/>
      <c r="U16" s="274"/>
    </row>
    <row r="17" spans="1:21" outlineLevel="1">
      <c r="A17" s="167">
        <v>2060</v>
      </c>
      <c r="B17" s="102" t="e">
        <f t="shared" si="0"/>
        <v>#REF!</v>
      </c>
      <c r="C17" s="102" t="e">
        <f>B17-#REF!</f>
        <v>#REF!</v>
      </c>
      <c r="D17" s="102" t="e">
        <f t="shared" si="1"/>
        <v>#REF!</v>
      </c>
      <c r="E17" s="102" t="e">
        <f>D17-#REF!</f>
        <v>#REF!</v>
      </c>
      <c r="F17" s="102" t="e">
        <f t="shared" si="2"/>
        <v>#REF!</v>
      </c>
      <c r="G17" s="102" t="e">
        <f>F17-#REF!</f>
        <v>#REF!</v>
      </c>
      <c r="I17" s="272"/>
      <c r="J17" s="273"/>
      <c r="K17" s="273"/>
      <c r="L17" s="273"/>
      <c r="M17" s="273"/>
      <c r="N17" s="274"/>
      <c r="P17" s="272"/>
      <c r="Q17" s="273"/>
      <c r="R17" s="273"/>
      <c r="S17" s="273"/>
      <c r="T17" s="273"/>
      <c r="U17" s="274"/>
    </row>
    <row r="18" spans="1:21" outlineLevel="1">
      <c r="A18" s="167">
        <v>2070</v>
      </c>
      <c r="B18" s="102" t="e">
        <f t="shared" si="0"/>
        <v>#REF!</v>
      </c>
      <c r="C18" s="102" t="e">
        <f>B18-#REF!</f>
        <v>#REF!</v>
      </c>
      <c r="D18" s="102" t="e">
        <f t="shared" si="1"/>
        <v>#REF!</v>
      </c>
      <c r="E18" s="102" t="e">
        <f>D18-#REF!</f>
        <v>#REF!</v>
      </c>
      <c r="F18" s="102" t="e">
        <f t="shared" si="2"/>
        <v>#REF!</v>
      </c>
      <c r="G18" s="102" t="e">
        <f>F18-#REF!</f>
        <v>#REF!</v>
      </c>
      <c r="I18" s="275"/>
      <c r="J18" s="276"/>
      <c r="K18" s="276"/>
      <c r="L18" s="276"/>
      <c r="M18" s="276"/>
      <c r="N18" s="277"/>
      <c r="P18" s="275"/>
      <c r="Q18" s="276"/>
      <c r="R18" s="276"/>
      <c r="S18" s="276"/>
      <c r="T18" s="276"/>
      <c r="U18" s="277"/>
    </row>
    <row r="19" spans="1:21" ht="13.15" customHeight="1" outlineLevel="1">
      <c r="A19" s="241"/>
      <c r="B19" s="241"/>
      <c r="I19" s="120"/>
      <c r="J19" s="121"/>
      <c r="K19" s="121"/>
      <c r="L19" s="121"/>
      <c r="M19" s="121"/>
      <c r="N19" s="121"/>
      <c r="P19" s="119"/>
      <c r="Q19" s="119"/>
      <c r="R19" s="119"/>
      <c r="S19" s="119"/>
      <c r="T19" s="119"/>
      <c r="U19" s="106"/>
    </row>
    <row r="20" spans="1:21" ht="26.25" customHeight="1" outlineLevel="1">
      <c r="A20" s="163" t="s">
        <v>186</v>
      </c>
      <c r="B20" s="164">
        <v>1</v>
      </c>
      <c r="E20" s="96"/>
      <c r="I20" s="238" t="s">
        <v>187</v>
      </c>
      <c r="J20" s="239"/>
      <c r="K20" s="239"/>
      <c r="L20" s="239"/>
      <c r="M20" s="239"/>
      <c r="N20" s="240"/>
      <c r="P20" s="238" t="s">
        <v>188</v>
      </c>
      <c r="Q20" s="239"/>
      <c r="R20" s="239"/>
      <c r="S20" s="239"/>
      <c r="T20" s="239"/>
      <c r="U20" s="240"/>
    </row>
    <row r="21" spans="1:21" ht="12.75" customHeight="1" outlineLevel="1">
      <c r="A21" s="96"/>
      <c r="B21" s="97"/>
      <c r="I21" s="269"/>
      <c r="J21" s="270"/>
      <c r="K21" s="270"/>
      <c r="L21" s="270"/>
      <c r="M21" s="270"/>
      <c r="N21" s="271"/>
      <c r="P21" s="269"/>
      <c r="Q21" s="270"/>
      <c r="R21" s="270"/>
      <c r="S21" s="270"/>
      <c r="T21" s="270"/>
      <c r="U21" s="271"/>
    </row>
    <row r="22" spans="1:21" ht="12.75" customHeight="1" outlineLevel="1">
      <c r="A22" s="96"/>
      <c r="B22" s="97"/>
      <c r="I22" s="272"/>
      <c r="J22" s="273"/>
      <c r="K22" s="273"/>
      <c r="L22" s="273"/>
      <c r="M22" s="273"/>
      <c r="N22" s="274"/>
      <c r="P22" s="272"/>
      <c r="Q22" s="273"/>
      <c r="R22" s="273"/>
      <c r="S22" s="273"/>
      <c r="T22" s="273"/>
      <c r="U22" s="274"/>
    </row>
    <row r="23" spans="1:21" outlineLevel="1">
      <c r="A23" s="96"/>
      <c r="B23" s="256" t="s">
        <v>189</v>
      </c>
      <c r="C23" s="257"/>
      <c r="D23" s="257"/>
      <c r="E23" s="257"/>
      <c r="F23" s="257"/>
      <c r="G23" s="258"/>
      <c r="I23" s="272"/>
      <c r="J23" s="273"/>
      <c r="K23" s="273"/>
      <c r="L23" s="273"/>
      <c r="M23" s="273"/>
      <c r="N23" s="274"/>
      <c r="P23" s="272"/>
      <c r="Q23" s="273"/>
      <c r="R23" s="273"/>
      <c r="S23" s="273"/>
      <c r="T23" s="273"/>
      <c r="U23" s="274"/>
    </row>
    <row r="24" spans="1:21" outlineLevel="1">
      <c r="B24" s="21">
        <v>2027</v>
      </c>
      <c r="C24" s="21">
        <v>2028</v>
      </c>
      <c r="D24" s="21">
        <v>2029</v>
      </c>
      <c r="E24" s="21">
        <v>2030</v>
      </c>
      <c r="F24" s="21">
        <v>2031</v>
      </c>
      <c r="G24" s="21" t="s">
        <v>190</v>
      </c>
      <c r="I24" s="272"/>
      <c r="J24" s="273"/>
      <c r="K24" s="273"/>
      <c r="L24" s="273"/>
      <c r="M24" s="273"/>
      <c r="N24" s="274"/>
      <c r="P24" s="272"/>
      <c r="Q24" s="273"/>
      <c r="R24" s="273"/>
      <c r="S24" s="273"/>
      <c r="T24" s="273"/>
      <c r="U24" s="274"/>
    </row>
    <row r="25" spans="1:21" ht="13.15" customHeight="1" outlineLevel="1">
      <c r="B25" s="148" t="s">
        <v>191</v>
      </c>
      <c r="C25" s="148" t="s">
        <v>191</v>
      </c>
      <c r="D25" s="148" t="s">
        <v>191</v>
      </c>
      <c r="E25" s="148" t="s">
        <v>191</v>
      </c>
      <c r="F25" s="148" t="s">
        <v>191</v>
      </c>
      <c r="G25" s="148" t="s">
        <v>191</v>
      </c>
      <c r="I25" s="272"/>
      <c r="J25" s="273"/>
      <c r="K25" s="273"/>
      <c r="L25" s="273"/>
      <c r="M25" s="273"/>
      <c r="N25" s="274"/>
      <c r="P25" s="272"/>
      <c r="Q25" s="273"/>
      <c r="R25" s="273"/>
      <c r="S25" s="273"/>
      <c r="T25" s="273"/>
      <c r="U25" s="274"/>
    </row>
    <row r="26" spans="1:21" outlineLevel="1">
      <c r="A26" s="163" t="s">
        <v>192</v>
      </c>
      <c r="B26" s="102">
        <f>E64</f>
        <v>0</v>
      </c>
      <c r="C26" s="102">
        <f>F64</f>
        <v>0</v>
      </c>
      <c r="D26" s="102">
        <f>G64</f>
        <v>0</v>
      </c>
      <c r="E26" s="102">
        <f>H64</f>
        <v>0</v>
      </c>
      <c r="F26" s="102">
        <f>I64</f>
        <v>0</v>
      </c>
      <c r="G26" s="102">
        <f>SUM(J64:BB64)</f>
        <v>0</v>
      </c>
      <c r="I26" s="272"/>
      <c r="J26" s="273"/>
      <c r="K26" s="273"/>
      <c r="L26" s="273"/>
      <c r="M26" s="273"/>
      <c r="N26" s="274"/>
      <c r="P26" s="272"/>
      <c r="Q26" s="273"/>
      <c r="R26" s="273"/>
      <c r="S26" s="273"/>
      <c r="T26" s="273"/>
      <c r="U26" s="274"/>
    </row>
    <row r="27" spans="1:21" outlineLevel="1">
      <c r="A27" s="163" t="s">
        <v>193</v>
      </c>
      <c r="B27" s="102" t="e">
        <f>E71+E77</f>
        <v>#REF!</v>
      </c>
      <c r="C27" s="102" t="e">
        <f>F71+F77</f>
        <v>#REF!</v>
      </c>
      <c r="D27" s="102" t="e">
        <f>G71+G77</f>
        <v>#REF!</v>
      </c>
      <c r="E27" s="102" t="e">
        <f>H71+H77</f>
        <v>#REF!</v>
      </c>
      <c r="F27" s="102" t="e">
        <f>I71+I77</f>
        <v>#REF!</v>
      </c>
      <c r="G27" s="102" t="e">
        <f>SUM(J71:BB71)+SUM(J77:BB77)</f>
        <v>#REF!</v>
      </c>
      <c r="I27" s="272"/>
      <c r="J27" s="273"/>
      <c r="K27" s="273"/>
      <c r="L27" s="273"/>
      <c r="M27" s="273"/>
      <c r="N27" s="274"/>
      <c r="P27" s="272"/>
      <c r="Q27" s="273"/>
      <c r="R27" s="273"/>
      <c r="S27" s="273"/>
      <c r="T27" s="273"/>
      <c r="U27" s="274"/>
    </row>
    <row r="28" spans="1:21" outlineLevel="1">
      <c r="A28" s="96"/>
      <c r="B28" s="118"/>
      <c r="C28" s="118"/>
      <c r="D28" s="118"/>
      <c r="E28" s="118"/>
      <c r="F28" s="118"/>
      <c r="G28" s="118"/>
      <c r="I28" s="272"/>
      <c r="J28" s="273"/>
      <c r="K28" s="273"/>
      <c r="L28" s="273"/>
      <c r="M28" s="273"/>
      <c r="N28" s="274"/>
      <c r="P28" s="272"/>
      <c r="Q28" s="273"/>
      <c r="R28" s="273"/>
      <c r="S28" s="273"/>
      <c r="T28" s="273"/>
      <c r="U28" s="274"/>
    </row>
    <row r="29" spans="1:21" ht="13.15" customHeight="1" outlineLevel="1">
      <c r="A29" s="96"/>
      <c r="B29" s="118"/>
      <c r="C29" s="118"/>
      <c r="D29" s="118"/>
      <c r="E29" s="118"/>
      <c r="F29" s="118"/>
      <c r="G29" s="118"/>
      <c r="I29" s="272"/>
      <c r="J29" s="273"/>
      <c r="K29" s="273"/>
      <c r="L29" s="273"/>
      <c r="M29" s="273"/>
      <c r="N29" s="274"/>
      <c r="P29" s="272"/>
      <c r="Q29" s="273"/>
      <c r="R29" s="273"/>
      <c r="S29" s="273"/>
      <c r="T29" s="273"/>
      <c r="U29" s="274"/>
    </row>
    <row r="30" spans="1:21" ht="13.15" customHeight="1" outlineLevel="1">
      <c r="A30" s="150"/>
      <c r="B30" s="151" t="s">
        <v>194</v>
      </c>
      <c r="C30" s="153" t="s">
        <v>195</v>
      </c>
      <c r="D30" s="260" t="s">
        <v>168</v>
      </c>
      <c r="E30" s="261"/>
      <c r="F30" s="261"/>
      <c r="G30" s="262"/>
      <c r="I30" s="272"/>
      <c r="J30" s="273"/>
      <c r="K30" s="273"/>
      <c r="L30" s="273"/>
      <c r="M30" s="273"/>
      <c r="N30" s="274"/>
      <c r="P30" s="272"/>
      <c r="Q30" s="273"/>
      <c r="R30" s="273"/>
      <c r="S30" s="273"/>
      <c r="T30" s="273"/>
      <c r="U30" s="274"/>
    </row>
    <row r="31" spans="1:21" outlineLevel="1">
      <c r="A31" s="253" t="s">
        <v>196</v>
      </c>
      <c r="B31" s="154"/>
      <c r="C31" s="149"/>
      <c r="D31" s="221"/>
      <c r="E31" s="221"/>
      <c r="F31" s="221"/>
      <c r="G31" s="222"/>
      <c r="I31" s="272"/>
      <c r="J31" s="273"/>
      <c r="K31" s="273"/>
      <c r="L31" s="273"/>
      <c r="M31" s="273"/>
      <c r="N31" s="274"/>
      <c r="P31" s="272"/>
      <c r="Q31" s="273"/>
      <c r="R31" s="273"/>
      <c r="S31" s="273"/>
      <c r="T31" s="273"/>
      <c r="U31" s="274"/>
    </row>
    <row r="32" spans="1:21" outlineLevel="1">
      <c r="A32" s="253"/>
      <c r="B32" s="155"/>
      <c r="C32" s="122"/>
      <c r="D32" s="219"/>
      <c r="E32" s="219"/>
      <c r="F32" s="219"/>
      <c r="G32" s="220"/>
      <c r="I32" s="272"/>
      <c r="J32" s="273"/>
      <c r="K32" s="273"/>
      <c r="L32" s="273"/>
      <c r="M32" s="273"/>
      <c r="N32" s="274"/>
      <c r="P32" s="272"/>
      <c r="Q32" s="273"/>
      <c r="R32" s="273"/>
      <c r="S32" s="273"/>
      <c r="T32" s="273"/>
      <c r="U32" s="274"/>
    </row>
    <row r="33" spans="1:21" outlineLevel="1">
      <c r="A33" s="253"/>
      <c r="B33" s="155"/>
      <c r="C33" s="122"/>
      <c r="D33" s="219"/>
      <c r="E33" s="219"/>
      <c r="F33" s="219"/>
      <c r="G33" s="220"/>
      <c r="I33" s="272"/>
      <c r="J33" s="273"/>
      <c r="K33" s="273"/>
      <c r="L33" s="273"/>
      <c r="M33" s="273"/>
      <c r="N33" s="274"/>
      <c r="P33" s="272"/>
      <c r="Q33" s="273"/>
      <c r="R33" s="273"/>
      <c r="S33" s="273"/>
      <c r="T33" s="273"/>
      <c r="U33" s="274"/>
    </row>
    <row r="34" spans="1:21" outlineLevel="1">
      <c r="A34" s="253"/>
      <c r="B34" s="155"/>
      <c r="C34" s="122"/>
      <c r="D34" s="219"/>
      <c r="E34" s="219"/>
      <c r="F34" s="219"/>
      <c r="G34" s="220"/>
      <c r="I34" s="272"/>
      <c r="J34" s="273"/>
      <c r="K34" s="273"/>
      <c r="L34" s="273"/>
      <c r="M34" s="273"/>
      <c r="N34" s="274"/>
      <c r="P34" s="272"/>
      <c r="Q34" s="273"/>
      <c r="R34" s="273"/>
      <c r="S34" s="273"/>
      <c r="T34" s="273"/>
      <c r="U34" s="274"/>
    </row>
    <row r="35" spans="1:21" outlineLevel="1">
      <c r="A35" s="253"/>
      <c r="B35" s="155"/>
      <c r="C35" s="122"/>
      <c r="D35" s="219"/>
      <c r="E35" s="219"/>
      <c r="F35" s="219"/>
      <c r="G35" s="220"/>
      <c r="I35" s="272"/>
      <c r="J35" s="273"/>
      <c r="K35" s="273"/>
      <c r="L35" s="273"/>
      <c r="M35" s="273"/>
      <c r="N35" s="274"/>
      <c r="P35" s="272"/>
      <c r="Q35" s="273"/>
      <c r="R35" s="273"/>
      <c r="S35" s="273"/>
      <c r="T35" s="273"/>
      <c r="U35" s="274"/>
    </row>
    <row r="36" spans="1:21" outlineLevel="1">
      <c r="A36" s="253"/>
      <c r="B36" s="155"/>
      <c r="C36" s="122"/>
      <c r="D36" s="219"/>
      <c r="E36" s="219"/>
      <c r="F36" s="219"/>
      <c r="G36" s="220"/>
      <c r="I36" s="272"/>
      <c r="J36" s="273"/>
      <c r="K36" s="273"/>
      <c r="L36" s="273"/>
      <c r="M36" s="273"/>
      <c r="N36" s="274"/>
      <c r="P36" s="272"/>
      <c r="Q36" s="273"/>
      <c r="R36" s="273"/>
      <c r="S36" s="273"/>
      <c r="T36" s="273"/>
      <c r="U36" s="274"/>
    </row>
    <row r="37" spans="1:21" outlineLevel="1">
      <c r="A37" s="253"/>
      <c r="B37" s="155"/>
      <c r="C37" s="122"/>
      <c r="D37" s="219"/>
      <c r="E37" s="219"/>
      <c r="F37" s="219"/>
      <c r="G37" s="220"/>
      <c r="I37" s="272"/>
      <c r="J37" s="273"/>
      <c r="K37" s="273"/>
      <c r="L37" s="273"/>
      <c r="M37" s="273"/>
      <c r="N37" s="274"/>
      <c r="P37" s="272"/>
      <c r="Q37" s="273"/>
      <c r="R37" s="273"/>
      <c r="S37" s="273"/>
      <c r="T37" s="273"/>
      <c r="U37" s="274"/>
    </row>
    <row r="38" spans="1:21" outlineLevel="1">
      <c r="A38" s="253"/>
      <c r="B38" s="155"/>
      <c r="C38" s="122"/>
      <c r="D38" s="219"/>
      <c r="E38" s="219"/>
      <c r="F38" s="219"/>
      <c r="G38" s="220"/>
      <c r="I38" s="272"/>
      <c r="J38" s="273"/>
      <c r="K38" s="273"/>
      <c r="L38" s="273"/>
      <c r="M38" s="273"/>
      <c r="N38" s="274"/>
      <c r="P38" s="272"/>
      <c r="Q38" s="273"/>
      <c r="R38" s="273"/>
      <c r="S38" s="273"/>
      <c r="T38" s="273"/>
      <c r="U38" s="274"/>
    </row>
    <row r="39" spans="1:21" outlineLevel="1">
      <c r="A39" s="253"/>
      <c r="B39" s="155"/>
      <c r="C39" s="122"/>
      <c r="D39" s="219"/>
      <c r="E39" s="219"/>
      <c r="F39" s="219"/>
      <c r="G39" s="220"/>
      <c r="I39" s="272"/>
      <c r="J39" s="273"/>
      <c r="K39" s="273"/>
      <c r="L39" s="273"/>
      <c r="M39" s="273"/>
      <c r="N39" s="274"/>
      <c r="P39" s="272"/>
      <c r="Q39" s="273"/>
      <c r="R39" s="273"/>
      <c r="S39" s="273"/>
      <c r="T39" s="273"/>
      <c r="U39" s="274"/>
    </row>
    <row r="40" spans="1:21" ht="13.15" customHeight="1" outlineLevel="1">
      <c r="A40" s="254"/>
      <c r="B40" s="156"/>
      <c r="C40" s="157"/>
      <c r="D40" s="263"/>
      <c r="E40" s="263"/>
      <c r="F40" s="263"/>
      <c r="G40" s="264"/>
      <c r="I40" s="272"/>
      <c r="J40" s="273"/>
      <c r="K40" s="273"/>
      <c r="L40" s="273"/>
      <c r="M40" s="273"/>
      <c r="N40" s="274"/>
      <c r="P40" s="272"/>
      <c r="Q40" s="273"/>
      <c r="R40" s="273"/>
      <c r="S40" s="273"/>
      <c r="T40" s="273"/>
      <c r="U40" s="274"/>
    </row>
    <row r="41" spans="1:21" outlineLevel="1">
      <c r="A41" s="96"/>
      <c r="B41" s="118"/>
      <c r="C41" s="118"/>
      <c r="D41" s="118"/>
      <c r="E41" s="118"/>
      <c r="F41" s="118"/>
      <c r="G41" s="118"/>
      <c r="I41" s="272"/>
      <c r="J41" s="273"/>
      <c r="K41" s="273"/>
      <c r="L41" s="273"/>
      <c r="M41" s="273"/>
      <c r="N41" s="274"/>
      <c r="P41" s="272"/>
      <c r="Q41" s="273"/>
      <c r="R41" s="273"/>
      <c r="S41" s="273"/>
      <c r="T41" s="273"/>
      <c r="U41" s="274"/>
    </row>
    <row r="42" spans="1:21" outlineLevel="1">
      <c r="A42" s="96"/>
      <c r="B42" s="118"/>
      <c r="C42" s="118"/>
      <c r="D42" s="118"/>
      <c r="E42" s="118"/>
      <c r="F42" s="118"/>
      <c r="G42" s="118"/>
      <c r="I42" s="272"/>
      <c r="J42" s="273"/>
      <c r="K42" s="273"/>
      <c r="L42" s="273"/>
      <c r="M42" s="273"/>
      <c r="N42" s="274"/>
      <c r="P42" s="272"/>
      <c r="Q42" s="273"/>
      <c r="R42" s="273"/>
      <c r="S42" s="273"/>
      <c r="T42" s="273"/>
      <c r="U42" s="274"/>
    </row>
    <row r="43" spans="1:21" outlineLevel="1">
      <c r="A43" s="96"/>
      <c r="B43" s="118"/>
      <c r="C43" s="118"/>
      <c r="D43" s="118"/>
      <c r="E43" s="118"/>
      <c r="F43" s="118"/>
      <c r="G43" s="118"/>
      <c r="I43" s="272"/>
      <c r="J43" s="273"/>
      <c r="K43" s="273"/>
      <c r="L43" s="273"/>
      <c r="M43" s="273"/>
      <c r="N43" s="274"/>
      <c r="P43" s="272"/>
      <c r="Q43" s="273"/>
      <c r="R43" s="273"/>
      <c r="S43" s="273"/>
      <c r="T43" s="273"/>
      <c r="U43" s="274"/>
    </row>
    <row r="44" spans="1:21" outlineLevel="1">
      <c r="A44" s="96"/>
      <c r="B44" s="118"/>
      <c r="C44" s="118"/>
      <c r="D44" s="118"/>
      <c r="E44" s="118"/>
      <c r="F44" s="118"/>
      <c r="G44" s="118"/>
      <c r="I44" s="272"/>
      <c r="J44" s="273"/>
      <c r="K44" s="273"/>
      <c r="L44" s="273"/>
      <c r="M44" s="273"/>
      <c r="N44" s="274"/>
      <c r="P44" s="272"/>
      <c r="Q44" s="273"/>
      <c r="R44" s="273"/>
      <c r="S44" s="273"/>
      <c r="T44" s="273"/>
      <c r="U44" s="274"/>
    </row>
    <row r="45" spans="1:21" outlineLevel="1">
      <c r="A45" s="96"/>
      <c r="B45" s="118"/>
      <c r="C45" s="118"/>
      <c r="D45" s="118"/>
      <c r="E45" s="118"/>
      <c r="F45" s="118"/>
      <c r="G45" s="118"/>
      <c r="I45" s="275"/>
      <c r="J45" s="276"/>
      <c r="K45" s="276"/>
      <c r="L45" s="276"/>
      <c r="M45" s="276"/>
      <c r="N45" s="277"/>
      <c r="P45" s="275"/>
      <c r="Q45" s="276"/>
      <c r="R45" s="276"/>
      <c r="S45" s="276"/>
      <c r="T45" s="276"/>
      <c r="U45" s="277"/>
    </row>
    <row r="46" spans="1:21" outlineLevel="1">
      <c r="A46" s="96"/>
      <c r="B46" s="118"/>
      <c r="C46" s="118"/>
      <c r="D46" s="118"/>
      <c r="E46" s="118"/>
      <c r="F46" s="118"/>
      <c r="G46" s="118"/>
    </row>
    <row r="47" spans="1:21">
      <c r="A47" s="96"/>
      <c r="B47" s="97"/>
    </row>
    <row r="48" spans="1:21" ht="16.149999999999999" customHeight="1">
      <c r="A48" s="71" t="s">
        <v>197</v>
      </c>
    </row>
    <row r="49" spans="1:54" ht="16.149999999999999" customHeight="1" outlineLevel="1">
      <c r="A49" s="71"/>
    </row>
    <row r="50" spans="1:54" ht="13.15" customHeight="1" outlineLevel="1">
      <c r="A50" s="62" t="s">
        <v>198</v>
      </c>
    </row>
    <row r="51" spans="1:54" outlineLevel="2">
      <c r="B51" s="100"/>
      <c r="C51" s="100"/>
      <c r="D51" s="100"/>
      <c r="E51" s="265" t="s">
        <v>161</v>
      </c>
      <c r="F51" s="255"/>
      <c r="G51" s="255"/>
      <c r="H51" s="255"/>
      <c r="I51" s="255"/>
      <c r="J51" s="255" t="s">
        <v>162</v>
      </c>
      <c r="K51" s="255"/>
      <c r="L51" s="255"/>
      <c r="M51" s="255"/>
      <c r="N51" s="255"/>
      <c r="O51" s="255" t="s">
        <v>163</v>
      </c>
      <c r="P51" s="255"/>
      <c r="Q51" s="255"/>
      <c r="R51" s="255"/>
      <c r="S51" s="255"/>
      <c r="T51" s="255" t="s">
        <v>164</v>
      </c>
      <c r="U51" s="255"/>
      <c r="V51" s="255"/>
      <c r="W51" s="255"/>
      <c r="X51" s="255"/>
      <c r="Y51" s="255" t="s">
        <v>199</v>
      </c>
      <c r="Z51" s="255"/>
      <c r="AA51" s="255"/>
      <c r="AB51" s="255"/>
      <c r="AC51" s="255"/>
      <c r="AD51" s="255" t="s">
        <v>200</v>
      </c>
      <c r="AE51" s="255"/>
      <c r="AF51" s="255"/>
      <c r="AG51" s="255"/>
      <c r="AH51" s="255"/>
      <c r="AI51" s="255" t="s">
        <v>201</v>
      </c>
      <c r="AJ51" s="255"/>
      <c r="AK51" s="255"/>
      <c r="AL51" s="255"/>
      <c r="AM51" s="255"/>
      <c r="AN51" s="255" t="s">
        <v>202</v>
      </c>
      <c r="AO51" s="255"/>
      <c r="AP51" s="255"/>
      <c r="AQ51" s="255"/>
      <c r="AR51" s="255"/>
      <c r="AS51" s="255" t="s">
        <v>203</v>
      </c>
      <c r="AT51" s="255"/>
      <c r="AU51" s="255"/>
      <c r="AV51" s="255"/>
      <c r="AW51" s="255"/>
      <c r="AX51" s="255" t="s">
        <v>204</v>
      </c>
      <c r="AY51" s="255"/>
      <c r="AZ51" s="255"/>
      <c r="BA51" s="255"/>
      <c r="BB51" s="259"/>
    </row>
    <row r="52" spans="1:54" outlineLevel="2">
      <c r="B52" s="100"/>
      <c r="C52" s="100"/>
      <c r="D52" s="100"/>
      <c r="E52" s="125">
        <v>1</v>
      </c>
      <c r="F52" s="70">
        <v>2</v>
      </c>
      <c r="G52" s="70">
        <v>3</v>
      </c>
      <c r="H52" s="70">
        <v>4</v>
      </c>
      <c r="I52" s="70">
        <v>5</v>
      </c>
      <c r="J52" s="95">
        <v>6</v>
      </c>
      <c r="K52" s="70">
        <v>7</v>
      </c>
      <c r="L52" s="70">
        <v>8</v>
      </c>
      <c r="M52" s="70">
        <v>9</v>
      </c>
      <c r="N52" s="70">
        <v>10</v>
      </c>
      <c r="O52" s="95">
        <v>11</v>
      </c>
      <c r="P52" s="70">
        <v>12</v>
      </c>
      <c r="Q52" s="70">
        <v>13</v>
      </c>
      <c r="R52" s="70">
        <v>14</v>
      </c>
      <c r="S52" s="70">
        <v>15</v>
      </c>
      <c r="T52" s="95">
        <v>16</v>
      </c>
      <c r="U52" s="70">
        <v>17</v>
      </c>
      <c r="V52" s="70">
        <v>18</v>
      </c>
      <c r="W52" s="70">
        <v>19</v>
      </c>
      <c r="X52" s="70">
        <v>20</v>
      </c>
      <c r="Y52" s="95">
        <v>21</v>
      </c>
      <c r="Z52" s="70">
        <v>22</v>
      </c>
      <c r="AA52" s="70">
        <v>23</v>
      </c>
      <c r="AB52" s="70">
        <v>24</v>
      </c>
      <c r="AC52" s="70">
        <v>25</v>
      </c>
      <c r="AD52" s="95">
        <v>26</v>
      </c>
      <c r="AE52" s="70">
        <v>27</v>
      </c>
      <c r="AF52" s="70">
        <v>28</v>
      </c>
      <c r="AG52" s="70">
        <v>29</v>
      </c>
      <c r="AH52" s="70">
        <v>30</v>
      </c>
      <c r="AI52" s="95">
        <v>31</v>
      </c>
      <c r="AJ52" s="70">
        <v>32</v>
      </c>
      <c r="AK52" s="70">
        <v>33</v>
      </c>
      <c r="AL52" s="70">
        <v>34</v>
      </c>
      <c r="AM52" s="70">
        <v>35</v>
      </c>
      <c r="AN52" s="95">
        <v>36</v>
      </c>
      <c r="AO52" s="70">
        <v>37</v>
      </c>
      <c r="AP52" s="70">
        <v>38</v>
      </c>
      <c r="AQ52" s="70">
        <v>39</v>
      </c>
      <c r="AR52" s="70">
        <v>40</v>
      </c>
      <c r="AS52" s="95">
        <v>41</v>
      </c>
      <c r="AT52" s="70">
        <v>42</v>
      </c>
      <c r="AU52" s="70">
        <v>43</v>
      </c>
      <c r="AV52" s="70">
        <v>44</v>
      </c>
      <c r="AW52" s="70">
        <v>45</v>
      </c>
      <c r="AX52" s="70">
        <v>46</v>
      </c>
      <c r="AY52" s="70">
        <v>47</v>
      </c>
      <c r="AZ52" s="70">
        <v>48</v>
      </c>
      <c r="BA52" s="70">
        <v>49</v>
      </c>
      <c r="BB52" s="126">
        <v>50</v>
      </c>
    </row>
    <row r="53" spans="1:54" ht="13.15" customHeight="1" outlineLevel="2">
      <c r="B53" s="100" t="s">
        <v>194</v>
      </c>
      <c r="C53" s="100" t="s">
        <v>205</v>
      </c>
      <c r="D53" s="100"/>
      <c r="E53" s="127">
        <v>2027</v>
      </c>
      <c r="F53" s="128">
        <v>2028</v>
      </c>
      <c r="G53" s="128">
        <v>2029</v>
      </c>
      <c r="H53" s="128">
        <v>2030</v>
      </c>
      <c r="I53" s="128">
        <v>2031</v>
      </c>
      <c r="J53" s="128">
        <v>2032</v>
      </c>
      <c r="K53" s="128">
        <v>2033</v>
      </c>
      <c r="L53" s="128">
        <v>2034</v>
      </c>
      <c r="M53" s="128">
        <v>2035</v>
      </c>
      <c r="N53" s="128">
        <v>2036</v>
      </c>
      <c r="O53" s="128">
        <v>2037</v>
      </c>
      <c r="P53" s="128">
        <v>2038</v>
      </c>
      <c r="Q53" s="128">
        <v>2039</v>
      </c>
      <c r="R53" s="128">
        <v>2040</v>
      </c>
      <c r="S53" s="128">
        <v>2041</v>
      </c>
      <c r="T53" s="128">
        <v>2042</v>
      </c>
      <c r="U53" s="128">
        <v>2043</v>
      </c>
      <c r="V53" s="128">
        <v>2044</v>
      </c>
      <c r="W53" s="128">
        <v>2045</v>
      </c>
      <c r="X53" s="128">
        <v>2046</v>
      </c>
      <c r="Y53" s="128">
        <v>2047</v>
      </c>
      <c r="Z53" s="128">
        <v>2048</v>
      </c>
      <c r="AA53" s="128">
        <v>2049</v>
      </c>
      <c r="AB53" s="128">
        <v>2050</v>
      </c>
      <c r="AC53" s="128">
        <v>2051</v>
      </c>
      <c r="AD53" s="128">
        <v>2052</v>
      </c>
      <c r="AE53" s="128">
        <v>2053</v>
      </c>
      <c r="AF53" s="128">
        <v>2054</v>
      </c>
      <c r="AG53" s="128">
        <v>2055</v>
      </c>
      <c r="AH53" s="128">
        <v>2056</v>
      </c>
      <c r="AI53" s="128">
        <v>2057</v>
      </c>
      <c r="AJ53" s="128">
        <v>2058</v>
      </c>
      <c r="AK53" s="128">
        <v>2059</v>
      </c>
      <c r="AL53" s="128">
        <v>2060</v>
      </c>
      <c r="AM53" s="128">
        <v>2061</v>
      </c>
      <c r="AN53" s="128">
        <v>2062</v>
      </c>
      <c r="AO53" s="128">
        <v>2063</v>
      </c>
      <c r="AP53" s="128">
        <v>2064</v>
      </c>
      <c r="AQ53" s="128">
        <v>2065</v>
      </c>
      <c r="AR53" s="128">
        <v>2066</v>
      </c>
      <c r="AS53" s="128">
        <v>2067</v>
      </c>
      <c r="AT53" s="128">
        <v>2068</v>
      </c>
      <c r="AU53" s="128">
        <v>2069</v>
      </c>
      <c r="AV53" s="128">
        <v>2070</v>
      </c>
      <c r="AW53" s="128">
        <v>2071</v>
      </c>
      <c r="AX53" s="128">
        <v>2072</v>
      </c>
      <c r="AY53" s="128">
        <v>2073</v>
      </c>
      <c r="AZ53" s="128">
        <v>2074</v>
      </c>
      <c r="BA53" s="128">
        <v>2075</v>
      </c>
      <c r="BB53" s="130">
        <v>2076</v>
      </c>
    </row>
    <row r="54" spans="1:54" outlineLevel="2">
      <c r="A54" s="242" t="s">
        <v>206</v>
      </c>
      <c r="B54" s="77"/>
      <c r="C54" s="77"/>
      <c r="D54" s="75" t="s">
        <v>207</v>
      </c>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82"/>
    </row>
    <row r="55" spans="1:54" outlineLevel="2">
      <c r="A55" s="243"/>
      <c r="B55" s="161"/>
      <c r="C55" s="72"/>
      <c r="D55" s="68" t="s">
        <v>207</v>
      </c>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23"/>
    </row>
    <row r="56" spans="1:54" outlineLevel="2">
      <c r="A56" s="243"/>
      <c r="B56" s="161"/>
      <c r="C56" s="72"/>
      <c r="D56" s="68" t="s">
        <v>207</v>
      </c>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1"/>
      <c r="BB56" s="123"/>
    </row>
    <row r="57" spans="1:54" outlineLevel="2">
      <c r="A57" s="243"/>
      <c r="B57" s="161"/>
      <c r="C57" s="72"/>
      <c r="D57" s="68" t="s">
        <v>207</v>
      </c>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23"/>
    </row>
    <row r="58" spans="1:54" outlineLevel="2">
      <c r="A58" s="243"/>
      <c r="B58" s="161"/>
      <c r="C58" s="72"/>
      <c r="D58" s="68" t="s">
        <v>207</v>
      </c>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23"/>
    </row>
    <row r="59" spans="1:54" outlineLevel="2">
      <c r="A59" s="243"/>
      <c r="B59" s="161"/>
      <c r="C59" s="72"/>
      <c r="D59" s="68" t="s">
        <v>207</v>
      </c>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23"/>
    </row>
    <row r="60" spans="1:54" outlineLevel="2">
      <c r="A60" s="243"/>
      <c r="B60" s="161"/>
      <c r="C60" s="72"/>
      <c r="D60" s="68" t="s">
        <v>207</v>
      </c>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1"/>
      <c r="BB60" s="123"/>
    </row>
    <row r="61" spans="1:54" outlineLevel="2">
      <c r="A61" s="243"/>
      <c r="B61" s="161"/>
      <c r="C61" s="72"/>
      <c r="D61" s="68" t="s">
        <v>207</v>
      </c>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23"/>
    </row>
    <row r="62" spans="1:54" outlineLevel="2">
      <c r="A62" s="243"/>
      <c r="B62" s="161"/>
      <c r="C62" s="72"/>
      <c r="D62" s="68" t="s">
        <v>207</v>
      </c>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23"/>
    </row>
    <row r="63" spans="1:54" outlineLevel="2">
      <c r="A63" s="243"/>
      <c r="B63" s="161"/>
      <c r="C63" s="72"/>
      <c r="D63" s="68" t="s">
        <v>207</v>
      </c>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23"/>
    </row>
    <row r="64" spans="1:54" ht="13.15" customHeight="1" outlineLevel="2">
      <c r="A64" s="244"/>
      <c r="B64" s="73" t="s">
        <v>208</v>
      </c>
      <c r="C64" s="74" t="s">
        <v>209</v>
      </c>
      <c r="D64" s="74" t="s">
        <v>207</v>
      </c>
      <c r="E64" s="103">
        <f>SUM(E54:E63)</f>
        <v>0</v>
      </c>
      <c r="F64" s="103">
        <f t="shared" ref="F64:BB64" si="3">SUM(F54:F63)</f>
        <v>0</v>
      </c>
      <c r="G64" s="103">
        <f t="shared" si="3"/>
        <v>0</v>
      </c>
      <c r="H64" s="103">
        <f t="shared" si="3"/>
        <v>0</v>
      </c>
      <c r="I64" s="103">
        <f t="shared" si="3"/>
        <v>0</v>
      </c>
      <c r="J64" s="103">
        <f t="shared" si="3"/>
        <v>0</v>
      </c>
      <c r="K64" s="103">
        <f t="shared" si="3"/>
        <v>0</v>
      </c>
      <c r="L64" s="103">
        <f t="shared" si="3"/>
        <v>0</v>
      </c>
      <c r="M64" s="103">
        <f t="shared" si="3"/>
        <v>0</v>
      </c>
      <c r="N64" s="103">
        <f t="shared" si="3"/>
        <v>0</v>
      </c>
      <c r="O64" s="103">
        <f t="shared" si="3"/>
        <v>0</v>
      </c>
      <c r="P64" s="103">
        <f t="shared" si="3"/>
        <v>0</v>
      </c>
      <c r="Q64" s="103">
        <f t="shared" si="3"/>
        <v>0</v>
      </c>
      <c r="R64" s="103">
        <f t="shared" si="3"/>
        <v>0</v>
      </c>
      <c r="S64" s="103">
        <f t="shared" si="3"/>
        <v>0</v>
      </c>
      <c r="T64" s="103">
        <f t="shared" si="3"/>
        <v>0</v>
      </c>
      <c r="U64" s="103">
        <f t="shared" si="3"/>
        <v>0</v>
      </c>
      <c r="V64" s="103">
        <f t="shared" si="3"/>
        <v>0</v>
      </c>
      <c r="W64" s="103">
        <f t="shared" si="3"/>
        <v>0</v>
      </c>
      <c r="X64" s="103">
        <f t="shared" si="3"/>
        <v>0</v>
      </c>
      <c r="Y64" s="103">
        <f t="shared" si="3"/>
        <v>0</v>
      </c>
      <c r="Z64" s="103">
        <f t="shared" si="3"/>
        <v>0</v>
      </c>
      <c r="AA64" s="103">
        <f t="shared" si="3"/>
        <v>0</v>
      </c>
      <c r="AB64" s="103">
        <f t="shared" si="3"/>
        <v>0</v>
      </c>
      <c r="AC64" s="103">
        <f t="shared" si="3"/>
        <v>0</v>
      </c>
      <c r="AD64" s="103">
        <f t="shared" si="3"/>
        <v>0</v>
      </c>
      <c r="AE64" s="103">
        <f t="shared" si="3"/>
        <v>0</v>
      </c>
      <c r="AF64" s="103">
        <f t="shared" si="3"/>
        <v>0</v>
      </c>
      <c r="AG64" s="103">
        <f t="shared" si="3"/>
        <v>0</v>
      </c>
      <c r="AH64" s="103">
        <f t="shared" si="3"/>
        <v>0</v>
      </c>
      <c r="AI64" s="103">
        <f t="shared" si="3"/>
        <v>0</v>
      </c>
      <c r="AJ64" s="103">
        <f t="shared" si="3"/>
        <v>0</v>
      </c>
      <c r="AK64" s="103">
        <f t="shared" si="3"/>
        <v>0</v>
      </c>
      <c r="AL64" s="103">
        <f t="shared" si="3"/>
        <v>0</v>
      </c>
      <c r="AM64" s="103">
        <f t="shared" si="3"/>
        <v>0</v>
      </c>
      <c r="AN64" s="103">
        <f t="shared" si="3"/>
        <v>0</v>
      </c>
      <c r="AO64" s="103">
        <f t="shared" si="3"/>
        <v>0</v>
      </c>
      <c r="AP64" s="103">
        <f t="shared" si="3"/>
        <v>0</v>
      </c>
      <c r="AQ64" s="103">
        <f t="shared" si="3"/>
        <v>0</v>
      </c>
      <c r="AR64" s="103">
        <f t="shared" si="3"/>
        <v>0</v>
      </c>
      <c r="AS64" s="103">
        <f t="shared" si="3"/>
        <v>0</v>
      </c>
      <c r="AT64" s="103">
        <f t="shared" si="3"/>
        <v>0</v>
      </c>
      <c r="AU64" s="103">
        <f t="shared" si="3"/>
        <v>0</v>
      </c>
      <c r="AV64" s="103">
        <f t="shared" si="3"/>
        <v>0</v>
      </c>
      <c r="AW64" s="103">
        <f t="shared" si="3"/>
        <v>0</v>
      </c>
      <c r="AX64" s="103">
        <f t="shared" si="3"/>
        <v>0</v>
      </c>
      <c r="AY64" s="103">
        <f t="shared" si="3"/>
        <v>0</v>
      </c>
      <c r="AZ64" s="103">
        <f t="shared" si="3"/>
        <v>0</v>
      </c>
      <c r="BA64" s="103">
        <f t="shared" si="3"/>
        <v>0</v>
      </c>
      <c r="BB64" s="124">
        <f t="shared" si="3"/>
        <v>0</v>
      </c>
    </row>
    <row r="65" spans="1:54" ht="13.15" customHeight="1" outlineLevel="2">
      <c r="B65" s="100"/>
      <c r="C65" s="100"/>
      <c r="D65" s="100"/>
      <c r="E65" s="91"/>
    </row>
    <row r="66" spans="1:54" ht="12.75" customHeight="1" outlineLevel="2">
      <c r="A66" s="250" t="s">
        <v>210</v>
      </c>
      <c r="B66" s="133"/>
      <c r="C66" s="134"/>
      <c r="D66" s="135" t="s">
        <v>207</v>
      </c>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c r="AY66" s="112"/>
      <c r="AZ66" s="112"/>
      <c r="BA66" s="112"/>
      <c r="BB66" s="112"/>
    </row>
    <row r="67" spans="1:54" outlineLevel="2">
      <c r="A67" s="251"/>
      <c r="B67" s="122"/>
      <c r="C67" s="134"/>
      <c r="D67" s="136" t="s">
        <v>207</v>
      </c>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1"/>
    </row>
    <row r="68" spans="1:54" outlineLevel="2">
      <c r="A68" s="251"/>
      <c r="B68" s="122"/>
      <c r="C68" s="134"/>
      <c r="D68" s="136" t="s">
        <v>207</v>
      </c>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c r="AX68" s="111"/>
      <c r="AY68" s="111"/>
      <c r="AZ68" s="111"/>
      <c r="BA68" s="111"/>
      <c r="BB68" s="111"/>
    </row>
    <row r="69" spans="1:54" outlineLevel="2">
      <c r="A69" s="251"/>
      <c r="B69" s="122"/>
      <c r="C69" s="134"/>
      <c r="D69" s="136" t="s">
        <v>207</v>
      </c>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c r="AT69" s="111"/>
      <c r="AU69" s="111"/>
      <c r="AV69" s="111"/>
      <c r="AW69" s="111"/>
      <c r="AX69" s="111"/>
      <c r="AY69" s="111"/>
      <c r="AZ69" s="111"/>
      <c r="BA69" s="111"/>
      <c r="BB69" s="111"/>
    </row>
    <row r="70" spans="1:54" outlineLevel="2">
      <c r="A70" s="251"/>
      <c r="B70" s="122"/>
      <c r="C70" s="134"/>
      <c r="D70" s="136" t="s">
        <v>207</v>
      </c>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c r="BA70" s="111"/>
      <c r="BB70" s="111"/>
    </row>
    <row r="71" spans="1:54" ht="13.15" customHeight="1" outlineLevel="2">
      <c r="A71" s="252"/>
      <c r="B71" s="73" t="s">
        <v>211</v>
      </c>
      <c r="C71" s="74"/>
      <c r="D71" s="137" t="s">
        <v>207</v>
      </c>
      <c r="E71" s="102">
        <f>SUM(E66:E70)</f>
        <v>0</v>
      </c>
      <c r="F71" s="102">
        <f t="shared" ref="F71:BB71" si="4">SUM(F66:F70)</f>
        <v>0</v>
      </c>
      <c r="G71" s="102">
        <f t="shared" si="4"/>
        <v>0</v>
      </c>
      <c r="H71" s="102">
        <f t="shared" si="4"/>
        <v>0</v>
      </c>
      <c r="I71" s="102">
        <f t="shared" si="4"/>
        <v>0</v>
      </c>
      <c r="J71" s="102">
        <f t="shared" si="4"/>
        <v>0</v>
      </c>
      <c r="K71" s="102">
        <f t="shared" si="4"/>
        <v>0</v>
      </c>
      <c r="L71" s="102">
        <f t="shared" si="4"/>
        <v>0</v>
      </c>
      <c r="M71" s="102">
        <f t="shared" si="4"/>
        <v>0</v>
      </c>
      <c r="N71" s="102">
        <f t="shared" si="4"/>
        <v>0</v>
      </c>
      <c r="O71" s="102">
        <f t="shared" si="4"/>
        <v>0</v>
      </c>
      <c r="P71" s="102">
        <f t="shared" si="4"/>
        <v>0</v>
      </c>
      <c r="Q71" s="102">
        <f t="shared" si="4"/>
        <v>0</v>
      </c>
      <c r="R71" s="102">
        <f t="shared" si="4"/>
        <v>0</v>
      </c>
      <c r="S71" s="102">
        <f t="shared" si="4"/>
        <v>0</v>
      </c>
      <c r="T71" s="102">
        <f t="shared" si="4"/>
        <v>0</v>
      </c>
      <c r="U71" s="102">
        <f t="shared" si="4"/>
        <v>0</v>
      </c>
      <c r="V71" s="102">
        <f t="shared" si="4"/>
        <v>0</v>
      </c>
      <c r="W71" s="102">
        <f t="shared" si="4"/>
        <v>0</v>
      </c>
      <c r="X71" s="102">
        <f t="shared" si="4"/>
        <v>0</v>
      </c>
      <c r="Y71" s="102">
        <f t="shared" si="4"/>
        <v>0</v>
      </c>
      <c r="Z71" s="102">
        <f t="shared" si="4"/>
        <v>0</v>
      </c>
      <c r="AA71" s="102">
        <f t="shared" si="4"/>
        <v>0</v>
      </c>
      <c r="AB71" s="102">
        <f t="shared" si="4"/>
        <v>0</v>
      </c>
      <c r="AC71" s="102">
        <f t="shared" si="4"/>
        <v>0</v>
      </c>
      <c r="AD71" s="102">
        <f t="shared" si="4"/>
        <v>0</v>
      </c>
      <c r="AE71" s="102">
        <f t="shared" si="4"/>
        <v>0</v>
      </c>
      <c r="AF71" s="102">
        <f t="shared" si="4"/>
        <v>0</v>
      </c>
      <c r="AG71" s="102">
        <f t="shared" si="4"/>
        <v>0</v>
      </c>
      <c r="AH71" s="102">
        <f t="shared" si="4"/>
        <v>0</v>
      </c>
      <c r="AI71" s="102">
        <f t="shared" si="4"/>
        <v>0</v>
      </c>
      <c r="AJ71" s="102">
        <f t="shared" si="4"/>
        <v>0</v>
      </c>
      <c r="AK71" s="102">
        <f t="shared" si="4"/>
        <v>0</v>
      </c>
      <c r="AL71" s="102">
        <f t="shared" si="4"/>
        <v>0</v>
      </c>
      <c r="AM71" s="102">
        <f t="shared" si="4"/>
        <v>0</v>
      </c>
      <c r="AN71" s="102">
        <f t="shared" si="4"/>
        <v>0</v>
      </c>
      <c r="AO71" s="102">
        <f t="shared" si="4"/>
        <v>0</v>
      </c>
      <c r="AP71" s="102">
        <f t="shared" si="4"/>
        <v>0</v>
      </c>
      <c r="AQ71" s="102">
        <f t="shared" si="4"/>
        <v>0</v>
      </c>
      <c r="AR71" s="102">
        <f t="shared" si="4"/>
        <v>0</v>
      </c>
      <c r="AS71" s="102">
        <f t="shared" si="4"/>
        <v>0</v>
      </c>
      <c r="AT71" s="102">
        <f t="shared" si="4"/>
        <v>0</v>
      </c>
      <c r="AU71" s="102">
        <f t="shared" si="4"/>
        <v>0</v>
      </c>
      <c r="AV71" s="102">
        <f t="shared" si="4"/>
        <v>0</v>
      </c>
      <c r="AW71" s="102">
        <f t="shared" si="4"/>
        <v>0</v>
      </c>
      <c r="AX71" s="102">
        <f t="shared" si="4"/>
        <v>0</v>
      </c>
      <c r="AY71" s="102">
        <f t="shared" si="4"/>
        <v>0</v>
      </c>
      <c r="AZ71" s="102">
        <f t="shared" si="4"/>
        <v>0</v>
      </c>
      <c r="BA71" s="102">
        <f t="shared" si="4"/>
        <v>0</v>
      </c>
      <c r="BB71" s="102">
        <f t="shared" si="4"/>
        <v>0</v>
      </c>
    </row>
    <row r="72" spans="1:54" outlineLevel="2">
      <c r="B72" s="66"/>
      <c r="C72" s="68"/>
      <c r="D72" s="68"/>
      <c r="E72" s="91"/>
    </row>
    <row r="73" spans="1:54" outlineLevel="2">
      <c r="B73" s="66"/>
      <c r="C73" s="68"/>
      <c r="D73" s="68"/>
      <c r="E73" s="91"/>
    </row>
    <row r="74" spans="1:54" ht="13.15" customHeight="1" outlineLevel="2">
      <c r="B74" s="66"/>
      <c r="C74" s="68"/>
      <c r="D74" s="68"/>
      <c r="E74" s="91"/>
    </row>
    <row r="75" spans="1:54" ht="19.5" customHeight="1" outlineLevel="2">
      <c r="A75" s="250" t="s">
        <v>212</v>
      </c>
      <c r="B75" s="77" t="s">
        <v>213</v>
      </c>
      <c r="C75" s="141"/>
      <c r="D75" s="75" t="s">
        <v>207</v>
      </c>
      <c r="E75" s="142" t="e">
        <f>-E158*#REF!/10^2</f>
        <v>#REF!</v>
      </c>
      <c r="F75" s="142" t="e">
        <f>-F158*#REF!/10^2</f>
        <v>#REF!</v>
      </c>
      <c r="G75" s="142" t="e">
        <f>-G158*#REF!/10^2</f>
        <v>#REF!</v>
      </c>
      <c r="H75" s="142" t="e">
        <f>-H158*#REF!/10^2</f>
        <v>#REF!</v>
      </c>
      <c r="I75" s="142" t="e">
        <f>-I158*#REF!/10^2</f>
        <v>#REF!</v>
      </c>
      <c r="J75" s="142" t="e">
        <f>-J158*#REF!/10^2</f>
        <v>#REF!</v>
      </c>
      <c r="K75" s="142" t="e">
        <f>-K158*#REF!/10^2</f>
        <v>#REF!</v>
      </c>
      <c r="L75" s="142" t="e">
        <f>-L158*#REF!/10^2</f>
        <v>#REF!</v>
      </c>
      <c r="M75" s="142" t="e">
        <f>-M158*#REF!/10^2</f>
        <v>#REF!</v>
      </c>
      <c r="N75" s="142" t="e">
        <f>-N158*#REF!/10^2</f>
        <v>#REF!</v>
      </c>
      <c r="O75" s="142" t="e">
        <f>-O158*#REF!/10^2</f>
        <v>#REF!</v>
      </c>
      <c r="P75" s="142" t="e">
        <f>-P158*#REF!/10^2</f>
        <v>#REF!</v>
      </c>
      <c r="Q75" s="142" t="e">
        <f>-Q158*#REF!/10^2</f>
        <v>#REF!</v>
      </c>
      <c r="R75" s="142" t="e">
        <f>-R158*#REF!/10^2</f>
        <v>#REF!</v>
      </c>
      <c r="S75" s="142" t="e">
        <f>-S158*#REF!/10^2</f>
        <v>#REF!</v>
      </c>
      <c r="T75" s="142" t="e">
        <f>-T158*#REF!/10^2</f>
        <v>#REF!</v>
      </c>
      <c r="U75" s="142" t="e">
        <f>-U158*#REF!/10^2</f>
        <v>#REF!</v>
      </c>
      <c r="V75" s="142" t="e">
        <f>-V158*#REF!/10^2</f>
        <v>#REF!</v>
      </c>
      <c r="W75" s="142" t="e">
        <f>-W158*#REF!/10^2</f>
        <v>#REF!</v>
      </c>
      <c r="X75" s="142" t="e">
        <f>-X158*#REF!/10^2</f>
        <v>#REF!</v>
      </c>
      <c r="Y75" s="142" t="e">
        <f>-Y158*#REF!/10^2</f>
        <v>#REF!</v>
      </c>
      <c r="Z75" s="142" t="e">
        <f>-Z158*#REF!/10^2</f>
        <v>#REF!</v>
      </c>
      <c r="AA75" s="142" t="e">
        <f>-AA158*#REF!/10^2</f>
        <v>#REF!</v>
      </c>
      <c r="AB75" s="142" t="e">
        <f>-AB158*#REF!/10^2</f>
        <v>#REF!</v>
      </c>
      <c r="AC75" s="142" t="e">
        <f>-AC158*#REF!/10^2</f>
        <v>#REF!</v>
      </c>
      <c r="AD75" s="142" t="e">
        <f>-AD158*#REF!/10^2</f>
        <v>#REF!</v>
      </c>
      <c r="AE75" s="142" t="e">
        <f>-AE158*#REF!/10^2</f>
        <v>#REF!</v>
      </c>
      <c r="AF75" s="142" t="e">
        <f>-AF158*#REF!/10^2</f>
        <v>#REF!</v>
      </c>
      <c r="AG75" s="142" t="e">
        <f>-AG158*#REF!/10^2</f>
        <v>#REF!</v>
      </c>
      <c r="AH75" s="142" t="e">
        <f>-AH158*#REF!/10^2</f>
        <v>#REF!</v>
      </c>
      <c r="AI75" s="142" t="e">
        <f>-AI158*#REF!/10^2</f>
        <v>#REF!</v>
      </c>
      <c r="AJ75" s="142" t="e">
        <f>-AJ158*#REF!/10^2</f>
        <v>#REF!</v>
      </c>
      <c r="AK75" s="142" t="e">
        <f>-AK158*#REF!/10^2</f>
        <v>#REF!</v>
      </c>
      <c r="AL75" s="142" t="e">
        <f>-AL158*#REF!/10^2</f>
        <v>#REF!</v>
      </c>
      <c r="AM75" s="142" t="e">
        <f>-AM158*#REF!/10^2</f>
        <v>#REF!</v>
      </c>
      <c r="AN75" s="142" t="e">
        <f>-AN158*#REF!/10^2</f>
        <v>#REF!</v>
      </c>
      <c r="AO75" s="142" t="e">
        <f>-AO158*#REF!/10^2</f>
        <v>#REF!</v>
      </c>
      <c r="AP75" s="142" t="e">
        <f>-AP158*#REF!/10^2</f>
        <v>#REF!</v>
      </c>
      <c r="AQ75" s="142" t="e">
        <f>-AQ158*#REF!/10^2</f>
        <v>#REF!</v>
      </c>
      <c r="AR75" s="142" t="e">
        <f>-AR158*#REF!/10^2</f>
        <v>#REF!</v>
      </c>
      <c r="AS75" s="142" t="e">
        <f>-AS158*#REF!/10^2</f>
        <v>#REF!</v>
      </c>
      <c r="AT75" s="142" t="e">
        <f>-AT158*#REF!/10^2</f>
        <v>#REF!</v>
      </c>
      <c r="AU75" s="142" t="e">
        <f>-AU158*#REF!/10^2</f>
        <v>#REF!</v>
      </c>
      <c r="AV75" s="142" t="e">
        <f>-AV158*#REF!/10^2</f>
        <v>#REF!</v>
      </c>
      <c r="AW75" s="142" t="e">
        <f>-AW158*#REF!/10^2</f>
        <v>#REF!</v>
      </c>
      <c r="AX75" s="142" t="e">
        <f>-AX158*#REF!/10^2</f>
        <v>#REF!</v>
      </c>
      <c r="AY75" s="142" t="e">
        <f>-AY158*#REF!/10^2</f>
        <v>#REF!</v>
      </c>
      <c r="AZ75" s="142" t="e">
        <f>-AZ158*#REF!/10^2</f>
        <v>#REF!</v>
      </c>
      <c r="BA75" s="142" t="e">
        <f>-BA158*#REF!/10^2</f>
        <v>#REF!</v>
      </c>
      <c r="BB75" s="142" t="e">
        <f>-BB158*#REF!/10^2</f>
        <v>#REF!</v>
      </c>
    </row>
    <row r="76" spans="1:54" ht="19.5" customHeight="1" outlineLevel="2">
      <c r="A76" s="251"/>
      <c r="B76" s="72"/>
      <c r="C76" s="139"/>
      <c r="D76" s="68" t="s">
        <v>207</v>
      </c>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43"/>
    </row>
    <row r="77" spans="1:54" ht="13.15" customHeight="1" outlineLevel="2">
      <c r="A77" s="252"/>
      <c r="B77" s="140" t="s">
        <v>214</v>
      </c>
      <c r="C77" s="138"/>
      <c r="D77" s="74" t="s">
        <v>207</v>
      </c>
      <c r="E77" s="103" t="e">
        <f t="shared" ref="E77:AJ77" si="5">SUM(E75:E76)</f>
        <v>#REF!</v>
      </c>
      <c r="F77" s="103" t="e">
        <f t="shared" si="5"/>
        <v>#REF!</v>
      </c>
      <c r="G77" s="103" t="e">
        <f t="shared" si="5"/>
        <v>#REF!</v>
      </c>
      <c r="H77" s="103" t="e">
        <f t="shared" si="5"/>
        <v>#REF!</v>
      </c>
      <c r="I77" s="103" t="e">
        <f t="shared" si="5"/>
        <v>#REF!</v>
      </c>
      <c r="J77" s="103" t="e">
        <f t="shared" si="5"/>
        <v>#REF!</v>
      </c>
      <c r="K77" s="103" t="e">
        <f t="shared" si="5"/>
        <v>#REF!</v>
      </c>
      <c r="L77" s="103" t="e">
        <f t="shared" si="5"/>
        <v>#REF!</v>
      </c>
      <c r="M77" s="103" t="e">
        <f t="shared" si="5"/>
        <v>#REF!</v>
      </c>
      <c r="N77" s="103" t="e">
        <f t="shared" si="5"/>
        <v>#REF!</v>
      </c>
      <c r="O77" s="103" t="e">
        <f t="shared" si="5"/>
        <v>#REF!</v>
      </c>
      <c r="P77" s="103" t="e">
        <f t="shared" si="5"/>
        <v>#REF!</v>
      </c>
      <c r="Q77" s="103" t="e">
        <f t="shared" si="5"/>
        <v>#REF!</v>
      </c>
      <c r="R77" s="103" t="e">
        <f t="shared" si="5"/>
        <v>#REF!</v>
      </c>
      <c r="S77" s="103" t="e">
        <f t="shared" si="5"/>
        <v>#REF!</v>
      </c>
      <c r="T77" s="103" t="e">
        <f t="shared" si="5"/>
        <v>#REF!</v>
      </c>
      <c r="U77" s="103" t="e">
        <f t="shared" si="5"/>
        <v>#REF!</v>
      </c>
      <c r="V77" s="103" t="e">
        <f t="shared" si="5"/>
        <v>#REF!</v>
      </c>
      <c r="W77" s="103" t="e">
        <f t="shared" si="5"/>
        <v>#REF!</v>
      </c>
      <c r="X77" s="103" t="e">
        <f t="shared" si="5"/>
        <v>#REF!</v>
      </c>
      <c r="Y77" s="103" t="e">
        <f t="shared" si="5"/>
        <v>#REF!</v>
      </c>
      <c r="Z77" s="103" t="e">
        <f t="shared" si="5"/>
        <v>#REF!</v>
      </c>
      <c r="AA77" s="103" t="e">
        <f t="shared" si="5"/>
        <v>#REF!</v>
      </c>
      <c r="AB77" s="103" t="e">
        <f t="shared" si="5"/>
        <v>#REF!</v>
      </c>
      <c r="AC77" s="103" t="e">
        <f t="shared" si="5"/>
        <v>#REF!</v>
      </c>
      <c r="AD77" s="103" t="e">
        <f t="shared" si="5"/>
        <v>#REF!</v>
      </c>
      <c r="AE77" s="103" t="e">
        <f t="shared" si="5"/>
        <v>#REF!</v>
      </c>
      <c r="AF77" s="103" t="e">
        <f t="shared" si="5"/>
        <v>#REF!</v>
      </c>
      <c r="AG77" s="103" t="e">
        <f t="shared" si="5"/>
        <v>#REF!</v>
      </c>
      <c r="AH77" s="103" t="e">
        <f t="shared" si="5"/>
        <v>#REF!</v>
      </c>
      <c r="AI77" s="103" t="e">
        <f t="shared" si="5"/>
        <v>#REF!</v>
      </c>
      <c r="AJ77" s="103" t="e">
        <f t="shared" si="5"/>
        <v>#REF!</v>
      </c>
      <c r="AK77" s="103" t="e">
        <f t="shared" ref="AK77:BB77" si="6">SUM(AK75:AK76)</f>
        <v>#REF!</v>
      </c>
      <c r="AL77" s="103" t="e">
        <f t="shared" si="6"/>
        <v>#REF!</v>
      </c>
      <c r="AM77" s="103" t="e">
        <f t="shared" si="6"/>
        <v>#REF!</v>
      </c>
      <c r="AN77" s="103" t="e">
        <f t="shared" si="6"/>
        <v>#REF!</v>
      </c>
      <c r="AO77" s="103" t="e">
        <f t="shared" si="6"/>
        <v>#REF!</v>
      </c>
      <c r="AP77" s="103" t="e">
        <f t="shared" si="6"/>
        <v>#REF!</v>
      </c>
      <c r="AQ77" s="103" t="e">
        <f t="shared" si="6"/>
        <v>#REF!</v>
      </c>
      <c r="AR77" s="103" t="e">
        <f t="shared" si="6"/>
        <v>#REF!</v>
      </c>
      <c r="AS77" s="103" t="e">
        <f t="shared" si="6"/>
        <v>#REF!</v>
      </c>
      <c r="AT77" s="103" t="e">
        <f t="shared" si="6"/>
        <v>#REF!</v>
      </c>
      <c r="AU77" s="103" t="e">
        <f t="shared" si="6"/>
        <v>#REF!</v>
      </c>
      <c r="AV77" s="103" t="e">
        <f t="shared" si="6"/>
        <v>#REF!</v>
      </c>
      <c r="AW77" s="103" t="e">
        <f t="shared" si="6"/>
        <v>#REF!</v>
      </c>
      <c r="AX77" s="103" t="e">
        <f t="shared" si="6"/>
        <v>#REF!</v>
      </c>
      <c r="AY77" s="103" t="e">
        <f t="shared" si="6"/>
        <v>#REF!</v>
      </c>
      <c r="AZ77" s="103" t="e">
        <f t="shared" si="6"/>
        <v>#REF!</v>
      </c>
      <c r="BA77" s="103" t="e">
        <f t="shared" si="6"/>
        <v>#REF!</v>
      </c>
      <c r="BB77" s="124" t="e">
        <f t="shared" si="6"/>
        <v>#REF!</v>
      </c>
    </row>
    <row r="78" spans="1:54" outlineLevel="2">
      <c r="B78" s="100"/>
      <c r="C78" s="100"/>
      <c r="D78" s="100"/>
      <c r="E78" s="91"/>
    </row>
    <row r="79" spans="1:54" ht="13.15" customHeight="1" outlineLevel="1">
      <c r="B79" s="76"/>
      <c r="C79" s="76"/>
      <c r="D79" s="76"/>
      <c r="E79" s="117"/>
    </row>
    <row r="80" spans="1:54" outlineLevel="1">
      <c r="A80" s="62" t="s">
        <v>215</v>
      </c>
      <c r="B80" s="100"/>
      <c r="C80" s="100"/>
      <c r="D80" s="100"/>
      <c r="E80" s="116">
        <v>2027</v>
      </c>
      <c r="F80" s="116">
        <v>2028</v>
      </c>
      <c r="G80" s="116">
        <v>2029</v>
      </c>
      <c r="H80" s="116">
        <v>2030</v>
      </c>
      <c r="I80" s="116">
        <v>2031</v>
      </c>
      <c r="J80" s="116">
        <v>2032</v>
      </c>
      <c r="K80" s="116">
        <v>2033</v>
      </c>
      <c r="L80" s="116">
        <v>2034</v>
      </c>
      <c r="M80" s="116">
        <v>2035</v>
      </c>
      <c r="N80" s="116">
        <v>2036</v>
      </c>
      <c r="O80" s="116">
        <v>2037</v>
      </c>
      <c r="P80" s="116">
        <v>2038</v>
      </c>
      <c r="Q80" s="116">
        <v>2039</v>
      </c>
      <c r="R80" s="116">
        <v>2040</v>
      </c>
      <c r="S80" s="116">
        <v>2041</v>
      </c>
      <c r="T80" s="116">
        <v>2042</v>
      </c>
      <c r="U80" s="116">
        <v>2043</v>
      </c>
      <c r="V80" s="116">
        <v>2044</v>
      </c>
      <c r="W80" s="116">
        <v>2045</v>
      </c>
      <c r="X80" s="116">
        <v>2046</v>
      </c>
      <c r="Y80" s="116">
        <v>2047</v>
      </c>
      <c r="Z80" s="116">
        <v>2048</v>
      </c>
      <c r="AA80" s="116">
        <v>2049</v>
      </c>
      <c r="AB80" s="116">
        <v>2050</v>
      </c>
      <c r="AC80" s="116">
        <v>2051</v>
      </c>
      <c r="AD80" s="116">
        <v>2052</v>
      </c>
      <c r="AE80" s="116">
        <v>2053</v>
      </c>
      <c r="AF80" s="116">
        <v>2054</v>
      </c>
      <c r="AG80" s="116">
        <v>2055</v>
      </c>
      <c r="AH80" s="116">
        <v>2056</v>
      </c>
      <c r="AI80" s="116">
        <v>2057</v>
      </c>
      <c r="AJ80" s="116">
        <v>2058</v>
      </c>
      <c r="AK80" s="116">
        <v>2059</v>
      </c>
      <c r="AL80" s="116">
        <v>2060</v>
      </c>
      <c r="AM80" s="116">
        <v>2061</v>
      </c>
      <c r="AN80" s="116">
        <v>2062</v>
      </c>
      <c r="AO80" s="116">
        <v>2063</v>
      </c>
      <c r="AP80" s="116">
        <v>2064</v>
      </c>
      <c r="AQ80" s="116">
        <v>2065</v>
      </c>
      <c r="AR80" s="116">
        <v>2066</v>
      </c>
      <c r="AS80" s="116">
        <v>2067</v>
      </c>
      <c r="AT80" s="116">
        <v>2068</v>
      </c>
      <c r="AU80" s="116">
        <v>2069</v>
      </c>
      <c r="AV80" s="116">
        <v>2070</v>
      </c>
      <c r="AW80" s="116">
        <v>2071</v>
      </c>
      <c r="AX80" s="116">
        <v>2072</v>
      </c>
      <c r="AY80" s="116">
        <v>2073</v>
      </c>
      <c r="AZ80" s="116">
        <v>2074</v>
      </c>
      <c r="BA80" s="116">
        <v>2075</v>
      </c>
      <c r="BB80" s="116">
        <v>2076</v>
      </c>
    </row>
    <row r="81" spans="1:54" outlineLevel="2">
      <c r="A81" s="168"/>
      <c r="B81" t="s">
        <v>216</v>
      </c>
      <c r="C81" s="63" t="s">
        <v>217</v>
      </c>
      <c r="D81" t="s">
        <v>218</v>
      </c>
      <c r="E81" s="78">
        <f>$B$20</f>
        <v>1</v>
      </c>
      <c r="F81" s="78">
        <f t="shared" ref="F81:AA81" si="7">$B$20</f>
        <v>1</v>
      </c>
      <c r="G81" s="78">
        <f t="shared" si="7"/>
        <v>1</v>
      </c>
      <c r="H81" s="78">
        <f t="shared" si="7"/>
        <v>1</v>
      </c>
      <c r="I81" s="78">
        <f t="shared" si="7"/>
        <v>1</v>
      </c>
      <c r="J81" s="78">
        <f t="shared" si="7"/>
        <v>1</v>
      </c>
      <c r="K81" s="78">
        <f t="shared" si="7"/>
        <v>1</v>
      </c>
      <c r="L81" s="78">
        <f t="shared" si="7"/>
        <v>1</v>
      </c>
      <c r="M81" s="78">
        <f t="shared" si="7"/>
        <v>1</v>
      </c>
      <c r="N81" s="78">
        <f t="shared" si="7"/>
        <v>1</v>
      </c>
      <c r="O81" s="78">
        <f t="shared" si="7"/>
        <v>1</v>
      </c>
      <c r="P81" s="78">
        <f t="shared" si="7"/>
        <v>1</v>
      </c>
      <c r="Q81" s="78">
        <f t="shared" si="7"/>
        <v>1</v>
      </c>
      <c r="R81" s="78">
        <f t="shared" si="7"/>
        <v>1</v>
      </c>
      <c r="S81" s="78">
        <f t="shared" si="7"/>
        <v>1</v>
      </c>
      <c r="T81" s="78">
        <f t="shared" si="7"/>
        <v>1</v>
      </c>
      <c r="U81" s="78">
        <f t="shared" si="7"/>
        <v>1</v>
      </c>
      <c r="V81" s="78">
        <f t="shared" si="7"/>
        <v>1</v>
      </c>
      <c r="W81" s="78">
        <f t="shared" si="7"/>
        <v>1</v>
      </c>
      <c r="X81" s="78">
        <f t="shared" si="7"/>
        <v>1</v>
      </c>
      <c r="Y81" s="78">
        <f t="shared" si="7"/>
        <v>1</v>
      </c>
      <c r="Z81" s="78">
        <f t="shared" si="7"/>
        <v>1</v>
      </c>
      <c r="AA81" s="78">
        <f t="shared" si="7"/>
        <v>1</v>
      </c>
      <c r="AB81" s="78">
        <v>0</v>
      </c>
      <c r="AC81" s="78">
        <v>0</v>
      </c>
      <c r="AD81" s="78">
        <v>0</v>
      </c>
      <c r="AE81" s="78">
        <v>0</v>
      </c>
      <c r="AF81" s="78">
        <v>0</v>
      </c>
      <c r="AG81" s="78">
        <v>0</v>
      </c>
      <c r="AH81" s="78">
        <v>0</v>
      </c>
      <c r="AI81" s="78">
        <v>0</v>
      </c>
      <c r="AJ81" s="78">
        <v>0</v>
      </c>
      <c r="AK81" s="78">
        <v>0</v>
      </c>
      <c r="AL81" s="78">
        <v>0</v>
      </c>
      <c r="AM81" s="78">
        <v>0</v>
      </c>
      <c r="AN81" s="78">
        <v>0</v>
      </c>
      <c r="AO81" s="78">
        <v>0</v>
      </c>
      <c r="AP81" s="78">
        <v>0</v>
      </c>
      <c r="AQ81" s="78">
        <v>0</v>
      </c>
      <c r="AR81" s="78">
        <v>0</v>
      </c>
      <c r="AS81" s="78">
        <v>0</v>
      </c>
      <c r="AT81" s="78">
        <v>0</v>
      </c>
      <c r="AU81" s="78">
        <v>0</v>
      </c>
      <c r="AV81" s="78">
        <v>0</v>
      </c>
      <c r="AW81" s="78">
        <v>0</v>
      </c>
      <c r="AX81" s="78">
        <v>0</v>
      </c>
      <c r="AY81" s="78">
        <v>0</v>
      </c>
      <c r="AZ81" s="78">
        <v>0</v>
      </c>
      <c r="BA81" s="78">
        <v>0</v>
      </c>
      <c r="BB81" s="78">
        <v>0</v>
      </c>
    </row>
    <row r="82" spans="1:54" outlineLevel="2">
      <c r="A82" s="168"/>
      <c r="B82" t="s">
        <v>219</v>
      </c>
      <c r="C82" t="s">
        <v>220</v>
      </c>
      <c r="D82" t="s">
        <v>207</v>
      </c>
      <c r="E82" s="102">
        <f t="shared" ref="E82:BB82" si="8">E64*E81</f>
        <v>0</v>
      </c>
      <c r="F82" s="102">
        <f t="shared" si="8"/>
        <v>0</v>
      </c>
      <c r="G82" s="102">
        <f t="shared" si="8"/>
        <v>0</v>
      </c>
      <c r="H82" s="102">
        <f t="shared" si="8"/>
        <v>0</v>
      </c>
      <c r="I82" s="102">
        <f t="shared" si="8"/>
        <v>0</v>
      </c>
      <c r="J82" s="102">
        <f t="shared" si="8"/>
        <v>0</v>
      </c>
      <c r="K82" s="102">
        <f t="shared" si="8"/>
        <v>0</v>
      </c>
      <c r="L82" s="102">
        <f t="shared" si="8"/>
        <v>0</v>
      </c>
      <c r="M82" s="102">
        <f t="shared" si="8"/>
        <v>0</v>
      </c>
      <c r="N82" s="102">
        <f t="shared" si="8"/>
        <v>0</v>
      </c>
      <c r="O82" s="102">
        <f t="shared" si="8"/>
        <v>0</v>
      </c>
      <c r="P82" s="102">
        <f t="shared" si="8"/>
        <v>0</v>
      </c>
      <c r="Q82" s="102">
        <f t="shared" si="8"/>
        <v>0</v>
      </c>
      <c r="R82" s="102">
        <f t="shared" si="8"/>
        <v>0</v>
      </c>
      <c r="S82" s="102">
        <f t="shared" si="8"/>
        <v>0</v>
      </c>
      <c r="T82" s="102">
        <f t="shared" si="8"/>
        <v>0</v>
      </c>
      <c r="U82" s="102">
        <f t="shared" si="8"/>
        <v>0</v>
      </c>
      <c r="V82" s="102">
        <f t="shared" si="8"/>
        <v>0</v>
      </c>
      <c r="W82" s="102">
        <f t="shared" si="8"/>
        <v>0</v>
      </c>
      <c r="X82" s="102">
        <f t="shared" si="8"/>
        <v>0</v>
      </c>
      <c r="Y82" s="102">
        <f t="shared" si="8"/>
        <v>0</v>
      </c>
      <c r="Z82" s="102">
        <f t="shared" si="8"/>
        <v>0</v>
      </c>
      <c r="AA82" s="102">
        <f t="shared" si="8"/>
        <v>0</v>
      </c>
      <c r="AB82" s="102">
        <f t="shared" si="8"/>
        <v>0</v>
      </c>
      <c r="AC82" s="102">
        <f t="shared" si="8"/>
        <v>0</v>
      </c>
      <c r="AD82" s="102">
        <f t="shared" si="8"/>
        <v>0</v>
      </c>
      <c r="AE82" s="102">
        <f t="shared" si="8"/>
        <v>0</v>
      </c>
      <c r="AF82" s="102">
        <f t="shared" si="8"/>
        <v>0</v>
      </c>
      <c r="AG82" s="102">
        <f t="shared" si="8"/>
        <v>0</v>
      </c>
      <c r="AH82" s="102">
        <f t="shared" si="8"/>
        <v>0</v>
      </c>
      <c r="AI82" s="102">
        <f t="shared" si="8"/>
        <v>0</v>
      </c>
      <c r="AJ82" s="102">
        <f t="shared" si="8"/>
        <v>0</v>
      </c>
      <c r="AK82" s="102">
        <f t="shared" si="8"/>
        <v>0</v>
      </c>
      <c r="AL82" s="102">
        <f t="shared" si="8"/>
        <v>0</v>
      </c>
      <c r="AM82" s="102">
        <f t="shared" si="8"/>
        <v>0</v>
      </c>
      <c r="AN82" s="102">
        <f t="shared" si="8"/>
        <v>0</v>
      </c>
      <c r="AO82" s="102">
        <f t="shared" si="8"/>
        <v>0</v>
      </c>
      <c r="AP82" s="102">
        <f t="shared" si="8"/>
        <v>0</v>
      </c>
      <c r="AQ82" s="102">
        <f t="shared" si="8"/>
        <v>0</v>
      </c>
      <c r="AR82" s="102">
        <f t="shared" si="8"/>
        <v>0</v>
      </c>
      <c r="AS82" s="102">
        <f t="shared" si="8"/>
        <v>0</v>
      </c>
      <c r="AT82" s="102">
        <f t="shared" si="8"/>
        <v>0</v>
      </c>
      <c r="AU82" s="102">
        <f t="shared" si="8"/>
        <v>0</v>
      </c>
      <c r="AV82" s="102">
        <f t="shared" si="8"/>
        <v>0</v>
      </c>
      <c r="AW82" s="102">
        <f t="shared" si="8"/>
        <v>0</v>
      </c>
      <c r="AX82" s="102">
        <f t="shared" si="8"/>
        <v>0</v>
      </c>
      <c r="AY82" s="102">
        <f t="shared" si="8"/>
        <v>0</v>
      </c>
      <c r="AZ82" s="102">
        <f t="shared" si="8"/>
        <v>0</v>
      </c>
      <c r="BA82" s="102">
        <f t="shared" si="8"/>
        <v>0</v>
      </c>
      <c r="BB82" s="102">
        <f t="shared" si="8"/>
        <v>0</v>
      </c>
    </row>
    <row r="83" spans="1:54" outlineLevel="2">
      <c r="A83" s="168"/>
      <c r="B83" t="s">
        <v>221</v>
      </c>
      <c r="C83" t="s">
        <v>222</v>
      </c>
      <c r="D83" t="s">
        <v>207</v>
      </c>
      <c r="E83" s="102">
        <f t="shared" ref="E83:BB83" si="9">E64-E82</f>
        <v>0</v>
      </c>
      <c r="F83" s="102">
        <f t="shared" si="9"/>
        <v>0</v>
      </c>
      <c r="G83" s="102">
        <f t="shared" si="9"/>
        <v>0</v>
      </c>
      <c r="H83" s="102">
        <f t="shared" si="9"/>
        <v>0</v>
      </c>
      <c r="I83" s="102">
        <f t="shared" si="9"/>
        <v>0</v>
      </c>
      <c r="J83" s="102">
        <f t="shared" si="9"/>
        <v>0</v>
      </c>
      <c r="K83" s="102">
        <f t="shared" si="9"/>
        <v>0</v>
      </c>
      <c r="L83" s="102">
        <f t="shared" si="9"/>
        <v>0</v>
      </c>
      <c r="M83" s="102">
        <f t="shared" si="9"/>
        <v>0</v>
      </c>
      <c r="N83" s="102">
        <f t="shared" si="9"/>
        <v>0</v>
      </c>
      <c r="O83" s="102">
        <f t="shared" si="9"/>
        <v>0</v>
      </c>
      <c r="P83" s="102">
        <f t="shared" si="9"/>
        <v>0</v>
      </c>
      <c r="Q83" s="102">
        <f t="shared" si="9"/>
        <v>0</v>
      </c>
      <c r="R83" s="102">
        <f t="shared" si="9"/>
        <v>0</v>
      </c>
      <c r="S83" s="102">
        <f t="shared" si="9"/>
        <v>0</v>
      </c>
      <c r="T83" s="102">
        <f t="shared" si="9"/>
        <v>0</v>
      </c>
      <c r="U83" s="102">
        <f t="shared" si="9"/>
        <v>0</v>
      </c>
      <c r="V83" s="102">
        <f t="shared" si="9"/>
        <v>0</v>
      </c>
      <c r="W83" s="102">
        <f t="shared" si="9"/>
        <v>0</v>
      </c>
      <c r="X83" s="102">
        <f t="shared" si="9"/>
        <v>0</v>
      </c>
      <c r="Y83" s="102">
        <f t="shared" si="9"/>
        <v>0</v>
      </c>
      <c r="Z83" s="102">
        <f t="shared" si="9"/>
        <v>0</v>
      </c>
      <c r="AA83" s="102">
        <f t="shared" si="9"/>
        <v>0</v>
      </c>
      <c r="AB83" s="102">
        <f t="shared" si="9"/>
        <v>0</v>
      </c>
      <c r="AC83" s="102">
        <f t="shared" si="9"/>
        <v>0</v>
      </c>
      <c r="AD83" s="102">
        <f t="shared" si="9"/>
        <v>0</v>
      </c>
      <c r="AE83" s="102">
        <f t="shared" si="9"/>
        <v>0</v>
      </c>
      <c r="AF83" s="102">
        <f t="shared" si="9"/>
        <v>0</v>
      </c>
      <c r="AG83" s="102">
        <f t="shared" si="9"/>
        <v>0</v>
      </c>
      <c r="AH83" s="102">
        <f t="shared" si="9"/>
        <v>0</v>
      </c>
      <c r="AI83" s="102">
        <f t="shared" si="9"/>
        <v>0</v>
      </c>
      <c r="AJ83" s="102">
        <f t="shared" si="9"/>
        <v>0</v>
      </c>
      <c r="AK83" s="102">
        <f t="shared" si="9"/>
        <v>0</v>
      </c>
      <c r="AL83" s="102">
        <f t="shared" si="9"/>
        <v>0</v>
      </c>
      <c r="AM83" s="102">
        <f t="shared" si="9"/>
        <v>0</v>
      </c>
      <c r="AN83" s="102">
        <f t="shared" si="9"/>
        <v>0</v>
      </c>
      <c r="AO83" s="102">
        <f t="shared" si="9"/>
        <v>0</v>
      </c>
      <c r="AP83" s="102">
        <f t="shared" si="9"/>
        <v>0</v>
      </c>
      <c r="AQ83" s="102">
        <f t="shared" si="9"/>
        <v>0</v>
      </c>
      <c r="AR83" s="102">
        <f t="shared" si="9"/>
        <v>0</v>
      </c>
      <c r="AS83" s="102">
        <f t="shared" si="9"/>
        <v>0</v>
      </c>
      <c r="AT83" s="102">
        <f t="shared" si="9"/>
        <v>0</v>
      </c>
      <c r="AU83" s="102">
        <f t="shared" si="9"/>
        <v>0</v>
      </c>
      <c r="AV83" s="102">
        <f t="shared" si="9"/>
        <v>0</v>
      </c>
      <c r="AW83" s="102">
        <f t="shared" si="9"/>
        <v>0</v>
      </c>
      <c r="AX83" s="102">
        <f t="shared" si="9"/>
        <v>0</v>
      </c>
      <c r="AY83" s="102">
        <f t="shared" si="9"/>
        <v>0</v>
      </c>
      <c r="AZ83" s="102">
        <f t="shared" si="9"/>
        <v>0</v>
      </c>
      <c r="BA83" s="102">
        <f t="shared" si="9"/>
        <v>0</v>
      </c>
      <c r="BB83" s="102">
        <f t="shared" si="9"/>
        <v>0</v>
      </c>
    </row>
    <row r="84" spans="1:54" ht="15" hidden="1" customHeight="1" outlineLevel="3">
      <c r="A84" s="168"/>
      <c r="B84" t="s">
        <v>223</v>
      </c>
      <c r="C84" t="s">
        <v>224</v>
      </c>
      <c r="D84" t="s">
        <v>207</v>
      </c>
      <c r="E84" s="102"/>
      <c r="F84" s="102">
        <f>IF($E$82&lt;0,(IF(2050-E$80&lt;=0,0,(2/(2050-E$80+1))*(1-(SUM($E84:E84)/$E$82))*$E$82*#REF!)),0)</f>
        <v>0</v>
      </c>
      <c r="G84" s="102">
        <f>IF($E$82&lt;0,(IF(2050-F$80&lt;=0,0,(2/(2050-F$80+1))*(1-(SUM($E84:F84)/$E$82))*$E$82*#REF!)),0)</f>
        <v>0</v>
      </c>
      <c r="H84" s="102">
        <f>IF($E$82&lt;0,(IF(2050-G$80&lt;=0,0,(2/(2050-G$80+1))*(1-(SUM($E84:G84)/$E$82))*$E$82*#REF!)),0)</f>
        <v>0</v>
      </c>
      <c r="I84" s="102">
        <f>IF($E$82&lt;0,(IF(2050-H$80&lt;=0,0,(2/(2050-H$80+1))*(1-(SUM($E84:H84)/$E$82))*$E$82*#REF!)),0)</f>
        <v>0</v>
      </c>
      <c r="J84" s="102">
        <f>IF($E$82&lt;0,(IF(2050-I$80&lt;=0,0,(2/(2050-I$80+1))*(1-(SUM($E84:I84)/$E$82))*$E$82*#REF!)),0)</f>
        <v>0</v>
      </c>
      <c r="K84" s="102">
        <f>IF($E$82&lt;0,(IF(2050-J$80&lt;=0,0,(2/(2050-J$80+1))*(1-(SUM($E84:J84)/$E$82))*$E$82*#REF!)),0)</f>
        <v>0</v>
      </c>
      <c r="L84" s="102">
        <f>IF($E$82&lt;0,(IF(2050-K$80&lt;=0,0,(2/(2050-K$80+1))*(1-(SUM($E84:K84)/$E$82))*$E$82*#REF!)),0)</f>
        <v>0</v>
      </c>
      <c r="M84" s="102">
        <f>IF($E$82&lt;0,(IF(2050-L$80&lt;=0,0,(2/(2050-L$80+1))*(1-(SUM($E84:L84)/$E$82))*$E$82*#REF!)),0)</f>
        <v>0</v>
      </c>
      <c r="N84" s="102">
        <f>IF($E$82&lt;0,(IF(2050-M$80&lt;=0,0,(2/(2050-M$80+1))*(1-(SUM($E84:M84)/$E$82))*$E$82*#REF!)),0)</f>
        <v>0</v>
      </c>
      <c r="O84" s="102">
        <f>IF($E$82&lt;0,(IF(2050-N$80&lt;=0,0,(2/(2050-N$80+1))*(1-(SUM($E84:N84)/$E$82))*$E$82*#REF!)),0)</f>
        <v>0</v>
      </c>
      <c r="P84" s="102">
        <f>IF($E$82&lt;0,(IF(2050-O$80&lt;=0,0,(2/(2050-O$80+1))*(1-(SUM($E84:O84)/$E$82))*$E$82*#REF!)),0)</f>
        <v>0</v>
      </c>
      <c r="Q84" s="102">
        <f>IF($E$82&lt;0,(IF(2050-P$80&lt;=0,0,(2/(2050-P$80+1))*(1-(SUM($E84:P84)/$E$82))*$E$82*#REF!)),0)</f>
        <v>0</v>
      </c>
      <c r="R84" s="102">
        <f>IF($E$82&lt;0,(IF(2050-Q$80&lt;=0,0,(2/(2050-Q$80+1))*(1-(SUM($E84:Q84)/$E$82))*$E$82*#REF!)),0)</f>
        <v>0</v>
      </c>
      <c r="S84" s="102">
        <f>IF($E$82&lt;0,(IF(2050-R$80&lt;=0,0,(2/(2050-R$80+1))*(1-(SUM($E84:R84)/$E$82))*$E$82*#REF!)),0)</f>
        <v>0</v>
      </c>
      <c r="T84" s="102">
        <f>IF($E$82&lt;0,(IF(2050-S$80&lt;=0,0,(2/(2050-S$80+1))*(1-(SUM($E84:S84)/$E$82))*$E$82*#REF!)),0)</f>
        <v>0</v>
      </c>
      <c r="U84" s="102">
        <f>IF($E$82&lt;0,(IF(2050-T$80&lt;=0,0,(2/(2050-T$80+1))*(1-(SUM($E84:T84)/$E$82))*$E$82*#REF!)),0)</f>
        <v>0</v>
      </c>
      <c r="V84" s="102">
        <f>IF($E$82&lt;0,(IF(2050-U$80&lt;=0,0,(2/(2050-U$80+1))*(1-(SUM($E84:U84)/$E$82))*$E$82*#REF!)),0)</f>
        <v>0</v>
      </c>
      <c r="W84" s="102">
        <f>IF($E$82&lt;0,(IF(2050-V$80&lt;=0,0,(2/(2050-V$80+1))*(1-(SUM($E84:V84)/$E$82))*$E$82*#REF!)),0)</f>
        <v>0</v>
      </c>
      <c r="X84" s="102">
        <f>IF($E$82&lt;0,(IF(2050-W$80&lt;=0,0,(2/(2050-W$80+1))*(1-(SUM($E84:W84)/$E$82))*$E$82*#REF!)),0)</f>
        <v>0</v>
      </c>
      <c r="Y84" s="102">
        <f>IF($E$82&lt;0,(IF(2050-X$80&lt;=0,0,(2/(2050-X$80+1))*(1-(SUM($E84:X84)/$E$82))*$E$82*#REF!)),0)</f>
        <v>0</v>
      </c>
      <c r="Z84" s="102">
        <f>IF($E$82&lt;0,(IF(2050-Y$80&lt;=0,0,(2/(2050-Y$80+1))*(1-(SUM($E84:Y84)/$E$82))*$E$82*#REF!)),0)</f>
        <v>0</v>
      </c>
      <c r="AA84" s="102">
        <f>IF($E$82&lt;0,(IF(2050-Z$80&lt;=0,0,(2/(2050-Z$80+1))*(1-(SUM($E84:Z84)/$E$82))*$E$82*#REF!)),0)</f>
        <v>0</v>
      </c>
      <c r="AB84" s="102">
        <f>IF($E$82&lt;0,(IF(2050-AA$80&lt;=0,0,(2/(2050-AA$80+1))*(1-(SUM($E84:AA84)/$E$82))*$E$82*#REF!)),0)</f>
        <v>0</v>
      </c>
      <c r="AC84" s="102">
        <f>IF($E$82&lt;0,(IF(2050-AB$80&lt;=0,0,(2/(2050-AB$80+1))*(1-(SUM($E84:AB84)/$E$82))*$E$82*#REF!)),0)</f>
        <v>0</v>
      </c>
      <c r="AD84" s="102">
        <f>IF($E$82&lt;0,(IF(2050-AC$80&lt;=0,0,(2/(2050-AC$80+1))*(1-(SUM($E84:AC84)/$E$82))*$E$82*#REF!)),0)</f>
        <v>0</v>
      </c>
      <c r="AE84" s="102">
        <f>IF($E$82&lt;0,(IF(2050-AD$80&lt;=0,0,(2/(2050-AD$80+1))*(1-(SUM($E84:AD84)/$E$82))*$E$82*#REF!)),0)</f>
        <v>0</v>
      </c>
      <c r="AF84" s="102">
        <f>IF($E$82&lt;0,(IF(2050-AE$80&lt;=0,0,(2/(2050-AE$80+1))*(1-(SUM($E84:AE84)/$E$82))*$E$82*#REF!)),0)</f>
        <v>0</v>
      </c>
      <c r="AG84" s="102">
        <f>IF($E$82&lt;0,(IF(2050-AF$80&lt;=0,0,(2/(2050-AF$80+1))*(1-(SUM($E84:AF84)/$E$82))*$E$82*#REF!)),0)</f>
        <v>0</v>
      </c>
      <c r="AH84" s="102">
        <f>IF($E$82&lt;0,(IF(2050-AG$80&lt;=0,0,(2/(2050-AG$80+1))*(1-(SUM($E84:AG84)/$E$82))*$E$82*#REF!)),0)</f>
        <v>0</v>
      </c>
      <c r="AI84" s="102">
        <f>IF($E$82&lt;0,(IF(2050-AH$80&lt;=0,0,(2/(2050-AH$80+1))*(1-(SUM($E84:AH84)/$E$82))*$E$82*#REF!)),0)</f>
        <v>0</v>
      </c>
      <c r="AJ84" s="102">
        <f>IF($E$82&lt;0,(IF(2050-AI$80&lt;=0,0,(2/(2050-AI$80+1))*(1-(SUM($E84:AI84)/$E$82))*$E$82*#REF!)),0)</f>
        <v>0</v>
      </c>
      <c r="AK84" s="102">
        <f>IF($E$82&lt;0,(IF(2050-AJ$80&lt;=0,0,(2/(2050-AJ$80+1))*(1-(SUM($E84:AJ84)/$E$82))*$E$82*#REF!)),0)</f>
        <v>0</v>
      </c>
      <c r="AL84" s="102">
        <f>IF($E$82&lt;0,(IF(2050-AK$80&lt;=0,0,(2/(2050-AK$80+1))*(1-(SUM($E84:AK84)/$E$82))*$E$82*#REF!)),0)</f>
        <v>0</v>
      </c>
      <c r="AM84" s="102">
        <f>IF($E$82&lt;0,(IF(2050-AL$80&lt;=0,0,(2/(2050-AL$80+1))*(1-(SUM($E84:AL84)/$E$82))*$E$82*#REF!)),0)</f>
        <v>0</v>
      </c>
      <c r="AN84" s="102">
        <f>IF($E$82&lt;0,(IF(2050-AM$80&lt;=0,0,(2/(2050-AM$80+1))*(1-(SUM($E84:AM84)/$E$82))*$E$82*#REF!)),0)</f>
        <v>0</v>
      </c>
      <c r="AO84" s="102">
        <f>IF($E$82&lt;0,(IF(2050-AN$80&lt;=0,0,(2/(2050-AN$80+1))*(1-(SUM($E84:AN84)/$E$82))*$E$82*#REF!)),0)</f>
        <v>0</v>
      </c>
      <c r="AP84" s="102">
        <f>IF($E$82&lt;0,(IF(2050-AO$80&lt;=0,0,(2/(2050-AO$80+1))*(1-(SUM($E84:AO84)/$E$82))*$E$82*#REF!)),0)</f>
        <v>0</v>
      </c>
      <c r="AQ84" s="102">
        <f>IF($E$82&lt;0,(IF(2050-AP$80&lt;=0,0,(2/(2050-AP$80+1))*(1-(SUM($E84:AP84)/$E$82))*$E$82*#REF!)),0)</f>
        <v>0</v>
      </c>
      <c r="AR84" s="102">
        <f>IF($E$82&lt;0,(IF(2050-AQ$80&lt;=0,0,(2/(2050-AQ$80+1))*(1-(SUM($E84:AQ84)/$E$82))*$E$82*#REF!)),0)</f>
        <v>0</v>
      </c>
      <c r="AS84" s="102">
        <f>IF($E$82&lt;0,(IF(2050-AR$80&lt;=0,0,(2/(2050-AR$80+1))*(1-(SUM($E84:AR84)/$E$82))*$E$82*#REF!)),0)</f>
        <v>0</v>
      </c>
      <c r="AT84" s="102">
        <f>IF($E$82&lt;0,(IF(2050-AS$80&lt;=0,0,(2/(2050-AS$80+1))*(1-(SUM($E84:AS84)/$E$82))*$E$82*#REF!)),0)</f>
        <v>0</v>
      </c>
      <c r="AU84" s="102">
        <f>IF($E$82&lt;0,(IF(2050-AT$80&lt;=0,0,(2/(2050-AT$80+1))*(1-(SUM($E84:AT84)/$E$82))*$E$82*#REF!)),0)</f>
        <v>0</v>
      </c>
      <c r="AV84" s="102">
        <f>IF($E$82&lt;0,(IF(2050-AU$80&lt;=0,0,(2/(2050-AU$80+1))*(1-(SUM($E84:AU84)/$E$82))*$E$82*#REF!)),0)</f>
        <v>0</v>
      </c>
      <c r="AW84" s="102">
        <f>IF($E$82&lt;0,(IF(2050-AV$80&lt;=0,0,(2/(2050-AV$80+1))*(1-(SUM($E84:AV84)/$E$82))*$E$82*#REF!)),0)</f>
        <v>0</v>
      </c>
      <c r="AX84" s="102">
        <f>IF($E$82&lt;0,(IF(2050-AW$80&lt;=0,0,(2/(2050-AW$80+1))*(1-(SUM($E84:AW84)/$E$82))*$E$82*#REF!)),0)</f>
        <v>0</v>
      </c>
      <c r="AY84" s="102">
        <f>IF($E$82&lt;0,(IF(2050-AX$80&lt;=0,0,(2/(2050-AX$80+1))*(1-(SUM($E84:AX84)/$E$82))*$E$82*#REF!)),0)</f>
        <v>0</v>
      </c>
      <c r="AZ84" s="102">
        <f>IF($E$82&lt;0,(IF(2050-AY$80&lt;=0,0,(2/(2050-AY$80+1))*(1-(SUM($E84:AY84)/$E$82))*$E$82*#REF!)),0)</f>
        <v>0</v>
      </c>
      <c r="BA84" s="102">
        <f>IF($E$82&lt;0,(IF(2050-AZ$80&lt;=0,0,(2/(2050-AZ$80+1))*(1-(SUM($E84:AZ84)/$E$82))*$E$82*#REF!)),0)</f>
        <v>0</v>
      </c>
      <c r="BB84" s="102">
        <f>IF($E$82&lt;0,(IF(2050-BA$80&lt;=0,0,(2/(2050-BA$80+1))*(1-(SUM($E84:BA84)/$E$82))*$E$82*#REF!)),0)</f>
        <v>0</v>
      </c>
    </row>
    <row r="85" spans="1:54" ht="15" hidden="1" customHeight="1" outlineLevel="3">
      <c r="A85" s="168"/>
      <c r="B85" t="s">
        <v>225</v>
      </c>
      <c r="C85" t="s">
        <v>226</v>
      </c>
      <c r="D85" t="s">
        <v>207</v>
      </c>
      <c r="E85" s="99"/>
      <c r="F85" s="99"/>
      <c r="G85" s="102">
        <f>IF($F$82&lt;0,(IF(2050-F$80&lt;=0,0,(2/(2050-F$80+1))*(1-(SUM($E85:F85)/$F$82))*$F$82*#REF!)),0)</f>
        <v>0</v>
      </c>
      <c r="H85" s="102">
        <f>IF($F$82&lt;0,(IF(2050-G$80&lt;=0,0,(2/(2050-G$80+1))*(1-(SUM($E85:G85)/$F$82))*$F$82*#REF!)),0)</f>
        <v>0</v>
      </c>
      <c r="I85" s="102">
        <f>IF($F$82&lt;0,(IF(2050-H$80&lt;=0,0,(2/(2050-H$80+1))*(1-(SUM($E85:H85)/$F$82))*$F$82*#REF!)),0)</f>
        <v>0</v>
      </c>
      <c r="J85" s="102">
        <f>IF($F$82&lt;0,(IF(2050-I$80&lt;=0,0,(2/(2050-I$80+1))*(1-(SUM($E85:I85)/$F$82))*$F$82*#REF!)),0)</f>
        <v>0</v>
      </c>
      <c r="K85" s="102">
        <f>IF($F$82&lt;0,(IF(2050-J$80&lt;=0,0,(2/(2050-J$80+1))*(1-(SUM($E85:J85)/$F$82))*$F$82*#REF!)),0)</f>
        <v>0</v>
      </c>
      <c r="L85" s="102">
        <f>IF($F$82&lt;0,(IF(2050-K$80&lt;=0,0,(2/(2050-K$80+1))*(1-(SUM($E85:K85)/$F$82))*$F$82*#REF!)),0)</f>
        <v>0</v>
      </c>
      <c r="M85" s="102">
        <f>IF($F$82&lt;0,(IF(2050-L$80&lt;=0,0,(2/(2050-L$80+1))*(1-(SUM($E85:L85)/$F$82))*$F$82*#REF!)),0)</f>
        <v>0</v>
      </c>
      <c r="N85" s="102">
        <f>IF($F$82&lt;0,(IF(2050-M$80&lt;=0,0,(2/(2050-M$80+1))*(1-(SUM($E85:M85)/$F$82))*$F$82*#REF!)),0)</f>
        <v>0</v>
      </c>
      <c r="O85" s="102">
        <f>IF($F$82&lt;0,(IF(2050-N$80&lt;=0,0,(2/(2050-N$80+1))*(1-(SUM($E85:N85)/$F$82))*$F$82*#REF!)),0)</f>
        <v>0</v>
      </c>
      <c r="P85" s="102">
        <f>IF($F$82&lt;0,(IF(2050-O$80&lt;=0,0,(2/(2050-O$80+1))*(1-(SUM($E85:O85)/$F$82))*$F$82*#REF!)),0)</f>
        <v>0</v>
      </c>
      <c r="Q85" s="102">
        <f>IF($F$82&lt;0,(IF(2050-P$80&lt;=0,0,(2/(2050-P$80+1))*(1-(SUM($E85:P85)/$F$82))*$F$82*#REF!)),0)</f>
        <v>0</v>
      </c>
      <c r="R85" s="102">
        <f>IF($F$82&lt;0,(IF(2050-Q$80&lt;=0,0,(2/(2050-Q$80+1))*(1-(SUM($E85:Q85)/$F$82))*$F$82*#REF!)),0)</f>
        <v>0</v>
      </c>
      <c r="S85" s="102">
        <f>IF($F$82&lt;0,(IF(2050-R$80&lt;=0,0,(2/(2050-R$80+1))*(1-(SUM($E85:R85)/$F$82))*$F$82*#REF!)),0)</f>
        <v>0</v>
      </c>
      <c r="T85" s="102">
        <f>IF($F$82&lt;0,(IF(2050-S$80&lt;=0,0,(2/(2050-S$80+1))*(1-(SUM($E85:S85)/$F$82))*$F$82*#REF!)),0)</f>
        <v>0</v>
      </c>
      <c r="U85" s="102">
        <f>IF($F$82&lt;0,(IF(2050-T$80&lt;=0,0,(2/(2050-T$80+1))*(1-(SUM($E85:T85)/$F$82))*$F$82*#REF!)),0)</f>
        <v>0</v>
      </c>
      <c r="V85" s="102">
        <f>IF($F$82&lt;0,(IF(2050-U$80&lt;=0,0,(2/(2050-U$80+1))*(1-(SUM($E85:U85)/$F$82))*$F$82*#REF!)),0)</f>
        <v>0</v>
      </c>
      <c r="W85" s="102">
        <f>IF($F$82&lt;0,(IF(2050-V$80&lt;=0,0,(2/(2050-V$80+1))*(1-(SUM($E85:V85)/$F$82))*$F$82*#REF!)),0)</f>
        <v>0</v>
      </c>
      <c r="X85" s="102">
        <f>IF($F$82&lt;0,(IF(2050-W$80&lt;=0,0,(2/(2050-W$80+1))*(1-(SUM($E85:W85)/$F$82))*$F$82*#REF!)),0)</f>
        <v>0</v>
      </c>
      <c r="Y85" s="102">
        <f>IF($F$82&lt;0,(IF(2050-X$80&lt;=0,0,(2/(2050-X$80+1))*(1-(SUM($E85:X85)/$F$82))*$F$82*#REF!)),0)</f>
        <v>0</v>
      </c>
      <c r="Z85" s="102">
        <f>IF($F$82&lt;0,(IF(2050-Y$80&lt;=0,0,(2/(2050-Y$80+1))*(1-(SUM($E85:Y85)/$F$82))*$F$82*#REF!)),0)</f>
        <v>0</v>
      </c>
      <c r="AA85" s="102">
        <f>IF($F$82&lt;0,(IF(2050-Z$80&lt;=0,0,(2/(2050-Z$80+1))*(1-(SUM($E85:Z85)/$F$82))*$F$82*#REF!)),0)</f>
        <v>0</v>
      </c>
      <c r="AB85" s="102">
        <f>IF($F$82&lt;0,(IF(2050-AA$80&lt;=0,0,(2/(2050-AA$80+1))*(1-(SUM($E85:AA85)/$F$82))*$F$82*#REF!)),0)</f>
        <v>0</v>
      </c>
      <c r="AC85" s="102">
        <f>IF($F$82&lt;0,(IF(2050-AB$80&lt;=0,0,(2/(2050-AB$80+1))*(1-(SUM($E85:AB85)/$F$82))*$F$82*#REF!)),0)</f>
        <v>0</v>
      </c>
      <c r="AD85" s="102">
        <f>IF($F$82&lt;0,(IF(2050-AC$80&lt;=0,0,(2/(2050-AC$80+1))*(1-(SUM($E85:AC85)/$F$82))*$F$82*#REF!)),0)</f>
        <v>0</v>
      </c>
      <c r="AE85" s="102">
        <f>IF($F$82&lt;0,(IF(2050-AD$80&lt;=0,0,(2/(2050-AD$80+1))*(1-(SUM($E85:AD85)/$F$82))*$F$82*#REF!)),0)</f>
        <v>0</v>
      </c>
      <c r="AF85" s="102">
        <f>IF($F$82&lt;0,(IF(2050-AE$80&lt;=0,0,(2/(2050-AE$80+1))*(1-(SUM($E85:AE85)/$F$82))*$F$82*#REF!)),0)</f>
        <v>0</v>
      </c>
      <c r="AG85" s="102">
        <f>IF($F$82&lt;0,(IF(2050-AF$80&lt;=0,0,(2/(2050-AF$80+1))*(1-(SUM($E85:AF85)/$F$82))*$F$82*#REF!)),0)</f>
        <v>0</v>
      </c>
      <c r="AH85" s="102">
        <f>IF($F$82&lt;0,(IF(2050-AG$80&lt;=0,0,(2/(2050-AG$80+1))*(1-(SUM($E85:AG85)/$F$82))*$F$82*#REF!)),0)</f>
        <v>0</v>
      </c>
      <c r="AI85" s="102">
        <f>IF($F$82&lt;0,(IF(2050-AH$80&lt;=0,0,(2/(2050-AH$80+1))*(1-(SUM($E85:AH85)/$F$82))*$F$82*#REF!)),0)</f>
        <v>0</v>
      </c>
      <c r="AJ85" s="102">
        <f>IF($F$82&lt;0,(IF(2050-AI$80&lt;=0,0,(2/(2050-AI$80+1))*(1-(SUM($E85:AI85)/$F$82))*$F$82*#REF!)),0)</f>
        <v>0</v>
      </c>
      <c r="AK85" s="102">
        <f>IF($F$82&lt;0,(IF(2050-AJ$80&lt;=0,0,(2/(2050-AJ$80+1))*(1-(SUM($E85:AJ85)/$F$82))*$F$82*#REF!)),0)</f>
        <v>0</v>
      </c>
      <c r="AL85" s="102">
        <f>IF($F$82&lt;0,(IF(2050-AK$80&lt;=0,0,(2/(2050-AK$80+1))*(1-(SUM($E85:AK85)/$F$82))*$F$82*#REF!)),0)</f>
        <v>0</v>
      </c>
      <c r="AM85" s="102">
        <f>IF($F$82&lt;0,(IF(2050-AL$80&lt;=0,0,(2/(2050-AL$80+1))*(1-(SUM($E85:AL85)/$F$82))*$F$82*#REF!)),0)</f>
        <v>0</v>
      </c>
      <c r="AN85" s="102">
        <f>IF($F$82&lt;0,(IF(2050-AM$80&lt;=0,0,(2/(2050-AM$80+1))*(1-(SUM($E85:AM85)/$F$82))*$F$82*#REF!)),0)</f>
        <v>0</v>
      </c>
      <c r="AO85" s="102">
        <f>IF($F$82&lt;0,(IF(2050-AN$80&lt;=0,0,(2/(2050-AN$80+1))*(1-(SUM($E85:AN85)/$F$82))*$F$82*#REF!)),0)</f>
        <v>0</v>
      </c>
      <c r="AP85" s="102">
        <f>IF($F$82&lt;0,(IF(2050-AO$80&lt;=0,0,(2/(2050-AO$80+1))*(1-(SUM($E85:AO85)/$F$82))*$F$82*#REF!)),0)</f>
        <v>0</v>
      </c>
      <c r="AQ85" s="102">
        <f>IF($F$82&lt;0,(IF(2050-AP$80&lt;=0,0,(2/(2050-AP$80+1))*(1-(SUM($E85:AP85)/$F$82))*$F$82*#REF!)),0)</f>
        <v>0</v>
      </c>
      <c r="AR85" s="102">
        <f>IF($F$82&lt;0,(IF(2050-AQ$80&lt;=0,0,(2/(2050-AQ$80+1))*(1-(SUM($E85:AQ85)/$F$82))*$F$82*#REF!)),0)</f>
        <v>0</v>
      </c>
      <c r="AS85" s="102">
        <f>IF($F$82&lt;0,(IF(2050-AR$80&lt;=0,0,(2/(2050-AR$80+1))*(1-(SUM($E85:AR85)/$F$82))*$F$82*#REF!)),0)</f>
        <v>0</v>
      </c>
      <c r="AT85" s="102">
        <f>IF($F$82&lt;0,(IF(2050-AS$80&lt;=0,0,(2/(2050-AS$80+1))*(1-(SUM($E85:AS85)/$F$82))*$F$82*#REF!)),0)</f>
        <v>0</v>
      </c>
      <c r="AU85" s="102">
        <f>IF($F$82&lt;0,(IF(2050-AT$80&lt;=0,0,(2/(2050-AT$80+1))*(1-(SUM($E85:AT85)/$F$82))*$F$82*#REF!)),0)</f>
        <v>0</v>
      </c>
      <c r="AV85" s="102">
        <f>IF($F$82&lt;0,(IF(2050-AU$80&lt;=0,0,(2/(2050-AU$80+1))*(1-(SUM($E85:AU85)/$F$82))*$F$82*#REF!)),0)</f>
        <v>0</v>
      </c>
      <c r="AW85" s="102">
        <f>IF($F$82&lt;0,(IF(2050-AV$80&lt;=0,0,(2/(2050-AV$80+1))*(1-(SUM($E85:AV85)/$F$82))*$F$82*#REF!)),0)</f>
        <v>0</v>
      </c>
      <c r="AX85" s="102">
        <f>IF($F$82&lt;0,(IF(2050-AW$80&lt;=0,0,(2/(2050-AW$80+1))*(1-(SUM($E85:AW85)/$F$82))*$F$82*#REF!)),0)</f>
        <v>0</v>
      </c>
      <c r="AY85" s="102">
        <f>IF($F$82&lt;0,(IF(2050-AX$80&lt;=0,0,(2/(2050-AX$80+1))*(1-(SUM($E85:AX85)/$F$82))*$F$82*#REF!)),0)</f>
        <v>0</v>
      </c>
      <c r="AZ85" s="102">
        <f>IF($F$82&lt;0,(IF(2050-AY$80&lt;=0,0,(2/(2050-AY$80+1))*(1-(SUM($E85:AY85)/$F$82))*$F$82*#REF!)),0)</f>
        <v>0</v>
      </c>
      <c r="BA85" s="102">
        <f>IF($F$82&lt;0,(IF(2050-AZ$80&lt;=0,0,(2/(2050-AZ$80+1))*(1-(SUM($E85:AZ85)/$F$82))*$F$82*#REF!)),0)</f>
        <v>0</v>
      </c>
      <c r="BB85" s="102">
        <f>IF($F$82&lt;0,(IF(2050-BA$80&lt;=0,0,(2/(2050-BA$80+1))*(1-(SUM($E85:BA85)/$F$82))*$F$82*#REF!)),0)</f>
        <v>0</v>
      </c>
    </row>
    <row r="86" spans="1:54" ht="15" hidden="1" customHeight="1" outlineLevel="3">
      <c r="A86" s="168"/>
      <c r="B86" t="s">
        <v>227</v>
      </c>
      <c r="C86" t="s">
        <v>228</v>
      </c>
      <c r="D86" t="s">
        <v>207</v>
      </c>
      <c r="E86" s="99"/>
      <c r="F86" s="99"/>
      <c r="G86" s="99"/>
      <c r="H86" s="102">
        <f>IF($G$82&lt;0,(IF(2050-G$80&lt;=0,0,(2/(2050-G$80+1))*(1-(SUM($E86:G86)/$G$82))*$G$82*#REF!)),0)</f>
        <v>0</v>
      </c>
      <c r="I86" s="102">
        <f>IF($G$82&lt;0,(IF(2050-H$80&lt;=0,0,(2/(2050-H$80+1))*(1-(SUM($E86:H86)/$G$82))*$G$82*#REF!)),0)</f>
        <v>0</v>
      </c>
      <c r="J86" s="102">
        <f>IF($G$82&lt;0,(IF(2050-I$80&lt;=0,0,(2/(2050-I$80+1))*(1-(SUM($E86:I86)/$G$82))*$G$82*#REF!)),0)</f>
        <v>0</v>
      </c>
      <c r="K86" s="102">
        <f>IF($G$82&lt;0,(IF(2050-J$80&lt;=0,0,(2/(2050-J$80+1))*(1-(SUM($E86:J86)/$G$82))*$G$82*#REF!)),0)</f>
        <v>0</v>
      </c>
      <c r="L86" s="102">
        <f>IF($G$82&lt;0,(IF(2050-K$80&lt;=0,0,(2/(2050-K$80+1))*(1-(SUM($E86:K86)/$G$82))*$G$82*#REF!)),0)</f>
        <v>0</v>
      </c>
      <c r="M86" s="102">
        <f>IF($G$82&lt;0,(IF(2050-L$80&lt;=0,0,(2/(2050-L$80+1))*(1-(SUM($E86:L86)/$G$82))*$G$82*#REF!)),0)</f>
        <v>0</v>
      </c>
      <c r="N86" s="102">
        <f>IF($G$82&lt;0,(IF(2050-M$80&lt;=0,0,(2/(2050-M$80+1))*(1-(SUM($E86:M86)/$G$82))*$G$82*#REF!)),0)</f>
        <v>0</v>
      </c>
      <c r="O86" s="102">
        <f>IF($G$82&lt;0,(IF(2050-N$80&lt;=0,0,(2/(2050-N$80+1))*(1-(SUM($E86:N86)/$G$82))*$G$82*#REF!)),0)</f>
        <v>0</v>
      </c>
      <c r="P86" s="102">
        <f>IF($G$82&lt;0,(IF(2050-O$80&lt;=0,0,(2/(2050-O$80+1))*(1-(SUM($E86:O86)/$G$82))*$G$82*#REF!)),0)</f>
        <v>0</v>
      </c>
      <c r="Q86" s="102">
        <f>IF($G$82&lt;0,(IF(2050-P$80&lt;=0,0,(2/(2050-P$80+1))*(1-(SUM($E86:P86)/$G$82))*$G$82*#REF!)),0)</f>
        <v>0</v>
      </c>
      <c r="R86" s="102">
        <f>IF($G$82&lt;0,(IF(2050-Q$80&lt;=0,0,(2/(2050-Q$80+1))*(1-(SUM($E86:Q86)/$G$82))*$G$82*#REF!)),0)</f>
        <v>0</v>
      </c>
      <c r="S86" s="102">
        <f>IF($G$82&lt;0,(IF(2050-R$80&lt;=0,0,(2/(2050-R$80+1))*(1-(SUM($E86:R86)/$G$82))*$G$82*#REF!)),0)</f>
        <v>0</v>
      </c>
      <c r="T86" s="102">
        <f>IF($G$82&lt;0,(IF(2050-S$80&lt;=0,0,(2/(2050-S$80+1))*(1-(SUM($E86:S86)/$G$82))*$G$82*#REF!)),0)</f>
        <v>0</v>
      </c>
      <c r="U86" s="102">
        <f>IF($G$82&lt;0,(IF(2050-T$80&lt;=0,0,(2/(2050-T$80+1))*(1-(SUM($E86:T86)/$G$82))*$G$82*#REF!)),0)</f>
        <v>0</v>
      </c>
      <c r="V86" s="102">
        <f>IF($G$82&lt;0,(IF(2050-U$80&lt;=0,0,(2/(2050-U$80+1))*(1-(SUM($E86:U86)/$G$82))*$G$82*#REF!)),0)</f>
        <v>0</v>
      </c>
      <c r="W86" s="102">
        <f>IF($G$82&lt;0,(IF(2050-V$80&lt;=0,0,(2/(2050-V$80+1))*(1-(SUM($E86:V86)/$G$82))*$G$82*#REF!)),0)</f>
        <v>0</v>
      </c>
      <c r="X86" s="102">
        <f>IF($G$82&lt;0,(IF(2050-W$80&lt;=0,0,(2/(2050-W$80+1))*(1-(SUM($E86:W86)/$G$82))*$G$82*#REF!)),0)</f>
        <v>0</v>
      </c>
      <c r="Y86" s="102">
        <f>IF($G$82&lt;0,(IF(2050-X$80&lt;=0,0,(2/(2050-X$80+1))*(1-(SUM($E86:X86)/$G$82))*$G$82*#REF!)),0)</f>
        <v>0</v>
      </c>
      <c r="Z86" s="102">
        <f>IF($G$82&lt;0,(IF(2050-Y$80&lt;=0,0,(2/(2050-Y$80+1))*(1-(SUM($E86:Y86)/$G$82))*$G$82*#REF!)),0)</f>
        <v>0</v>
      </c>
      <c r="AA86" s="102">
        <f>IF($G$82&lt;0,(IF(2050-Z$80&lt;=0,0,(2/(2050-Z$80+1))*(1-(SUM($E86:Z86)/$G$82))*$G$82*#REF!)),0)</f>
        <v>0</v>
      </c>
      <c r="AB86" s="102">
        <f>IF($G$82&lt;0,(IF(2050-AA$80&lt;=0,0,(2/(2050-AA$80+1))*(1-(SUM($E86:AA86)/$G$82))*$G$82*#REF!)),0)</f>
        <v>0</v>
      </c>
      <c r="AC86" s="102">
        <f>IF($G$82&lt;0,(IF(2050-AB$80&lt;=0,0,(2/(2050-AB$80+1))*(1-(SUM($E86:AB86)/$G$82))*$G$82*#REF!)),0)</f>
        <v>0</v>
      </c>
      <c r="AD86" s="102">
        <f>IF($G$82&lt;0,(IF(2050-AC$80&lt;=0,0,(2/(2050-AC$80+1))*(1-(SUM($E86:AC86)/$G$82))*$G$82*#REF!)),0)</f>
        <v>0</v>
      </c>
      <c r="AE86" s="102">
        <f>IF($G$82&lt;0,(IF(2050-AD$80&lt;=0,0,(2/(2050-AD$80+1))*(1-(SUM($E86:AD86)/$G$82))*$G$82*#REF!)),0)</f>
        <v>0</v>
      </c>
      <c r="AF86" s="102">
        <f>IF($G$82&lt;0,(IF(2050-AE$80&lt;=0,0,(2/(2050-AE$80+1))*(1-(SUM($E86:AE86)/$G$82))*$G$82*#REF!)),0)</f>
        <v>0</v>
      </c>
      <c r="AG86" s="102">
        <f>IF($G$82&lt;0,(IF(2050-AF$80&lt;=0,0,(2/(2050-AF$80+1))*(1-(SUM($E86:AF86)/$G$82))*$G$82*#REF!)),0)</f>
        <v>0</v>
      </c>
      <c r="AH86" s="102">
        <f>IF($G$82&lt;0,(IF(2050-AG$80&lt;=0,0,(2/(2050-AG$80+1))*(1-(SUM($E86:AG86)/$G$82))*$G$82*#REF!)),0)</f>
        <v>0</v>
      </c>
      <c r="AI86" s="102">
        <f>IF($G$82&lt;0,(IF(2050-AH$80&lt;=0,0,(2/(2050-AH$80+1))*(1-(SUM($E86:AH86)/$G$82))*$G$82*#REF!)),0)</f>
        <v>0</v>
      </c>
      <c r="AJ86" s="102">
        <f>IF($G$82&lt;0,(IF(2050-AI$80&lt;=0,0,(2/(2050-AI$80+1))*(1-(SUM($E86:AI86)/$G$82))*$G$82*#REF!)),0)</f>
        <v>0</v>
      </c>
      <c r="AK86" s="102">
        <f>IF($G$82&lt;0,(IF(2050-AJ$80&lt;=0,0,(2/(2050-AJ$80+1))*(1-(SUM($E86:AJ86)/$G$82))*$G$82*#REF!)),0)</f>
        <v>0</v>
      </c>
      <c r="AL86" s="102">
        <f>IF($G$82&lt;0,(IF(2050-AK$80&lt;=0,0,(2/(2050-AK$80+1))*(1-(SUM($E86:AK86)/$G$82))*$G$82*#REF!)),0)</f>
        <v>0</v>
      </c>
      <c r="AM86" s="102">
        <f>IF($G$82&lt;0,(IF(2050-AL$80&lt;=0,0,(2/(2050-AL$80+1))*(1-(SUM($E86:AL86)/$G$82))*$G$82*#REF!)),0)</f>
        <v>0</v>
      </c>
      <c r="AN86" s="102">
        <f>IF($G$82&lt;0,(IF(2050-AM$80&lt;=0,0,(2/(2050-AM$80+1))*(1-(SUM($E86:AM86)/$G$82))*$G$82*#REF!)),0)</f>
        <v>0</v>
      </c>
      <c r="AO86" s="102">
        <f>IF($G$82&lt;0,(IF(2050-AN$80&lt;=0,0,(2/(2050-AN$80+1))*(1-(SUM($E86:AN86)/$G$82))*$G$82*#REF!)),0)</f>
        <v>0</v>
      </c>
      <c r="AP86" s="102">
        <f>IF($G$82&lt;0,(IF(2050-AO$80&lt;=0,0,(2/(2050-AO$80+1))*(1-(SUM($E86:AO86)/$G$82))*$G$82*#REF!)),0)</f>
        <v>0</v>
      </c>
      <c r="AQ86" s="102">
        <f>IF($G$82&lt;0,(IF(2050-AP$80&lt;=0,0,(2/(2050-AP$80+1))*(1-(SUM($E86:AP86)/$G$82))*$G$82*#REF!)),0)</f>
        <v>0</v>
      </c>
      <c r="AR86" s="102">
        <f>IF($G$82&lt;0,(IF(2050-AQ$80&lt;=0,0,(2/(2050-AQ$80+1))*(1-(SUM($E86:AQ86)/$G$82))*$G$82*#REF!)),0)</f>
        <v>0</v>
      </c>
      <c r="AS86" s="102">
        <f>IF($G$82&lt;0,(IF(2050-AR$80&lt;=0,0,(2/(2050-AR$80+1))*(1-(SUM($E86:AR86)/$G$82))*$G$82*#REF!)),0)</f>
        <v>0</v>
      </c>
      <c r="AT86" s="102">
        <f>IF($G$82&lt;0,(IF(2050-AS$80&lt;=0,0,(2/(2050-AS$80+1))*(1-(SUM($E86:AS86)/$G$82))*$G$82*#REF!)),0)</f>
        <v>0</v>
      </c>
      <c r="AU86" s="102">
        <f>IF($G$82&lt;0,(IF(2050-AT$80&lt;=0,0,(2/(2050-AT$80+1))*(1-(SUM($E86:AT86)/$G$82))*$G$82*#REF!)),0)</f>
        <v>0</v>
      </c>
      <c r="AV86" s="102">
        <f>IF($G$82&lt;0,(IF(2050-AU$80&lt;=0,0,(2/(2050-AU$80+1))*(1-(SUM($E86:AU86)/$G$82))*$G$82*#REF!)),0)</f>
        <v>0</v>
      </c>
      <c r="AW86" s="102">
        <f>IF($G$82&lt;0,(IF(2050-AV$80&lt;=0,0,(2/(2050-AV$80+1))*(1-(SUM($E86:AV86)/$G$82))*$G$82*#REF!)),0)</f>
        <v>0</v>
      </c>
      <c r="AX86" s="102">
        <f>IF($G$82&lt;0,(IF(2050-AW$80&lt;=0,0,(2/(2050-AW$80+1))*(1-(SUM($E86:AW86)/$G$82))*$G$82*#REF!)),0)</f>
        <v>0</v>
      </c>
      <c r="AY86" s="102">
        <f>IF($G$82&lt;0,(IF(2050-AX$80&lt;=0,0,(2/(2050-AX$80+1))*(1-(SUM($E86:AX86)/$G$82))*$G$82*#REF!)),0)</f>
        <v>0</v>
      </c>
      <c r="AZ86" s="102">
        <f>IF($G$82&lt;0,(IF(2050-AY$80&lt;=0,0,(2/(2050-AY$80+1))*(1-(SUM($E86:AY86)/$G$82))*$G$82*#REF!)),0)</f>
        <v>0</v>
      </c>
      <c r="BA86" s="102">
        <f>IF($G$82&lt;0,(IF(2050-AZ$80&lt;=0,0,(2/(2050-AZ$80+1))*(1-(SUM($E86:AZ86)/$G$82))*$G$82*#REF!)),0)</f>
        <v>0</v>
      </c>
      <c r="BB86" s="102">
        <f>IF($G$82&lt;0,(IF(2050-BA$80&lt;=0,0,(2/(2050-BA$80+1))*(1-(SUM($E86:BA86)/$G$82))*$G$82*#REF!)),0)</f>
        <v>0</v>
      </c>
    </row>
    <row r="87" spans="1:54" ht="15" hidden="1" customHeight="1" outlineLevel="3">
      <c r="A87" s="168"/>
      <c r="B87" t="s">
        <v>229</v>
      </c>
      <c r="C87" t="s">
        <v>230</v>
      </c>
      <c r="D87" t="s">
        <v>207</v>
      </c>
      <c r="E87" s="99"/>
      <c r="F87" s="99"/>
      <c r="G87" s="99"/>
      <c r="H87" s="99"/>
      <c r="I87" s="102">
        <f>IF($H$82&lt;0,(IF(2050-H$80&lt;=0,0,(2/(2050-H$80+1))*(1-(SUM($E87:H87)/$H$82))*$H$82*#REF!)),0)</f>
        <v>0</v>
      </c>
      <c r="J87" s="102">
        <f>IF($H$82&lt;0,(IF(2050-I$80&lt;=0,0,(2/(2050-I$80+1))*(1-(SUM($E87:I87)/$H$82))*$H$82*#REF!)),0)</f>
        <v>0</v>
      </c>
      <c r="K87" s="102">
        <f>IF($H$82&lt;0,(IF(2050-J$80&lt;=0,0,(2/(2050-J$80+1))*(1-(SUM($E87:J87)/$H$82))*$H$82*#REF!)),0)</f>
        <v>0</v>
      </c>
      <c r="L87" s="102">
        <f>IF($H$82&lt;0,(IF(2050-K$80&lt;=0,0,(2/(2050-K$80+1))*(1-(SUM($E87:K87)/$H$82))*$H$82*#REF!)),0)</f>
        <v>0</v>
      </c>
      <c r="M87" s="102">
        <f>IF($H$82&lt;0,(IF(2050-L$80&lt;=0,0,(2/(2050-L$80+1))*(1-(SUM($E87:L87)/$H$82))*$H$82*#REF!)),0)</f>
        <v>0</v>
      </c>
      <c r="N87" s="102">
        <f>IF($H$82&lt;0,(IF(2050-M$80&lt;=0,0,(2/(2050-M$80+1))*(1-(SUM($E87:M87)/$H$82))*$H$82*#REF!)),0)</f>
        <v>0</v>
      </c>
      <c r="O87" s="102">
        <f>IF($H$82&lt;0,(IF(2050-N$80&lt;=0,0,(2/(2050-N$80+1))*(1-(SUM($E87:N87)/$H$82))*$H$82*#REF!)),0)</f>
        <v>0</v>
      </c>
      <c r="P87" s="102">
        <f>IF($H$82&lt;0,(IF(2050-O$80&lt;=0,0,(2/(2050-O$80+1))*(1-(SUM($E87:O87)/$H$82))*$H$82*#REF!)),0)</f>
        <v>0</v>
      </c>
      <c r="Q87" s="102">
        <f>IF($H$82&lt;0,(IF(2050-P$80&lt;=0,0,(2/(2050-P$80+1))*(1-(SUM($E87:P87)/$H$82))*$H$82*#REF!)),0)</f>
        <v>0</v>
      </c>
      <c r="R87" s="102">
        <f>IF($H$82&lt;0,(IF(2050-Q$80&lt;=0,0,(2/(2050-Q$80+1))*(1-(SUM($E87:Q87)/$H$82))*$H$82*#REF!)),0)</f>
        <v>0</v>
      </c>
      <c r="S87" s="102">
        <f>IF($H$82&lt;0,(IF(2050-R$80&lt;=0,0,(2/(2050-R$80+1))*(1-(SUM($E87:R87)/$H$82))*$H$82*#REF!)),0)</f>
        <v>0</v>
      </c>
      <c r="T87" s="102">
        <f>IF($H$82&lt;0,(IF(2050-S$80&lt;=0,0,(2/(2050-S$80+1))*(1-(SUM($E87:S87)/$H$82))*$H$82*#REF!)),0)</f>
        <v>0</v>
      </c>
      <c r="U87" s="102">
        <f>IF($H$82&lt;0,(IF(2050-T$80&lt;=0,0,(2/(2050-T$80+1))*(1-(SUM($E87:T87)/$H$82))*$H$82*#REF!)),0)</f>
        <v>0</v>
      </c>
      <c r="V87" s="102">
        <f>IF($H$82&lt;0,(IF(2050-U$80&lt;=0,0,(2/(2050-U$80+1))*(1-(SUM($E87:U87)/$H$82))*$H$82*#REF!)),0)</f>
        <v>0</v>
      </c>
      <c r="W87" s="102">
        <f>IF($H$82&lt;0,(IF(2050-V$80&lt;=0,0,(2/(2050-V$80+1))*(1-(SUM($E87:V87)/$H$82))*$H$82*#REF!)),0)</f>
        <v>0</v>
      </c>
      <c r="X87" s="102">
        <f>IF($H$82&lt;0,(IF(2050-W$80&lt;=0,0,(2/(2050-W$80+1))*(1-(SUM($E87:W87)/$H$82))*$H$82*#REF!)),0)</f>
        <v>0</v>
      </c>
      <c r="Y87" s="102">
        <f>IF($H$82&lt;0,(IF(2050-X$80&lt;=0,0,(2/(2050-X$80+1))*(1-(SUM($E87:X87)/$H$82))*$H$82*#REF!)),0)</f>
        <v>0</v>
      </c>
      <c r="Z87" s="102">
        <f>IF($H$82&lt;0,(IF(2050-Y$80&lt;=0,0,(2/(2050-Y$80+1))*(1-(SUM($E87:Y87)/$H$82))*$H$82*#REF!)),0)</f>
        <v>0</v>
      </c>
      <c r="AA87" s="102">
        <f>IF($H$82&lt;0,(IF(2050-Z$80&lt;=0,0,(2/(2050-Z$80+1))*(1-(SUM($E87:Z87)/$H$82))*$H$82*#REF!)),0)</f>
        <v>0</v>
      </c>
      <c r="AB87" s="102">
        <f>IF($H$82&lt;0,(IF(2050-AA$80&lt;=0,0,(2/(2050-AA$80+1))*(1-(SUM($E87:AA87)/$H$82))*$H$82*#REF!)),0)</f>
        <v>0</v>
      </c>
      <c r="AC87" s="102">
        <f>IF($H$82&lt;0,(IF(2050-AB$80&lt;=0,0,(2/(2050-AB$80+1))*(1-(SUM($E87:AB87)/$H$82))*$H$82*#REF!)),0)</f>
        <v>0</v>
      </c>
      <c r="AD87" s="102">
        <f>IF($H$82&lt;0,(IF(2050-AC$80&lt;=0,0,(2/(2050-AC$80+1))*(1-(SUM($E87:AC87)/$H$82))*$H$82*#REF!)),0)</f>
        <v>0</v>
      </c>
      <c r="AE87" s="102">
        <f>IF($H$82&lt;0,(IF(2050-AD$80&lt;=0,0,(2/(2050-AD$80+1))*(1-(SUM($E87:AD87)/$H$82))*$H$82*#REF!)),0)</f>
        <v>0</v>
      </c>
      <c r="AF87" s="102">
        <f>IF($H$82&lt;0,(IF(2050-AE$80&lt;=0,0,(2/(2050-AE$80+1))*(1-(SUM($E87:AE87)/$H$82))*$H$82*#REF!)),0)</f>
        <v>0</v>
      </c>
      <c r="AG87" s="102">
        <f>IF($H$82&lt;0,(IF(2050-AF$80&lt;=0,0,(2/(2050-AF$80+1))*(1-(SUM($E87:AF87)/$H$82))*$H$82*#REF!)),0)</f>
        <v>0</v>
      </c>
      <c r="AH87" s="102">
        <f>IF($H$82&lt;0,(IF(2050-AG$80&lt;=0,0,(2/(2050-AG$80+1))*(1-(SUM($E87:AG87)/$H$82))*$H$82*#REF!)),0)</f>
        <v>0</v>
      </c>
      <c r="AI87" s="102">
        <f>IF($H$82&lt;0,(IF(2050-AH$80&lt;=0,0,(2/(2050-AH$80+1))*(1-(SUM($E87:AH87)/$H$82))*$H$82*#REF!)),0)</f>
        <v>0</v>
      </c>
      <c r="AJ87" s="102">
        <f>IF($H$82&lt;0,(IF(2050-AI$80&lt;=0,0,(2/(2050-AI$80+1))*(1-(SUM($E87:AI87)/$H$82))*$H$82*#REF!)),0)</f>
        <v>0</v>
      </c>
      <c r="AK87" s="102">
        <f>IF($H$82&lt;0,(IF(2050-AJ$80&lt;=0,0,(2/(2050-AJ$80+1))*(1-(SUM($E87:AJ87)/$H$82))*$H$82*#REF!)),0)</f>
        <v>0</v>
      </c>
      <c r="AL87" s="102">
        <f>IF($H$82&lt;0,(IF(2050-AK$80&lt;=0,0,(2/(2050-AK$80+1))*(1-(SUM($E87:AK87)/$H$82))*$H$82*#REF!)),0)</f>
        <v>0</v>
      </c>
      <c r="AM87" s="102">
        <f>IF($H$82&lt;0,(IF(2050-AL$80&lt;=0,0,(2/(2050-AL$80+1))*(1-(SUM($E87:AL87)/$H$82))*$H$82*#REF!)),0)</f>
        <v>0</v>
      </c>
      <c r="AN87" s="102">
        <f>IF($H$82&lt;0,(IF(2050-AM$80&lt;=0,0,(2/(2050-AM$80+1))*(1-(SUM($E87:AM87)/$H$82))*$H$82*#REF!)),0)</f>
        <v>0</v>
      </c>
      <c r="AO87" s="102">
        <f>IF($H$82&lt;0,(IF(2050-AN$80&lt;=0,0,(2/(2050-AN$80+1))*(1-(SUM($E87:AN87)/$H$82))*$H$82*#REF!)),0)</f>
        <v>0</v>
      </c>
      <c r="AP87" s="102">
        <f>IF($H$82&lt;0,(IF(2050-AO$80&lt;=0,0,(2/(2050-AO$80+1))*(1-(SUM($E87:AO87)/$H$82))*$H$82*#REF!)),0)</f>
        <v>0</v>
      </c>
      <c r="AQ87" s="102">
        <f>IF($H$82&lt;0,(IF(2050-AP$80&lt;=0,0,(2/(2050-AP$80+1))*(1-(SUM($E87:AP87)/$H$82))*$H$82*#REF!)),0)</f>
        <v>0</v>
      </c>
      <c r="AR87" s="102">
        <f>IF($H$82&lt;0,(IF(2050-AQ$80&lt;=0,0,(2/(2050-AQ$80+1))*(1-(SUM($E87:AQ87)/$H$82))*$H$82*#REF!)),0)</f>
        <v>0</v>
      </c>
      <c r="AS87" s="102">
        <f>IF($H$82&lt;0,(IF(2050-AR$80&lt;=0,0,(2/(2050-AR$80+1))*(1-(SUM($E87:AR87)/$H$82))*$H$82*#REF!)),0)</f>
        <v>0</v>
      </c>
      <c r="AT87" s="102">
        <f>IF($H$82&lt;0,(IF(2050-AS$80&lt;=0,0,(2/(2050-AS$80+1))*(1-(SUM($E87:AS87)/$H$82))*$H$82*#REF!)),0)</f>
        <v>0</v>
      </c>
      <c r="AU87" s="102">
        <f>IF($H$82&lt;0,(IF(2050-AT$80&lt;=0,0,(2/(2050-AT$80+1))*(1-(SUM($E87:AT87)/$H$82))*$H$82*#REF!)),0)</f>
        <v>0</v>
      </c>
      <c r="AV87" s="102">
        <f>IF($H$82&lt;0,(IF(2050-AU$80&lt;=0,0,(2/(2050-AU$80+1))*(1-(SUM($E87:AU87)/$H$82))*$H$82*#REF!)),0)</f>
        <v>0</v>
      </c>
      <c r="AW87" s="102">
        <f>IF($H$82&lt;0,(IF(2050-AV$80&lt;=0,0,(2/(2050-AV$80+1))*(1-(SUM($E87:AV87)/$H$82))*$H$82*#REF!)),0)</f>
        <v>0</v>
      </c>
      <c r="AX87" s="102">
        <f>IF($H$82&lt;0,(IF(2050-AW$80&lt;=0,0,(2/(2050-AW$80+1))*(1-(SUM($E87:AW87)/$H$82))*$H$82*#REF!)),0)</f>
        <v>0</v>
      </c>
      <c r="AY87" s="102">
        <f>IF($H$82&lt;0,(IF(2050-AX$80&lt;=0,0,(2/(2050-AX$80+1))*(1-(SUM($E87:AX87)/$H$82))*$H$82*#REF!)),0)</f>
        <v>0</v>
      </c>
      <c r="AZ87" s="102">
        <f>IF($H$82&lt;0,(IF(2050-AY$80&lt;=0,0,(2/(2050-AY$80+1))*(1-(SUM($E87:AY87)/$H$82))*$H$82*#REF!)),0)</f>
        <v>0</v>
      </c>
      <c r="BA87" s="102">
        <f>IF($H$82&lt;0,(IF(2050-AZ$80&lt;=0,0,(2/(2050-AZ$80+1))*(1-(SUM($E87:AZ87)/$H$82))*$H$82*#REF!)),0)</f>
        <v>0</v>
      </c>
      <c r="BB87" s="102">
        <f>IF($H$82&lt;0,(IF(2050-BA$80&lt;=0,0,(2/(2050-BA$80+1))*(1-(SUM($E87:BA87)/$H$82))*$H$82*#REF!)),0)</f>
        <v>0</v>
      </c>
    </row>
    <row r="88" spans="1:54" ht="15" hidden="1" customHeight="1" outlineLevel="3">
      <c r="A88" s="168"/>
      <c r="B88" t="s">
        <v>231</v>
      </c>
      <c r="C88" t="s">
        <v>232</v>
      </c>
      <c r="D88" t="s">
        <v>207</v>
      </c>
      <c r="E88" s="99"/>
      <c r="F88" s="99"/>
      <c r="G88" s="99"/>
      <c r="H88" s="99"/>
      <c r="I88" s="99"/>
      <c r="J88" s="102">
        <f>IF($I$82&lt;0,(IF(2050-I$80&lt;=0,0,(2/(2050-I$80+1))*(1-(SUM($E88:I88)/$I$82))*$I$82*#REF!)),0)</f>
        <v>0</v>
      </c>
      <c r="K88" s="102">
        <f>IF($I$82&lt;0,(IF(2050-J$80&lt;=0,0,(2/(2050-J$80+1))*(1-(SUM($E88:J88)/$I$82))*$I$82*#REF!)),0)</f>
        <v>0</v>
      </c>
      <c r="L88" s="102">
        <f>IF($I$82&lt;0,(IF(2050-K$80&lt;=0,0,(2/(2050-K$80+1))*(1-(SUM($E88:K88)/$I$82))*$I$82*#REF!)),0)</f>
        <v>0</v>
      </c>
      <c r="M88" s="102">
        <f>IF($I$82&lt;0,(IF(2050-L$80&lt;=0,0,(2/(2050-L$80+1))*(1-(SUM($E88:L88)/$I$82))*$I$82*#REF!)),0)</f>
        <v>0</v>
      </c>
      <c r="N88" s="102">
        <f>IF($I$82&lt;0,(IF(2050-M$80&lt;=0,0,(2/(2050-M$80+1))*(1-(SUM($E88:M88)/$I$82))*$I$82*#REF!)),0)</f>
        <v>0</v>
      </c>
      <c r="O88" s="102">
        <f>IF($I$82&lt;0,(IF(2050-N$80&lt;=0,0,(2/(2050-N$80+1))*(1-(SUM($E88:N88)/$I$82))*$I$82*#REF!)),0)</f>
        <v>0</v>
      </c>
      <c r="P88" s="102">
        <f>IF($I$82&lt;0,(IF(2050-O$80&lt;=0,0,(2/(2050-O$80+1))*(1-(SUM($E88:O88)/$I$82))*$I$82*#REF!)),0)</f>
        <v>0</v>
      </c>
      <c r="Q88" s="102">
        <f>IF($I$82&lt;0,(IF(2050-P$80&lt;=0,0,(2/(2050-P$80+1))*(1-(SUM($E88:P88)/$I$82))*$I$82*#REF!)),0)</f>
        <v>0</v>
      </c>
      <c r="R88" s="102">
        <f>IF($I$82&lt;0,(IF(2050-Q$80&lt;=0,0,(2/(2050-Q$80+1))*(1-(SUM($E88:Q88)/$I$82))*$I$82*#REF!)),0)</f>
        <v>0</v>
      </c>
      <c r="S88" s="102">
        <f>IF($I$82&lt;0,(IF(2050-R$80&lt;=0,0,(2/(2050-R$80+1))*(1-(SUM($E88:R88)/$I$82))*$I$82*#REF!)),0)</f>
        <v>0</v>
      </c>
      <c r="T88" s="102">
        <f>IF($I$82&lt;0,(IF(2050-S$80&lt;=0,0,(2/(2050-S$80+1))*(1-(SUM($E88:S88)/$I$82))*$I$82*#REF!)),0)</f>
        <v>0</v>
      </c>
      <c r="U88" s="102">
        <f>IF($I$82&lt;0,(IF(2050-T$80&lt;=0,0,(2/(2050-T$80+1))*(1-(SUM($E88:T88)/$I$82))*$I$82*#REF!)),0)</f>
        <v>0</v>
      </c>
      <c r="V88" s="102">
        <f>IF($I$82&lt;0,(IF(2050-U$80&lt;=0,0,(2/(2050-U$80+1))*(1-(SUM($E88:U88)/$I$82))*$I$82*#REF!)),0)</f>
        <v>0</v>
      </c>
      <c r="W88" s="102">
        <f>IF($I$82&lt;0,(IF(2050-V$80&lt;=0,0,(2/(2050-V$80+1))*(1-(SUM($E88:V88)/$I$82))*$I$82*#REF!)),0)</f>
        <v>0</v>
      </c>
      <c r="X88" s="102">
        <f>IF($I$82&lt;0,(IF(2050-W$80&lt;=0,0,(2/(2050-W$80+1))*(1-(SUM($E88:W88)/$I$82))*$I$82*#REF!)),0)</f>
        <v>0</v>
      </c>
      <c r="Y88" s="102">
        <f>IF($I$82&lt;0,(IF(2050-X$80&lt;=0,0,(2/(2050-X$80+1))*(1-(SUM($E88:X88)/$I$82))*$I$82*#REF!)),0)</f>
        <v>0</v>
      </c>
      <c r="Z88" s="102">
        <f>IF($I$82&lt;0,(IF(2050-Y$80&lt;=0,0,(2/(2050-Y$80+1))*(1-(SUM($E88:Y88)/$I$82))*$I$82*#REF!)),0)</f>
        <v>0</v>
      </c>
      <c r="AA88" s="102">
        <f>IF($I$82&lt;0,(IF(2050-Z$80&lt;=0,0,(2/(2050-Z$80+1))*(1-(SUM($E88:Z88)/$I$82))*$I$82*#REF!)),0)</f>
        <v>0</v>
      </c>
      <c r="AB88" s="102">
        <f>IF($I$82&lt;0,(IF(2050-AA$80&lt;=0,0,(2/(2050-AA$80+1))*(1-(SUM($E88:AA88)/$I$82))*$I$82*#REF!)),0)</f>
        <v>0</v>
      </c>
      <c r="AC88" s="102">
        <f>IF($I$82&lt;0,(IF(2050-AB$80&lt;=0,0,(2/(2050-AB$80+1))*(1-(SUM($E88:AB88)/$I$82))*$I$82*#REF!)),0)</f>
        <v>0</v>
      </c>
      <c r="AD88" s="102">
        <f>IF($I$82&lt;0,(IF(2050-AC$80&lt;=0,0,(2/(2050-AC$80+1))*(1-(SUM($E88:AC88)/$I$82))*$I$82*#REF!)),0)</f>
        <v>0</v>
      </c>
      <c r="AE88" s="102">
        <f>IF($I$82&lt;0,(IF(2050-AD$80&lt;=0,0,(2/(2050-AD$80+1))*(1-(SUM($E88:AD88)/$I$82))*$I$82*#REF!)),0)</f>
        <v>0</v>
      </c>
      <c r="AF88" s="102">
        <f>IF($I$82&lt;0,(IF(2050-AE$80&lt;=0,0,(2/(2050-AE$80+1))*(1-(SUM($E88:AE88)/$I$82))*$I$82*#REF!)),0)</f>
        <v>0</v>
      </c>
      <c r="AG88" s="102">
        <f>IF($I$82&lt;0,(IF(2050-AF$80&lt;=0,0,(2/(2050-AF$80+1))*(1-(SUM($E88:AF88)/$I$82))*$I$82*#REF!)),0)</f>
        <v>0</v>
      </c>
      <c r="AH88" s="102">
        <f>IF($I$82&lt;0,(IF(2050-AG$80&lt;=0,0,(2/(2050-AG$80+1))*(1-(SUM($E88:AG88)/$I$82))*$I$82*#REF!)),0)</f>
        <v>0</v>
      </c>
      <c r="AI88" s="102">
        <f>IF($I$82&lt;0,(IF(2050-AH$80&lt;=0,0,(2/(2050-AH$80+1))*(1-(SUM($E88:AH88)/$I$82))*$I$82*#REF!)),0)</f>
        <v>0</v>
      </c>
      <c r="AJ88" s="102">
        <f>IF($I$82&lt;0,(IF(2050-AI$80&lt;=0,0,(2/(2050-AI$80+1))*(1-(SUM($E88:AI88)/$I$82))*$I$82*#REF!)),0)</f>
        <v>0</v>
      </c>
      <c r="AK88" s="102">
        <f>IF($I$82&lt;0,(IF(2050-AJ$80&lt;=0,0,(2/(2050-AJ$80+1))*(1-(SUM($E88:AJ88)/$I$82))*$I$82*#REF!)),0)</f>
        <v>0</v>
      </c>
      <c r="AL88" s="102">
        <f>IF($I$82&lt;0,(IF(2050-AK$80&lt;=0,0,(2/(2050-AK$80+1))*(1-(SUM($E88:AK88)/$I$82))*$I$82*#REF!)),0)</f>
        <v>0</v>
      </c>
      <c r="AM88" s="102">
        <f>IF($I$82&lt;0,(IF(2050-AL$80&lt;=0,0,(2/(2050-AL$80+1))*(1-(SUM($E88:AL88)/$I$82))*$I$82*#REF!)),0)</f>
        <v>0</v>
      </c>
      <c r="AN88" s="102">
        <f>IF($I$82&lt;0,(IF(2050-AM$80&lt;=0,0,(2/(2050-AM$80+1))*(1-(SUM($E88:AM88)/$I$82))*$I$82*#REF!)),0)</f>
        <v>0</v>
      </c>
      <c r="AO88" s="102">
        <f>IF($I$82&lt;0,(IF(2050-AN$80&lt;=0,0,(2/(2050-AN$80+1))*(1-(SUM($E88:AN88)/$I$82))*$I$82*#REF!)),0)</f>
        <v>0</v>
      </c>
      <c r="AP88" s="102">
        <f>IF($I$82&lt;0,(IF(2050-AO$80&lt;=0,0,(2/(2050-AO$80+1))*(1-(SUM($E88:AO88)/$I$82))*$I$82*#REF!)),0)</f>
        <v>0</v>
      </c>
      <c r="AQ88" s="102">
        <f>IF($I$82&lt;0,(IF(2050-AP$80&lt;=0,0,(2/(2050-AP$80+1))*(1-(SUM($E88:AP88)/$I$82))*$I$82*#REF!)),0)</f>
        <v>0</v>
      </c>
      <c r="AR88" s="102">
        <f>IF($I$82&lt;0,(IF(2050-AQ$80&lt;=0,0,(2/(2050-AQ$80+1))*(1-(SUM($E88:AQ88)/$I$82))*$I$82*#REF!)),0)</f>
        <v>0</v>
      </c>
      <c r="AS88" s="102">
        <f>IF($I$82&lt;0,(IF(2050-AR$80&lt;=0,0,(2/(2050-AR$80+1))*(1-(SUM($E88:AR88)/$I$82))*$I$82*#REF!)),0)</f>
        <v>0</v>
      </c>
      <c r="AT88" s="102">
        <f>IF($I$82&lt;0,(IF(2050-AS$80&lt;=0,0,(2/(2050-AS$80+1))*(1-(SUM($E88:AS88)/$I$82))*$I$82*#REF!)),0)</f>
        <v>0</v>
      </c>
      <c r="AU88" s="102">
        <f>IF($I$82&lt;0,(IF(2050-AT$80&lt;=0,0,(2/(2050-AT$80+1))*(1-(SUM($E88:AT88)/$I$82))*$I$82*#REF!)),0)</f>
        <v>0</v>
      </c>
      <c r="AV88" s="102">
        <f>IF($I$82&lt;0,(IF(2050-AU$80&lt;=0,0,(2/(2050-AU$80+1))*(1-(SUM($E88:AU88)/$I$82))*$I$82*#REF!)),0)</f>
        <v>0</v>
      </c>
      <c r="AW88" s="102">
        <f>IF($I$82&lt;0,(IF(2050-AV$80&lt;=0,0,(2/(2050-AV$80+1))*(1-(SUM($E88:AV88)/$I$82))*$I$82*#REF!)),0)</f>
        <v>0</v>
      </c>
      <c r="AX88" s="102">
        <f>IF($I$82&lt;0,(IF(2050-AW$80&lt;=0,0,(2/(2050-AW$80+1))*(1-(SUM($E88:AW88)/$I$82))*$I$82*#REF!)),0)</f>
        <v>0</v>
      </c>
      <c r="AY88" s="102">
        <f>IF($I$82&lt;0,(IF(2050-AX$80&lt;=0,0,(2/(2050-AX$80+1))*(1-(SUM($E88:AX88)/$I$82))*$I$82*#REF!)),0)</f>
        <v>0</v>
      </c>
      <c r="AZ88" s="102">
        <f>IF($I$82&lt;0,(IF(2050-AY$80&lt;=0,0,(2/(2050-AY$80+1))*(1-(SUM($E88:AY88)/$I$82))*$I$82*#REF!)),0)</f>
        <v>0</v>
      </c>
      <c r="BA88" s="102">
        <f>IF($I$82&lt;0,(IF(2050-AZ$80&lt;=0,0,(2/(2050-AZ$80+1))*(1-(SUM($E88:AZ88)/$I$82))*$I$82*#REF!)),0)</f>
        <v>0</v>
      </c>
      <c r="BB88" s="102">
        <f>IF($I$82&lt;0,(IF(2050-BA$80&lt;=0,0,(2/(2050-BA$80+1))*(1-(SUM($E88:BA88)/$I$82))*$I$82*#REF!)),0)</f>
        <v>0</v>
      </c>
    </row>
    <row r="89" spans="1:54" ht="15" hidden="1" customHeight="1" outlineLevel="3">
      <c r="A89" s="168"/>
      <c r="B89" t="s">
        <v>233</v>
      </c>
      <c r="C89" t="s">
        <v>234</v>
      </c>
      <c r="D89" t="s">
        <v>207</v>
      </c>
      <c r="E89" s="99"/>
      <c r="F89" s="99"/>
      <c r="G89" s="99"/>
      <c r="H89" s="99"/>
      <c r="I89" s="99"/>
      <c r="J89" s="99"/>
      <c r="K89" s="102">
        <f>IF($J$82&lt;0,(IF(2050-J$80&lt;=0,0,(2/(2050-J$80+1))*(1-(SUM($E89:J89)/$J$82))*$J$82*#REF!)),0)</f>
        <v>0</v>
      </c>
      <c r="L89" s="102">
        <f>IF($J$82&lt;0,(IF(2050-K$80&lt;=0,0,(2/(2050-K$80+1))*(1-(SUM($E89:K89)/$J$82))*$J$82*#REF!)),0)</f>
        <v>0</v>
      </c>
      <c r="M89" s="102">
        <f>IF($J$82&lt;0,(IF(2050-L$80&lt;=0,0,(2/(2050-L$80+1))*(1-(SUM($E89:L89)/$J$82))*$J$82*#REF!)),0)</f>
        <v>0</v>
      </c>
      <c r="N89" s="102">
        <f>IF($J$82&lt;0,(IF(2050-M$80&lt;=0,0,(2/(2050-M$80+1))*(1-(SUM($E89:M89)/$J$82))*$J$82*#REF!)),0)</f>
        <v>0</v>
      </c>
      <c r="O89" s="102">
        <f>IF($J$82&lt;0,(IF(2050-N$80&lt;=0,0,(2/(2050-N$80+1))*(1-(SUM($E89:N89)/$J$82))*$J$82*#REF!)),0)</f>
        <v>0</v>
      </c>
      <c r="P89" s="102">
        <f>IF($J$82&lt;0,(IF(2050-O$80&lt;=0,0,(2/(2050-O$80+1))*(1-(SUM($E89:O89)/$J$82))*$J$82*#REF!)),0)</f>
        <v>0</v>
      </c>
      <c r="Q89" s="102">
        <f>IF($J$82&lt;0,(IF(2050-P$80&lt;=0,0,(2/(2050-P$80+1))*(1-(SUM($E89:P89)/$J$82))*$J$82*#REF!)),0)</f>
        <v>0</v>
      </c>
      <c r="R89" s="102">
        <f>IF($J$82&lt;0,(IF(2050-Q$80&lt;=0,0,(2/(2050-Q$80+1))*(1-(SUM($E89:Q89)/$J$82))*$J$82*#REF!)),0)</f>
        <v>0</v>
      </c>
      <c r="S89" s="102">
        <f>IF($J$82&lt;0,(IF(2050-R$80&lt;=0,0,(2/(2050-R$80+1))*(1-(SUM($E89:R89)/$J$82))*$J$82*#REF!)),0)</f>
        <v>0</v>
      </c>
      <c r="T89" s="102">
        <f>IF($J$82&lt;0,(IF(2050-S$80&lt;=0,0,(2/(2050-S$80+1))*(1-(SUM($E89:S89)/$J$82))*$J$82*#REF!)),0)</f>
        <v>0</v>
      </c>
      <c r="U89" s="102">
        <f>IF($J$82&lt;0,(IF(2050-T$80&lt;=0,0,(2/(2050-T$80+1))*(1-(SUM($E89:T89)/$J$82))*$J$82*#REF!)),0)</f>
        <v>0</v>
      </c>
      <c r="V89" s="102">
        <f>IF($J$82&lt;0,(IF(2050-U$80&lt;=0,0,(2/(2050-U$80+1))*(1-(SUM($E89:U89)/$J$82))*$J$82*#REF!)),0)</f>
        <v>0</v>
      </c>
      <c r="W89" s="102">
        <f>IF($J$82&lt;0,(IF(2050-V$80&lt;=0,0,(2/(2050-V$80+1))*(1-(SUM($E89:V89)/$J$82))*$J$82*#REF!)),0)</f>
        <v>0</v>
      </c>
      <c r="X89" s="102">
        <f>IF($J$82&lt;0,(IF(2050-W$80&lt;=0,0,(2/(2050-W$80+1))*(1-(SUM($E89:W89)/$J$82))*$J$82*#REF!)),0)</f>
        <v>0</v>
      </c>
      <c r="Y89" s="102">
        <f>IF($J$82&lt;0,(IF(2050-X$80&lt;=0,0,(2/(2050-X$80+1))*(1-(SUM($E89:X89)/$J$82))*$J$82*#REF!)),0)</f>
        <v>0</v>
      </c>
      <c r="Z89" s="102">
        <f>IF($J$82&lt;0,(IF(2050-Y$80&lt;=0,0,(2/(2050-Y$80+1))*(1-(SUM($E89:Y89)/$J$82))*$J$82*#REF!)),0)</f>
        <v>0</v>
      </c>
      <c r="AA89" s="102">
        <f>IF($J$82&lt;0,(IF(2050-Z$80&lt;=0,0,(2/(2050-Z$80+1))*(1-(SUM($E89:Z89)/$J$82))*$J$82*#REF!)),0)</f>
        <v>0</v>
      </c>
      <c r="AB89" s="102">
        <f>IF($J$82&lt;0,(IF(2050-AA$80&lt;=0,0,(2/(2050-AA$80+1))*(1-(SUM($E89:AA89)/$J$82))*$J$82*#REF!)),0)</f>
        <v>0</v>
      </c>
      <c r="AC89" s="102">
        <f>IF($J$82&lt;0,(IF(2050-AB$80&lt;=0,0,(2/(2050-AB$80+1))*(1-(SUM($E89:AB89)/$J$82))*$J$82*#REF!)),0)</f>
        <v>0</v>
      </c>
      <c r="AD89" s="102">
        <f>IF($J$82&lt;0,(IF(2050-AC$80&lt;=0,0,(2/(2050-AC$80+1))*(1-(SUM($E89:AC89)/$J$82))*$J$82*#REF!)),0)</f>
        <v>0</v>
      </c>
      <c r="AE89" s="102">
        <f>IF($J$82&lt;0,(IF(2050-AD$80&lt;=0,0,(2/(2050-AD$80+1))*(1-(SUM($E89:AD89)/$J$82))*$J$82*#REF!)),0)</f>
        <v>0</v>
      </c>
      <c r="AF89" s="102">
        <f>IF($J$82&lt;0,(IF(2050-AE$80&lt;=0,0,(2/(2050-AE$80+1))*(1-(SUM($E89:AE89)/$J$82))*$J$82*#REF!)),0)</f>
        <v>0</v>
      </c>
      <c r="AG89" s="102">
        <f>IF($J$82&lt;0,(IF(2050-AF$80&lt;=0,0,(2/(2050-AF$80+1))*(1-(SUM($E89:AF89)/$J$82))*$J$82*#REF!)),0)</f>
        <v>0</v>
      </c>
      <c r="AH89" s="102">
        <f>IF($J$82&lt;0,(IF(2050-AG$80&lt;=0,0,(2/(2050-AG$80+1))*(1-(SUM($E89:AG89)/$J$82))*$J$82*#REF!)),0)</f>
        <v>0</v>
      </c>
      <c r="AI89" s="102">
        <f>IF($J$82&lt;0,(IF(2050-AH$80&lt;=0,0,(2/(2050-AH$80+1))*(1-(SUM($E89:AH89)/$J$82))*$J$82*#REF!)),0)</f>
        <v>0</v>
      </c>
      <c r="AJ89" s="102">
        <f>IF($J$82&lt;0,(IF(2050-AI$80&lt;=0,0,(2/(2050-AI$80+1))*(1-(SUM($E89:AI89)/$J$82))*$J$82*#REF!)),0)</f>
        <v>0</v>
      </c>
      <c r="AK89" s="102">
        <f>IF($J$82&lt;0,(IF(2050-AJ$80&lt;=0,0,(2/(2050-AJ$80+1))*(1-(SUM($E89:AJ89)/$J$82))*$J$82*#REF!)),0)</f>
        <v>0</v>
      </c>
      <c r="AL89" s="102">
        <f>IF($J$82&lt;0,(IF(2050-AK$80&lt;=0,0,(2/(2050-AK$80+1))*(1-(SUM($E89:AK89)/$J$82))*$J$82*#REF!)),0)</f>
        <v>0</v>
      </c>
      <c r="AM89" s="102">
        <f>IF($J$82&lt;0,(IF(2050-AL$80&lt;=0,0,(2/(2050-AL$80+1))*(1-(SUM($E89:AL89)/$J$82))*$J$82*#REF!)),0)</f>
        <v>0</v>
      </c>
      <c r="AN89" s="102">
        <f>IF($J$82&lt;0,(IF(2050-AM$80&lt;=0,0,(2/(2050-AM$80+1))*(1-(SUM($E89:AM89)/$J$82))*$J$82*#REF!)),0)</f>
        <v>0</v>
      </c>
      <c r="AO89" s="102">
        <f>IF($J$82&lt;0,(IF(2050-AN$80&lt;=0,0,(2/(2050-AN$80+1))*(1-(SUM($E89:AN89)/$J$82))*$J$82*#REF!)),0)</f>
        <v>0</v>
      </c>
      <c r="AP89" s="102">
        <f>IF($J$82&lt;0,(IF(2050-AO$80&lt;=0,0,(2/(2050-AO$80+1))*(1-(SUM($E89:AO89)/$J$82))*$J$82*#REF!)),0)</f>
        <v>0</v>
      </c>
      <c r="AQ89" s="102">
        <f>IF($J$82&lt;0,(IF(2050-AP$80&lt;=0,0,(2/(2050-AP$80+1))*(1-(SUM($E89:AP89)/$J$82))*$J$82*#REF!)),0)</f>
        <v>0</v>
      </c>
      <c r="AR89" s="102">
        <f>IF($J$82&lt;0,(IF(2050-AQ$80&lt;=0,0,(2/(2050-AQ$80+1))*(1-(SUM($E89:AQ89)/$J$82))*$J$82*#REF!)),0)</f>
        <v>0</v>
      </c>
      <c r="AS89" s="102">
        <f>IF($J$82&lt;0,(IF(2050-AR$80&lt;=0,0,(2/(2050-AR$80+1))*(1-(SUM($E89:AR89)/$J$82))*$J$82*#REF!)),0)</f>
        <v>0</v>
      </c>
      <c r="AT89" s="102">
        <f>IF($J$82&lt;0,(IF(2050-AS$80&lt;=0,0,(2/(2050-AS$80+1))*(1-(SUM($E89:AS89)/$J$82))*$J$82*#REF!)),0)</f>
        <v>0</v>
      </c>
      <c r="AU89" s="102">
        <f>IF($J$82&lt;0,(IF(2050-AT$80&lt;=0,0,(2/(2050-AT$80+1))*(1-(SUM($E89:AT89)/$J$82))*$J$82*#REF!)),0)</f>
        <v>0</v>
      </c>
      <c r="AV89" s="102">
        <f>IF($J$82&lt;0,(IF(2050-AU$80&lt;=0,0,(2/(2050-AU$80+1))*(1-(SUM($E89:AU89)/$J$82))*$J$82*#REF!)),0)</f>
        <v>0</v>
      </c>
      <c r="AW89" s="102">
        <f>IF($J$82&lt;0,(IF(2050-AV$80&lt;=0,0,(2/(2050-AV$80+1))*(1-(SUM($E89:AV89)/$J$82))*$J$82*#REF!)),0)</f>
        <v>0</v>
      </c>
      <c r="AX89" s="102">
        <f>IF($J$82&lt;0,(IF(2050-AW$80&lt;=0,0,(2/(2050-AW$80+1))*(1-(SUM($E89:AW89)/$J$82))*$J$82*#REF!)),0)</f>
        <v>0</v>
      </c>
      <c r="AY89" s="102">
        <f>IF($J$82&lt;0,(IF(2050-AX$80&lt;=0,0,(2/(2050-AX$80+1))*(1-(SUM($E89:AX89)/$J$82))*$J$82*#REF!)),0)</f>
        <v>0</v>
      </c>
      <c r="AZ89" s="102">
        <f>IF($J$82&lt;0,(IF(2050-AY$80&lt;=0,0,(2/(2050-AY$80+1))*(1-(SUM($E89:AY89)/$J$82))*$J$82*#REF!)),0)</f>
        <v>0</v>
      </c>
      <c r="BA89" s="102">
        <f>IF($J$82&lt;0,(IF(2050-AZ$80&lt;=0,0,(2/(2050-AZ$80+1))*(1-(SUM($E89:AZ89)/$J$82))*$J$82*#REF!)),0)</f>
        <v>0</v>
      </c>
      <c r="BB89" s="102">
        <f>IF($J$82&lt;0,(IF(2050-BA$80&lt;=0,0,(2/(2050-BA$80+1))*(1-(SUM($E89:BA89)/$J$82))*$J$82*#REF!)),0)</f>
        <v>0</v>
      </c>
    </row>
    <row r="90" spans="1:54" ht="15" hidden="1" customHeight="1" outlineLevel="3">
      <c r="A90" s="168"/>
      <c r="B90" t="s">
        <v>235</v>
      </c>
      <c r="C90" t="s">
        <v>236</v>
      </c>
      <c r="D90" t="s">
        <v>207</v>
      </c>
      <c r="E90" s="99"/>
      <c r="F90" s="99"/>
      <c r="G90" s="99"/>
      <c r="H90" s="99"/>
      <c r="I90" s="99"/>
      <c r="J90" s="99"/>
      <c r="K90" s="99"/>
      <c r="L90" s="102">
        <f>IF($K$82&lt;0,(IF(2050-K$80&lt;=0,0,(2/(2050-K$80+1))*(1-(SUM($E90:K90)/$K$82))*$K$82*#REF!)),0)</f>
        <v>0</v>
      </c>
      <c r="M90" s="102">
        <f>IF($K$82&lt;0,(IF(2050-L$80&lt;=0,0,(2/(2050-L$80+1))*(1-(SUM($E90:L90)/$K$82))*$K$82*#REF!)),0)</f>
        <v>0</v>
      </c>
      <c r="N90" s="102">
        <f>IF($K$82&lt;0,(IF(2050-M$80&lt;=0,0,(2/(2050-M$80+1))*(1-(SUM($E90:M90)/$K$82))*$K$82*#REF!)),0)</f>
        <v>0</v>
      </c>
      <c r="O90" s="102">
        <f>IF($K$82&lt;0,(IF(2050-N$80&lt;=0,0,(2/(2050-N$80+1))*(1-(SUM($E90:N90)/$K$82))*$K$82*#REF!)),0)</f>
        <v>0</v>
      </c>
      <c r="P90" s="102">
        <f>IF($K$82&lt;0,(IF(2050-O$80&lt;=0,0,(2/(2050-O$80+1))*(1-(SUM($E90:O90)/$K$82))*$K$82*#REF!)),0)</f>
        <v>0</v>
      </c>
      <c r="Q90" s="102">
        <f>IF($K$82&lt;0,(IF(2050-P$80&lt;=0,0,(2/(2050-P$80+1))*(1-(SUM($E90:P90)/$K$82))*$K$82*#REF!)),0)</f>
        <v>0</v>
      </c>
      <c r="R90" s="102">
        <f>IF($K$82&lt;0,(IF(2050-Q$80&lt;=0,0,(2/(2050-Q$80+1))*(1-(SUM($E90:Q90)/$K$82))*$K$82*#REF!)),0)</f>
        <v>0</v>
      </c>
      <c r="S90" s="102">
        <f>IF($K$82&lt;0,(IF(2050-R$80&lt;=0,0,(2/(2050-R$80+1))*(1-(SUM($E90:R90)/$K$82))*$K$82*#REF!)),0)</f>
        <v>0</v>
      </c>
      <c r="T90" s="102">
        <f>IF($K$82&lt;0,(IF(2050-S$80&lt;=0,0,(2/(2050-S$80+1))*(1-(SUM($E90:S90)/$K$82))*$K$82*#REF!)),0)</f>
        <v>0</v>
      </c>
      <c r="U90" s="102">
        <f>IF($K$82&lt;0,(IF(2050-T$80&lt;=0,0,(2/(2050-T$80+1))*(1-(SUM($E90:T90)/$K$82))*$K$82*#REF!)),0)</f>
        <v>0</v>
      </c>
      <c r="V90" s="102">
        <f>IF($K$82&lt;0,(IF(2050-U$80&lt;=0,0,(2/(2050-U$80+1))*(1-(SUM($E90:U90)/$K$82))*$K$82*#REF!)),0)</f>
        <v>0</v>
      </c>
      <c r="W90" s="102">
        <f>IF($K$82&lt;0,(IF(2050-V$80&lt;=0,0,(2/(2050-V$80+1))*(1-(SUM($E90:V90)/$K$82))*$K$82*#REF!)),0)</f>
        <v>0</v>
      </c>
      <c r="X90" s="102">
        <f>IF($K$82&lt;0,(IF(2050-W$80&lt;=0,0,(2/(2050-W$80+1))*(1-(SUM($E90:W90)/$K$82))*$K$82*#REF!)),0)</f>
        <v>0</v>
      </c>
      <c r="Y90" s="102">
        <f>IF($K$82&lt;0,(IF(2050-X$80&lt;=0,0,(2/(2050-X$80+1))*(1-(SUM($E90:X90)/$K$82))*$K$82*#REF!)),0)</f>
        <v>0</v>
      </c>
      <c r="Z90" s="102">
        <f>IF($K$82&lt;0,(IF(2050-Y$80&lt;=0,0,(2/(2050-Y$80+1))*(1-(SUM($E90:Y90)/$K$82))*$K$82*#REF!)),0)</f>
        <v>0</v>
      </c>
      <c r="AA90" s="102">
        <f>IF($K$82&lt;0,(IF(2050-Z$80&lt;=0,0,(2/(2050-Z$80+1))*(1-(SUM($E90:Z90)/$K$82))*$K$82*#REF!)),0)</f>
        <v>0</v>
      </c>
      <c r="AB90" s="102">
        <f>IF($K$82&lt;0,(IF(2050-AA$80&lt;=0,0,(2/(2050-AA$80+1))*(1-(SUM($E90:AA90)/$K$82))*$K$82*#REF!)),0)</f>
        <v>0</v>
      </c>
      <c r="AC90" s="102">
        <f>IF($K$82&lt;0,(IF(2050-AB$80&lt;=0,0,(2/(2050-AB$80+1))*(1-(SUM($E90:AB90)/$K$82))*$K$82*#REF!)),0)</f>
        <v>0</v>
      </c>
      <c r="AD90" s="102">
        <f>IF($K$82&lt;0,(IF(2050-AC$80&lt;=0,0,(2/(2050-AC$80+1))*(1-(SUM($E90:AC90)/$K$82))*$K$82*#REF!)),0)</f>
        <v>0</v>
      </c>
      <c r="AE90" s="102">
        <f>IF($K$82&lt;0,(IF(2050-AD$80&lt;=0,0,(2/(2050-AD$80+1))*(1-(SUM($E90:AD90)/$K$82))*$K$82*#REF!)),0)</f>
        <v>0</v>
      </c>
      <c r="AF90" s="102">
        <f>IF($K$82&lt;0,(IF(2050-AE$80&lt;=0,0,(2/(2050-AE$80+1))*(1-(SUM($E90:AE90)/$K$82))*$K$82*#REF!)),0)</f>
        <v>0</v>
      </c>
      <c r="AG90" s="102">
        <f>IF($K$82&lt;0,(IF(2050-AF$80&lt;=0,0,(2/(2050-AF$80+1))*(1-(SUM($E90:AF90)/$K$82))*$K$82*#REF!)),0)</f>
        <v>0</v>
      </c>
      <c r="AH90" s="102">
        <f>IF($K$82&lt;0,(IF(2050-AG$80&lt;=0,0,(2/(2050-AG$80+1))*(1-(SUM($E90:AG90)/$K$82))*$K$82*#REF!)),0)</f>
        <v>0</v>
      </c>
      <c r="AI90" s="102">
        <f>IF($K$82&lt;0,(IF(2050-AH$80&lt;=0,0,(2/(2050-AH$80+1))*(1-(SUM($E90:AH90)/$K$82))*$K$82*#REF!)),0)</f>
        <v>0</v>
      </c>
      <c r="AJ90" s="102">
        <f>IF($K$82&lt;0,(IF(2050-AI$80&lt;=0,0,(2/(2050-AI$80+1))*(1-(SUM($E90:AI90)/$K$82))*$K$82*#REF!)),0)</f>
        <v>0</v>
      </c>
      <c r="AK90" s="102">
        <f>IF($K$82&lt;0,(IF(2050-AJ$80&lt;=0,0,(2/(2050-AJ$80+1))*(1-(SUM($E90:AJ90)/$K$82))*$K$82*#REF!)),0)</f>
        <v>0</v>
      </c>
      <c r="AL90" s="102">
        <f>IF($K$82&lt;0,(IF(2050-AK$80&lt;=0,0,(2/(2050-AK$80+1))*(1-(SUM($E90:AK90)/$K$82))*$K$82*#REF!)),0)</f>
        <v>0</v>
      </c>
      <c r="AM90" s="102">
        <f>IF($K$82&lt;0,(IF(2050-AL$80&lt;=0,0,(2/(2050-AL$80+1))*(1-(SUM($E90:AL90)/$K$82))*$K$82*#REF!)),0)</f>
        <v>0</v>
      </c>
      <c r="AN90" s="102">
        <f>IF($K$82&lt;0,(IF(2050-AM$80&lt;=0,0,(2/(2050-AM$80+1))*(1-(SUM($E90:AM90)/$K$82))*$K$82*#REF!)),0)</f>
        <v>0</v>
      </c>
      <c r="AO90" s="102">
        <f>IF($K$82&lt;0,(IF(2050-AN$80&lt;=0,0,(2/(2050-AN$80+1))*(1-(SUM($E90:AN90)/$K$82))*$K$82*#REF!)),0)</f>
        <v>0</v>
      </c>
      <c r="AP90" s="102">
        <f>IF($K$82&lt;0,(IF(2050-AO$80&lt;=0,0,(2/(2050-AO$80+1))*(1-(SUM($E90:AO90)/$K$82))*$K$82*#REF!)),0)</f>
        <v>0</v>
      </c>
      <c r="AQ90" s="102">
        <f>IF($K$82&lt;0,(IF(2050-AP$80&lt;=0,0,(2/(2050-AP$80+1))*(1-(SUM($E90:AP90)/$K$82))*$K$82*#REF!)),0)</f>
        <v>0</v>
      </c>
      <c r="AR90" s="102">
        <f>IF($K$82&lt;0,(IF(2050-AQ$80&lt;=0,0,(2/(2050-AQ$80+1))*(1-(SUM($E90:AQ90)/$K$82))*$K$82*#REF!)),0)</f>
        <v>0</v>
      </c>
      <c r="AS90" s="102">
        <f>IF($K$82&lt;0,(IF(2050-AR$80&lt;=0,0,(2/(2050-AR$80+1))*(1-(SUM($E90:AR90)/$K$82))*$K$82*#REF!)),0)</f>
        <v>0</v>
      </c>
      <c r="AT90" s="102">
        <f>IF($K$82&lt;0,(IF(2050-AS$80&lt;=0,0,(2/(2050-AS$80+1))*(1-(SUM($E90:AS90)/$K$82))*$K$82*#REF!)),0)</f>
        <v>0</v>
      </c>
      <c r="AU90" s="102">
        <f>IF($K$82&lt;0,(IF(2050-AT$80&lt;=0,0,(2/(2050-AT$80+1))*(1-(SUM($E90:AT90)/$K$82))*$K$82*#REF!)),0)</f>
        <v>0</v>
      </c>
      <c r="AV90" s="102">
        <f>IF($K$82&lt;0,(IF(2050-AU$80&lt;=0,0,(2/(2050-AU$80+1))*(1-(SUM($E90:AU90)/$K$82))*$K$82*#REF!)),0)</f>
        <v>0</v>
      </c>
      <c r="AW90" s="102">
        <f>IF($K$82&lt;0,(IF(2050-AV$80&lt;=0,0,(2/(2050-AV$80+1))*(1-(SUM($E90:AV90)/$K$82))*$K$82*#REF!)),0)</f>
        <v>0</v>
      </c>
      <c r="AX90" s="102">
        <f>IF($K$82&lt;0,(IF(2050-AW$80&lt;=0,0,(2/(2050-AW$80+1))*(1-(SUM($E90:AW90)/$K$82))*$K$82*#REF!)),0)</f>
        <v>0</v>
      </c>
      <c r="AY90" s="102">
        <f>IF($K$82&lt;0,(IF(2050-AX$80&lt;=0,0,(2/(2050-AX$80+1))*(1-(SUM($E90:AX90)/$K$82))*$K$82*#REF!)),0)</f>
        <v>0</v>
      </c>
      <c r="AZ90" s="102">
        <f>IF($K$82&lt;0,(IF(2050-AY$80&lt;=0,0,(2/(2050-AY$80+1))*(1-(SUM($E90:AY90)/$K$82))*$K$82*#REF!)),0)</f>
        <v>0</v>
      </c>
      <c r="BA90" s="102">
        <f>IF($K$82&lt;0,(IF(2050-AZ$80&lt;=0,0,(2/(2050-AZ$80+1))*(1-(SUM($E90:AZ90)/$K$82))*$K$82*#REF!)),0)</f>
        <v>0</v>
      </c>
      <c r="BB90" s="102">
        <f>IF($K$82&lt;0,(IF(2050-BA$80&lt;=0,0,(2/(2050-BA$80+1))*(1-(SUM($E90:BA90)/$K$82))*$K$82*#REF!)),0)</f>
        <v>0</v>
      </c>
    </row>
    <row r="91" spans="1:54" ht="15" hidden="1" customHeight="1" outlineLevel="3">
      <c r="A91" s="168"/>
      <c r="B91" t="s">
        <v>237</v>
      </c>
      <c r="C91" t="s">
        <v>238</v>
      </c>
      <c r="D91" t="s">
        <v>207</v>
      </c>
      <c r="E91" s="99"/>
      <c r="F91" s="99"/>
      <c r="G91" s="99"/>
      <c r="H91" s="99"/>
      <c r="I91" s="99"/>
      <c r="J91" s="99"/>
      <c r="K91" s="99"/>
      <c r="L91" s="99"/>
      <c r="M91" s="102">
        <f>IF($L$82&lt;0,(IF(2050-L$80&lt;=0,0,(2/(2050-L$80+1))*(1-(SUM($E91:L91)/$L$82))*$L$82*#REF!)),0)</f>
        <v>0</v>
      </c>
      <c r="N91" s="102">
        <f>IF($L$82&lt;0,(IF(2050-M$80&lt;=0,0,(2/(2050-M$80+1))*(1-(SUM($E91:M91)/$L$82))*$L$82*#REF!)),0)</f>
        <v>0</v>
      </c>
      <c r="O91" s="102">
        <f>IF($L$82&lt;0,(IF(2050-N$80&lt;=0,0,(2/(2050-N$80+1))*(1-(SUM($E91:N91)/$L$82))*$L$82*#REF!)),0)</f>
        <v>0</v>
      </c>
      <c r="P91" s="102">
        <f>IF($L$82&lt;0,(IF(2050-O$80&lt;=0,0,(2/(2050-O$80+1))*(1-(SUM($E91:O91)/$L$82))*$L$82*#REF!)),0)</f>
        <v>0</v>
      </c>
      <c r="Q91" s="102">
        <f>IF($L$82&lt;0,(IF(2050-P$80&lt;=0,0,(2/(2050-P$80+1))*(1-(SUM($E91:P91)/$L$82))*$L$82*#REF!)),0)</f>
        <v>0</v>
      </c>
      <c r="R91" s="102">
        <f>IF($L$82&lt;0,(IF(2050-Q$80&lt;=0,0,(2/(2050-Q$80+1))*(1-(SUM($E91:Q91)/$L$82))*$L$82*#REF!)),0)</f>
        <v>0</v>
      </c>
      <c r="S91" s="102">
        <f>IF($L$82&lt;0,(IF(2050-R$80&lt;=0,0,(2/(2050-R$80+1))*(1-(SUM($E91:R91)/$L$82))*$L$82*#REF!)),0)</f>
        <v>0</v>
      </c>
      <c r="T91" s="102">
        <f>IF($L$82&lt;0,(IF(2050-S$80&lt;=0,0,(2/(2050-S$80+1))*(1-(SUM($E91:S91)/$L$82))*$L$82*#REF!)),0)</f>
        <v>0</v>
      </c>
      <c r="U91" s="102">
        <f>IF($L$82&lt;0,(IF(2050-T$80&lt;=0,0,(2/(2050-T$80+1))*(1-(SUM($E91:T91)/$L$82))*$L$82*#REF!)),0)</f>
        <v>0</v>
      </c>
      <c r="V91" s="102">
        <f>IF($L$82&lt;0,(IF(2050-U$80&lt;=0,0,(2/(2050-U$80+1))*(1-(SUM($E91:U91)/$L$82))*$L$82*#REF!)),0)</f>
        <v>0</v>
      </c>
      <c r="W91" s="102">
        <f>IF($L$82&lt;0,(IF(2050-V$80&lt;=0,0,(2/(2050-V$80+1))*(1-(SUM($E91:V91)/$L$82))*$L$82*#REF!)),0)</f>
        <v>0</v>
      </c>
      <c r="X91" s="102">
        <f>IF($L$82&lt;0,(IF(2050-W$80&lt;=0,0,(2/(2050-W$80+1))*(1-(SUM($E91:W91)/$L$82))*$L$82*#REF!)),0)</f>
        <v>0</v>
      </c>
      <c r="Y91" s="102">
        <f>IF($L$82&lt;0,(IF(2050-X$80&lt;=0,0,(2/(2050-X$80+1))*(1-(SUM($E91:X91)/$L$82))*$L$82*#REF!)),0)</f>
        <v>0</v>
      </c>
      <c r="Z91" s="102">
        <f>IF($L$82&lt;0,(IF(2050-Y$80&lt;=0,0,(2/(2050-Y$80+1))*(1-(SUM($E91:Y91)/$L$82))*$L$82*#REF!)),0)</f>
        <v>0</v>
      </c>
      <c r="AA91" s="102">
        <f>IF($L$82&lt;0,(IF(2050-Z$80&lt;=0,0,(2/(2050-Z$80+1))*(1-(SUM($E91:Z91)/$L$82))*$L$82*#REF!)),0)</f>
        <v>0</v>
      </c>
      <c r="AB91" s="102">
        <f>IF($L$82&lt;0,(IF(2050-AA$80&lt;=0,0,(2/(2050-AA$80+1))*(1-(SUM($E91:AA91)/$L$82))*$L$82*#REF!)),0)</f>
        <v>0</v>
      </c>
      <c r="AC91" s="102">
        <f>IF($L$82&lt;0,(IF(2050-AB$80&lt;=0,0,(2/(2050-AB$80+1))*(1-(SUM($E91:AB91)/$L$82))*$L$82*#REF!)),0)</f>
        <v>0</v>
      </c>
      <c r="AD91" s="102">
        <f>IF($L$82&lt;0,(IF(2050-AC$80&lt;=0,0,(2/(2050-AC$80+1))*(1-(SUM($E91:AC91)/$L$82))*$L$82*#REF!)),0)</f>
        <v>0</v>
      </c>
      <c r="AE91" s="102">
        <f>IF($L$82&lt;0,(IF(2050-AD$80&lt;=0,0,(2/(2050-AD$80+1))*(1-(SUM($E91:AD91)/$L$82))*$L$82*#REF!)),0)</f>
        <v>0</v>
      </c>
      <c r="AF91" s="102">
        <f>IF($L$82&lt;0,(IF(2050-AE$80&lt;=0,0,(2/(2050-AE$80+1))*(1-(SUM($E91:AE91)/$L$82))*$L$82*#REF!)),0)</f>
        <v>0</v>
      </c>
      <c r="AG91" s="102">
        <f>IF($L$82&lt;0,(IF(2050-AF$80&lt;=0,0,(2/(2050-AF$80+1))*(1-(SUM($E91:AF91)/$L$82))*$L$82*#REF!)),0)</f>
        <v>0</v>
      </c>
      <c r="AH91" s="102">
        <f>IF($L$82&lt;0,(IF(2050-AG$80&lt;=0,0,(2/(2050-AG$80+1))*(1-(SUM($E91:AG91)/$L$82))*$L$82*#REF!)),0)</f>
        <v>0</v>
      </c>
      <c r="AI91" s="102">
        <f>IF($L$82&lt;0,(IF(2050-AH$80&lt;=0,0,(2/(2050-AH$80+1))*(1-(SUM($E91:AH91)/$L$82))*$L$82*#REF!)),0)</f>
        <v>0</v>
      </c>
      <c r="AJ91" s="102">
        <f>IF($L$82&lt;0,(IF(2050-AI$80&lt;=0,0,(2/(2050-AI$80+1))*(1-(SUM($E91:AI91)/$L$82))*$L$82*#REF!)),0)</f>
        <v>0</v>
      </c>
      <c r="AK91" s="102">
        <f>IF($L$82&lt;0,(IF(2050-AJ$80&lt;=0,0,(2/(2050-AJ$80+1))*(1-(SUM($E91:AJ91)/$L$82))*$L$82*#REF!)),0)</f>
        <v>0</v>
      </c>
      <c r="AL91" s="102">
        <f>IF($L$82&lt;0,(IF(2050-AK$80&lt;=0,0,(2/(2050-AK$80+1))*(1-(SUM($E91:AK91)/$L$82))*$L$82*#REF!)),0)</f>
        <v>0</v>
      </c>
      <c r="AM91" s="102">
        <f>IF($L$82&lt;0,(IF(2050-AL$80&lt;=0,0,(2/(2050-AL$80+1))*(1-(SUM($E91:AL91)/$L$82))*$L$82*#REF!)),0)</f>
        <v>0</v>
      </c>
      <c r="AN91" s="102">
        <f>IF($L$82&lt;0,(IF(2050-AM$80&lt;=0,0,(2/(2050-AM$80+1))*(1-(SUM($E91:AM91)/$L$82))*$L$82*#REF!)),0)</f>
        <v>0</v>
      </c>
      <c r="AO91" s="102">
        <f>IF($L$82&lt;0,(IF(2050-AN$80&lt;=0,0,(2/(2050-AN$80+1))*(1-(SUM($E91:AN91)/$L$82))*$L$82*#REF!)),0)</f>
        <v>0</v>
      </c>
      <c r="AP91" s="102">
        <f>IF($L$82&lt;0,(IF(2050-AO$80&lt;=0,0,(2/(2050-AO$80+1))*(1-(SUM($E91:AO91)/$L$82))*$L$82*#REF!)),0)</f>
        <v>0</v>
      </c>
      <c r="AQ91" s="102">
        <f>IF($L$82&lt;0,(IF(2050-AP$80&lt;=0,0,(2/(2050-AP$80+1))*(1-(SUM($E91:AP91)/$L$82))*$L$82*#REF!)),0)</f>
        <v>0</v>
      </c>
      <c r="AR91" s="102">
        <f>IF($L$82&lt;0,(IF(2050-AQ$80&lt;=0,0,(2/(2050-AQ$80+1))*(1-(SUM($E91:AQ91)/$L$82))*$L$82*#REF!)),0)</f>
        <v>0</v>
      </c>
      <c r="AS91" s="102">
        <f>IF($L$82&lt;0,(IF(2050-AR$80&lt;=0,0,(2/(2050-AR$80+1))*(1-(SUM($E91:AR91)/$L$82))*$L$82*#REF!)),0)</f>
        <v>0</v>
      </c>
      <c r="AT91" s="102">
        <f>IF($L$82&lt;0,(IF(2050-AS$80&lt;=0,0,(2/(2050-AS$80+1))*(1-(SUM($E91:AS91)/$L$82))*$L$82*#REF!)),0)</f>
        <v>0</v>
      </c>
      <c r="AU91" s="102">
        <f>IF($L$82&lt;0,(IF(2050-AT$80&lt;=0,0,(2/(2050-AT$80+1))*(1-(SUM($E91:AT91)/$L$82))*$L$82*#REF!)),0)</f>
        <v>0</v>
      </c>
      <c r="AV91" s="102">
        <f>IF($L$82&lt;0,(IF(2050-AU$80&lt;=0,0,(2/(2050-AU$80+1))*(1-(SUM($E91:AU91)/$L$82))*$L$82*#REF!)),0)</f>
        <v>0</v>
      </c>
      <c r="AW91" s="102">
        <f>IF($L$82&lt;0,(IF(2050-AV$80&lt;=0,0,(2/(2050-AV$80+1))*(1-(SUM($E91:AV91)/$L$82))*$L$82*#REF!)),0)</f>
        <v>0</v>
      </c>
      <c r="AX91" s="102">
        <f>IF($L$82&lt;0,(IF(2050-AW$80&lt;=0,0,(2/(2050-AW$80+1))*(1-(SUM($E91:AW91)/$L$82))*$L$82*#REF!)),0)</f>
        <v>0</v>
      </c>
      <c r="AY91" s="102">
        <f>IF($L$82&lt;0,(IF(2050-AX$80&lt;=0,0,(2/(2050-AX$80+1))*(1-(SUM($E91:AX91)/$L$82))*$L$82*#REF!)),0)</f>
        <v>0</v>
      </c>
      <c r="AZ91" s="102">
        <f>IF($L$82&lt;0,(IF(2050-AY$80&lt;=0,0,(2/(2050-AY$80+1))*(1-(SUM($E91:AY91)/$L$82))*$L$82*#REF!)),0)</f>
        <v>0</v>
      </c>
      <c r="BA91" s="102">
        <f>IF($L$82&lt;0,(IF(2050-AZ$80&lt;=0,0,(2/(2050-AZ$80+1))*(1-(SUM($E91:AZ91)/$L$82))*$L$82*#REF!)),0)</f>
        <v>0</v>
      </c>
      <c r="BB91" s="102">
        <f>IF($L$82&lt;0,(IF(2050-BA$80&lt;=0,0,(2/(2050-BA$80+1))*(1-(SUM($E91:BA91)/$L$82))*$L$82*#REF!)),0)</f>
        <v>0</v>
      </c>
    </row>
    <row r="92" spans="1:54" ht="15" hidden="1" customHeight="1" outlineLevel="3">
      <c r="A92" s="168"/>
      <c r="B92" t="s">
        <v>239</v>
      </c>
      <c r="C92" t="s">
        <v>240</v>
      </c>
      <c r="D92" t="s">
        <v>207</v>
      </c>
      <c r="E92" s="99"/>
      <c r="F92" s="99"/>
      <c r="G92" s="99"/>
      <c r="H92" s="99"/>
      <c r="I92" s="99"/>
      <c r="J92" s="99"/>
      <c r="K92" s="99"/>
      <c r="L92" s="99"/>
      <c r="M92" s="99"/>
      <c r="N92" s="102">
        <f>IF($M$82&lt;0,(IF(2050-M$80&lt;=0,0,(2/(2050-M$80+1))*(1-(SUM($E92:M92)/$M$82))*$M$82*#REF!)),0)</f>
        <v>0</v>
      </c>
      <c r="O92" s="102">
        <f>IF($M$82&lt;0,(IF(2050-N$80&lt;=0,0,(2/(2050-N$80+1))*(1-(SUM($E92:N92)/$M$82))*$M$82*#REF!)),0)</f>
        <v>0</v>
      </c>
      <c r="P92" s="102">
        <f>IF($M$82&lt;0,(IF(2050-O$80&lt;=0,0,(2/(2050-O$80+1))*(1-(SUM($E92:O92)/$M$82))*$M$82*#REF!)),0)</f>
        <v>0</v>
      </c>
      <c r="Q92" s="102">
        <f>IF($M$82&lt;0,(IF(2050-P$80&lt;=0,0,(2/(2050-P$80+1))*(1-(SUM($E92:P92)/$M$82))*$M$82*#REF!)),0)</f>
        <v>0</v>
      </c>
      <c r="R92" s="102">
        <f>IF($M$82&lt;0,(IF(2050-Q$80&lt;=0,0,(2/(2050-Q$80+1))*(1-(SUM($E92:Q92)/$M$82))*$M$82*#REF!)),0)</f>
        <v>0</v>
      </c>
      <c r="S92" s="102">
        <f>IF($M$82&lt;0,(IF(2050-R$80&lt;=0,0,(2/(2050-R$80+1))*(1-(SUM($E92:R92)/$M$82))*$M$82*#REF!)),0)</f>
        <v>0</v>
      </c>
      <c r="T92" s="102">
        <f>IF($M$82&lt;0,(IF(2050-S$80&lt;=0,0,(2/(2050-S$80+1))*(1-(SUM($E92:S92)/$M$82))*$M$82*#REF!)),0)</f>
        <v>0</v>
      </c>
      <c r="U92" s="102">
        <f>IF($M$82&lt;0,(IF(2050-T$80&lt;=0,0,(2/(2050-T$80+1))*(1-(SUM($E92:T92)/$M$82))*$M$82*#REF!)),0)</f>
        <v>0</v>
      </c>
      <c r="V92" s="102">
        <f>IF($M$82&lt;0,(IF(2050-U$80&lt;=0,0,(2/(2050-U$80+1))*(1-(SUM($E92:U92)/$M$82))*$M$82*#REF!)),0)</f>
        <v>0</v>
      </c>
      <c r="W92" s="102">
        <f>IF($M$82&lt;0,(IF(2050-V$80&lt;=0,0,(2/(2050-V$80+1))*(1-(SUM($E92:V92)/$M$82))*$M$82*#REF!)),0)</f>
        <v>0</v>
      </c>
      <c r="X92" s="102">
        <f>IF($M$82&lt;0,(IF(2050-W$80&lt;=0,0,(2/(2050-W$80+1))*(1-(SUM($E92:W92)/$M$82))*$M$82*#REF!)),0)</f>
        <v>0</v>
      </c>
      <c r="Y92" s="102">
        <f>IF($M$82&lt;0,(IF(2050-X$80&lt;=0,0,(2/(2050-X$80+1))*(1-(SUM($E92:X92)/$M$82))*$M$82*#REF!)),0)</f>
        <v>0</v>
      </c>
      <c r="Z92" s="102">
        <f>IF($M$82&lt;0,(IF(2050-Y$80&lt;=0,0,(2/(2050-Y$80+1))*(1-(SUM($E92:Y92)/$M$82))*$M$82*#REF!)),0)</f>
        <v>0</v>
      </c>
      <c r="AA92" s="102">
        <f>IF($M$82&lt;0,(IF(2050-Z$80&lt;=0,0,(2/(2050-Z$80+1))*(1-(SUM($E92:Z92)/$M$82))*$M$82*#REF!)),0)</f>
        <v>0</v>
      </c>
      <c r="AB92" s="102">
        <f>IF($M$82&lt;0,(IF(2050-AA$80&lt;=0,0,(2/(2050-AA$80+1))*(1-(SUM($E92:AA92)/$M$82))*$M$82*#REF!)),0)</f>
        <v>0</v>
      </c>
      <c r="AC92" s="102">
        <f>IF($M$82&lt;0,(IF(2050-AB$80&lt;=0,0,(2/(2050-AB$80+1))*(1-(SUM($E92:AB92)/$M$82))*$M$82*#REF!)),0)</f>
        <v>0</v>
      </c>
      <c r="AD92" s="102">
        <f>IF($M$82&lt;0,(IF(2050-AC$80&lt;=0,0,(2/(2050-AC$80+1))*(1-(SUM($E92:AC92)/$M$82))*$M$82*#REF!)),0)</f>
        <v>0</v>
      </c>
      <c r="AE92" s="102">
        <f>IF($M$82&lt;0,(IF(2050-AD$80&lt;=0,0,(2/(2050-AD$80+1))*(1-(SUM($E92:AD92)/$M$82))*$M$82*#REF!)),0)</f>
        <v>0</v>
      </c>
      <c r="AF92" s="102">
        <f>IF($M$82&lt;0,(IF(2050-AE$80&lt;=0,0,(2/(2050-AE$80+1))*(1-(SUM($E92:AE92)/$M$82))*$M$82*#REF!)),0)</f>
        <v>0</v>
      </c>
      <c r="AG92" s="102">
        <f>IF($M$82&lt;0,(IF(2050-AF$80&lt;=0,0,(2/(2050-AF$80+1))*(1-(SUM($E92:AF92)/$M$82))*$M$82*#REF!)),0)</f>
        <v>0</v>
      </c>
      <c r="AH92" s="102">
        <f>IF($M$82&lt;0,(IF(2050-AG$80&lt;=0,0,(2/(2050-AG$80+1))*(1-(SUM($E92:AG92)/$M$82))*$M$82*#REF!)),0)</f>
        <v>0</v>
      </c>
      <c r="AI92" s="102">
        <f>IF($M$82&lt;0,(IF(2050-AH$80&lt;=0,0,(2/(2050-AH$80+1))*(1-(SUM($E92:AH92)/$M$82))*$M$82*#REF!)),0)</f>
        <v>0</v>
      </c>
      <c r="AJ92" s="102">
        <f>IF($M$82&lt;0,(IF(2050-AI$80&lt;=0,0,(2/(2050-AI$80+1))*(1-(SUM($E92:AI92)/$M$82))*$M$82*#REF!)),0)</f>
        <v>0</v>
      </c>
      <c r="AK92" s="102">
        <f>IF($M$82&lt;0,(IF(2050-AJ$80&lt;=0,0,(2/(2050-AJ$80+1))*(1-(SUM($E92:AJ92)/$M$82))*$M$82*#REF!)),0)</f>
        <v>0</v>
      </c>
      <c r="AL92" s="102">
        <f>IF($M$82&lt;0,(IF(2050-AK$80&lt;=0,0,(2/(2050-AK$80+1))*(1-(SUM($E92:AK92)/$M$82))*$M$82*#REF!)),0)</f>
        <v>0</v>
      </c>
      <c r="AM92" s="102">
        <f>IF($M$82&lt;0,(IF(2050-AL$80&lt;=0,0,(2/(2050-AL$80+1))*(1-(SUM($E92:AL92)/$M$82))*$M$82*#REF!)),0)</f>
        <v>0</v>
      </c>
      <c r="AN92" s="102">
        <f>IF($M$82&lt;0,(IF(2050-AM$80&lt;=0,0,(2/(2050-AM$80+1))*(1-(SUM($E92:AM92)/$M$82))*$M$82*#REF!)),0)</f>
        <v>0</v>
      </c>
      <c r="AO92" s="102">
        <f>IF($M$82&lt;0,(IF(2050-AN$80&lt;=0,0,(2/(2050-AN$80+1))*(1-(SUM($E92:AN92)/$M$82))*$M$82*#REF!)),0)</f>
        <v>0</v>
      </c>
      <c r="AP92" s="102">
        <f>IF($M$82&lt;0,(IF(2050-AO$80&lt;=0,0,(2/(2050-AO$80+1))*(1-(SUM($E92:AO92)/$M$82))*$M$82*#REF!)),0)</f>
        <v>0</v>
      </c>
      <c r="AQ92" s="102">
        <f>IF($M$82&lt;0,(IF(2050-AP$80&lt;=0,0,(2/(2050-AP$80+1))*(1-(SUM($E92:AP92)/$M$82))*$M$82*#REF!)),0)</f>
        <v>0</v>
      </c>
      <c r="AR92" s="102">
        <f>IF($M$82&lt;0,(IF(2050-AQ$80&lt;=0,0,(2/(2050-AQ$80+1))*(1-(SUM($E92:AQ92)/$M$82))*$M$82*#REF!)),0)</f>
        <v>0</v>
      </c>
      <c r="AS92" s="102">
        <f>IF($M$82&lt;0,(IF(2050-AR$80&lt;=0,0,(2/(2050-AR$80+1))*(1-(SUM($E92:AR92)/$M$82))*$M$82*#REF!)),0)</f>
        <v>0</v>
      </c>
      <c r="AT92" s="102">
        <f>IF($M$82&lt;0,(IF(2050-AS$80&lt;=0,0,(2/(2050-AS$80+1))*(1-(SUM($E92:AS92)/$M$82))*$M$82*#REF!)),0)</f>
        <v>0</v>
      </c>
      <c r="AU92" s="102">
        <f>IF($M$82&lt;0,(IF(2050-AT$80&lt;=0,0,(2/(2050-AT$80+1))*(1-(SUM($E92:AT92)/$M$82))*$M$82*#REF!)),0)</f>
        <v>0</v>
      </c>
      <c r="AV92" s="102">
        <f>IF($M$82&lt;0,(IF(2050-AU$80&lt;=0,0,(2/(2050-AU$80+1))*(1-(SUM($E92:AU92)/$M$82))*$M$82*#REF!)),0)</f>
        <v>0</v>
      </c>
      <c r="AW92" s="102">
        <f>IF($M$82&lt;0,(IF(2050-AV$80&lt;=0,0,(2/(2050-AV$80+1))*(1-(SUM($E92:AV92)/$M$82))*$M$82*#REF!)),0)</f>
        <v>0</v>
      </c>
      <c r="AX92" s="102">
        <f>IF($M$82&lt;0,(IF(2050-AW$80&lt;=0,0,(2/(2050-AW$80+1))*(1-(SUM($E92:AW92)/$M$82))*$M$82*#REF!)),0)</f>
        <v>0</v>
      </c>
      <c r="AY92" s="102">
        <f>IF($M$82&lt;0,(IF(2050-AX$80&lt;=0,0,(2/(2050-AX$80+1))*(1-(SUM($E92:AX92)/$M$82))*$M$82*#REF!)),0)</f>
        <v>0</v>
      </c>
      <c r="AZ92" s="102">
        <f>IF($M$82&lt;0,(IF(2050-AY$80&lt;=0,0,(2/(2050-AY$80+1))*(1-(SUM($E92:AY92)/$M$82))*$M$82*#REF!)),0)</f>
        <v>0</v>
      </c>
      <c r="BA92" s="102">
        <f>IF($M$82&lt;0,(IF(2050-AZ$80&lt;=0,0,(2/(2050-AZ$80+1))*(1-(SUM($E92:AZ92)/$M$82))*$M$82*#REF!)),0)</f>
        <v>0</v>
      </c>
      <c r="BB92" s="102">
        <f>IF($M$82&lt;0,(IF(2050-BA$80&lt;=0,0,(2/(2050-BA$80+1))*(1-(SUM($E92:BA92)/$M$82))*$M$82*#REF!)),0)</f>
        <v>0</v>
      </c>
    </row>
    <row r="93" spans="1:54" ht="15" hidden="1" customHeight="1" outlineLevel="3">
      <c r="A93" s="168"/>
      <c r="B93" t="s">
        <v>241</v>
      </c>
      <c r="C93" t="s">
        <v>242</v>
      </c>
      <c r="D93" t="s">
        <v>207</v>
      </c>
      <c r="E93" s="99"/>
      <c r="F93" s="99"/>
      <c r="G93" s="99"/>
      <c r="H93" s="99"/>
      <c r="I93" s="99"/>
      <c r="J93" s="99"/>
      <c r="K93" s="99"/>
      <c r="L93" s="99"/>
      <c r="M93" s="99"/>
      <c r="N93" s="99"/>
      <c r="O93" s="102">
        <f>IF($N$82&lt;0,(IF(2050-N$80&lt;=0,0,(2/(2050-N$80+1))*(1-(SUM($E93:N93)/$N$82))*$N$82*#REF!)),0)</f>
        <v>0</v>
      </c>
      <c r="P93" s="102">
        <f>IF($N$82&lt;0,(IF(2050-O$80&lt;=0,0,(2/(2050-O$80+1))*(1-(SUM($E93:O93)/$N$82))*$N$82*#REF!)),0)</f>
        <v>0</v>
      </c>
      <c r="Q93" s="102">
        <f>IF($N$82&lt;0,(IF(2050-P$80&lt;=0,0,(2/(2050-P$80+1))*(1-(SUM($E93:P93)/$N$82))*$N$82*#REF!)),0)</f>
        <v>0</v>
      </c>
      <c r="R93" s="102">
        <f>IF($N$82&lt;0,(IF(2050-Q$80&lt;=0,0,(2/(2050-Q$80+1))*(1-(SUM($E93:Q93)/$N$82))*$N$82*#REF!)),0)</f>
        <v>0</v>
      </c>
      <c r="S93" s="102">
        <f>IF($N$82&lt;0,(IF(2050-R$80&lt;=0,0,(2/(2050-R$80+1))*(1-(SUM($E93:R93)/$N$82))*$N$82*#REF!)),0)</f>
        <v>0</v>
      </c>
      <c r="T93" s="102">
        <f>IF($N$82&lt;0,(IF(2050-S$80&lt;=0,0,(2/(2050-S$80+1))*(1-(SUM($E93:S93)/$N$82))*$N$82*#REF!)),0)</f>
        <v>0</v>
      </c>
      <c r="U93" s="102">
        <f>IF($N$82&lt;0,(IF(2050-T$80&lt;=0,0,(2/(2050-T$80+1))*(1-(SUM($E93:T93)/$N$82))*$N$82*#REF!)),0)</f>
        <v>0</v>
      </c>
      <c r="V93" s="102">
        <f>IF($N$82&lt;0,(IF(2050-U$80&lt;=0,0,(2/(2050-U$80+1))*(1-(SUM($E93:U93)/$N$82))*$N$82*#REF!)),0)</f>
        <v>0</v>
      </c>
      <c r="W93" s="102">
        <f>IF($N$82&lt;0,(IF(2050-V$80&lt;=0,0,(2/(2050-V$80+1))*(1-(SUM($E93:V93)/$N$82))*$N$82*#REF!)),0)</f>
        <v>0</v>
      </c>
      <c r="X93" s="102">
        <f>IF($N$82&lt;0,(IF(2050-W$80&lt;=0,0,(2/(2050-W$80+1))*(1-(SUM($E93:W93)/$N$82))*$N$82*#REF!)),0)</f>
        <v>0</v>
      </c>
      <c r="Y93" s="102">
        <f>IF($N$82&lt;0,(IF(2050-X$80&lt;=0,0,(2/(2050-X$80+1))*(1-(SUM($E93:X93)/$N$82))*$N$82*#REF!)),0)</f>
        <v>0</v>
      </c>
      <c r="Z93" s="102">
        <f>IF($N$82&lt;0,(IF(2050-Y$80&lt;=0,0,(2/(2050-Y$80+1))*(1-(SUM($E93:Y93)/$N$82))*$N$82*#REF!)),0)</f>
        <v>0</v>
      </c>
      <c r="AA93" s="102">
        <f>IF($N$82&lt;0,(IF(2050-Z$80&lt;=0,0,(2/(2050-Z$80+1))*(1-(SUM($E93:Z93)/$N$82))*$N$82*#REF!)),0)</f>
        <v>0</v>
      </c>
      <c r="AB93" s="102">
        <f>IF($N$82&lt;0,(IF(2050-AA$80&lt;=0,0,(2/(2050-AA$80+1))*(1-(SUM($E93:AA93)/$N$82))*$N$82*#REF!)),0)</f>
        <v>0</v>
      </c>
      <c r="AC93" s="102">
        <f>IF($N$82&lt;0,(IF(2050-AB$80&lt;=0,0,(2/(2050-AB$80+1))*(1-(SUM($E93:AB93)/$N$82))*$N$82*#REF!)),0)</f>
        <v>0</v>
      </c>
      <c r="AD93" s="102">
        <f>IF($N$82&lt;0,(IF(2050-AC$80&lt;=0,0,(2/(2050-AC$80+1))*(1-(SUM($E93:AC93)/$N$82))*$N$82*#REF!)),0)</f>
        <v>0</v>
      </c>
      <c r="AE93" s="102">
        <f>IF($N$82&lt;0,(IF(2050-AD$80&lt;=0,0,(2/(2050-AD$80+1))*(1-(SUM($E93:AD93)/$N$82))*$N$82*#REF!)),0)</f>
        <v>0</v>
      </c>
      <c r="AF93" s="102">
        <f>IF($N$82&lt;0,(IF(2050-AE$80&lt;=0,0,(2/(2050-AE$80+1))*(1-(SUM($E93:AE93)/$N$82))*$N$82*#REF!)),0)</f>
        <v>0</v>
      </c>
      <c r="AG93" s="102">
        <f>IF($N$82&lt;0,(IF(2050-AF$80&lt;=0,0,(2/(2050-AF$80+1))*(1-(SUM($E93:AF93)/$N$82))*$N$82*#REF!)),0)</f>
        <v>0</v>
      </c>
      <c r="AH93" s="102">
        <f>IF($N$82&lt;0,(IF(2050-AG$80&lt;=0,0,(2/(2050-AG$80+1))*(1-(SUM($E93:AG93)/$N$82))*$N$82*#REF!)),0)</f>
        <v>0</v>
      </c>
      <c r="AI93" s="102">
        <f>IF($N$82&lt;0,(IF(2050-AH$80&lt;=0,0,(2/(2050-AH$80+1))*(1-(SUM($E93:AH93)/$N$82))*$N$82*#REF!)),0)</f>
        <v>0</v>
      </c>
      <c r="AJ93" s="102">
        <f>IF($N$82&lt;0,(IF(2050-AI$80&lt;=0,0,(2/(2050-AI$80+1))*(1-(SUM($E93:AI93)/$N$82))*$N$82*#REF!)),0)</f>
        <v>0</v>
      </c>
      <c r="AK93" s="102">
        <f>IF($N$82&lt;0,(IF(2050-AJ$80&lt;=0,0,(2/(2050-AJ$80+1))*(1-(SUM($E93:AJ93)/$N$82))*$N$82*#REF!)),0)</f>
        <v>0</v>
      </c>
      <c r="AL93" s="102">
        <f>IF($N$82&lt;0,(IF(2050-AK$80&lt;=0,0,(2/(2050-AK$80+1))*(1-(SUM($E93:AK93)/$N$82))*$N$82*#REF!)),0)</f>
        <v>0</v>
      </c>
      <c r="AM93" s="102">
        <f>IF($N$82&lt;0,(IF(2050-AL$80&lt;=0,0,(2/(2050-AL$80+1))*(1-(SUM($E93:AL93)/$N$82))*$N$82*#REF!)),0)</f>
        <v>0</v>
      </c>
      <c r="AN93" s="102">
        <f>IF($N$82&lt;0,(IF(2050-AM$80&lt;=0,0,(2/(2050-AM$80+1))*(1-(SUM($E93:AM93)/$N$82))*$N$82*#REF!)),0)</f>
        <v>0</v>
      </c>
      <c r="AO93" s="102">
        <f>IF($N$82&lt;0,(IF(2050-AN$80&lt;=0,0,(2/(2050-AN$80+1))*(1-(SUM($E93:AN93)/$N$82))*$N$82*#REF!)),0)</f>
        <v>0</v>
      </c>
      <c r="AP93" s="102">
        <f>IF($N$82&lt;0,(IF(2050-AO$80&lt;=0,0,(2/(2050-AO$80+1))*(1-(SUM($E93:AO93)/$N$82))*$N$82*#REF!)),0)</f>
        <v>0</v>
      </c>
      <c r="AQ93" s="102">
        <f>IF($N$82&lt;0,(IF(2050-AP$80&lt;=0,0,(2/(2050-AP$80+1))*(1-(SUM($E93:AP93)/$N$82))*$N$82*#REF!)),0)</f>
        <v>0</v>
      </c>
      <c r="AR93" s="102">
        <f>IF($N$82&lt;0,(IF(2050-AQ$80&lt;=0,0,(2/(2050-AQ$80+1))*(1-(SUM($E93:AQ93)/$N$82))*$N$82*#REF!)),0)</f>
        <v>0</v>
      </c>
      <c r="AS93" s="102">
        <f>IF($N$82&lt;0,(IF(2050-AR$80&lt;=0,0,(2/(2050-AR$80+1))*(1-(SUM($E93:AR93)/$N$82))*$N$82*#REF!)),0)</f>
        <v>0</v>
      </c>
      <c r="AT93" s="102">
        <f>IF($N$82&lt;0,(IF(2050-AS$80&lt;=0,0,(2/(2050-AS$80+1))*(1-(SUM($E93:AS93)/$N$82))*$N$82*#REF!)),0)</f>
        <v>0</v>
      </c>
      <c r="AU93" s="102">
        <f>IF($N$82&lt;0,(IF(2050-AT$80&lt;=0,0,(2/(2050-AT$80+1))*(1-(SUM($E93:AT93)/$N$82))*$N$82*#REF!)),0)</f>
        <v>0</v>
      </c>
      <c r="AV93" s="102">
        <f>IF($N$82&lt;0,(IF(2050-AU$80&lt;=0,0,(2/(2050-AU$80+1))*(1-(SUM($E93:AU93)/$N$82))*$N$82*#REF!)),0)</f>
        <v>0</v>
      </c>
      <c r="AW93" s="102">
        <f>IF($N$82&lt;0,(IF(2050-AV$80&lt;=0,0,(2/(2050-AV$80+1))*(1-(SUM($E93:AV93)/$N$82))*$N$82*#REF!)),0)</f>
        <v>0</v>
      </c>
      <c r="AX93" s="102">
        <f>IF($N$82&lt;0,(IF(2050-AW$80&lt;=0,0,(2/(2050-AW$80+1))*(1-(SUM($E93:AW93)/$N$82))*$N$82*#REF!)),0)</f>
        <v>0</v>
      </c>
      <c r="AY93" s="102">
        <f>IF($N$82&lt;0,(IF(2050-AX$80&lt;=0,0,(2/(2050-AX$80+1))*(1-(SUM($E93:AX93)/$N$82))*$N$82*#REF!)),0)</f>
        <v>0</v>
      </c>
      <c r="AZ93" s="102">
        <f>IF($N$82&lt;0,(IF(2050-AY$80&lt;=0,0,(2/(2050-AY$80+1))*(1-(SUM($E93:AY93)/$N$82))*$N$82*#REF!)),0)</f>
        <v>0</v>
      </c>
      <c r="BA93" s="102">
        <f>IF($N$82&lt;0,(IF(2050-AZ$80&lt;=0,0,(2/(2050-AZ$80+1))*(1-(SUM($E93:AZ93)/$N$82))*$N$82*#REF!)),0)</f>
        <v>0</v>
      </c>
      <c r="BB93" s="102">
        <f>IF($N$82&lt;0,(IF(2050-BA$80&lt;=0,0,(2/(2050-BA$80+1))*(1-(SUM($E93:BA93)/$N$82))*$N$82*#REF!)),0)</f>
        <v>0</v>
      </c>
    </row>
    <row r="94" spans="1:54" ht="15" hidden="1" customHeight="1" outlineLevel="3">
      <c r="A94" s="168"/>
      <c r="B94" t="s">
        <v>243</v>
      </c>
      <c r="C94" t="s">
        <v>244</v>
      </c>
      <c r="D94" t="s">
        <v>207</v>
      </c>
      <c r="E94" s="99"/>
      <c r="F94" s="99"/>
      <c r="G94" s="99"/>
      <c r="H94" s="99"/>
      <c r="I94" s="99"/>
      <c r="J94" s="99"/>
      <c r="K94" s="99"/>
      <c r="L94" s="99"/>
      <c r="M94" s="99"/>
      <c r="N94" s="99"/>
      <c r="O94" s="99"/>
      <c r="P94" s="102">
        <f>IF($O$82&lt;0,(IF(2050-O$80&lt;=0,0,(2/(2050-O$80+1))*(1-(SUM($E94:O94)/$O$82))*$O$82*#REF!)),0)</f>
        <v>0</v>
      </c>
      <c r="Q94" s="102">
        <f>IF($O$82&lt;0,(IF(2050-P$80&lt;=0,0,(2/(2050-P$80+1))*(1-(SUM($E94:P94)/$O$82))*$O$82*#REF!)),0)</f>
        <v>0</v>
      </c>
      <c r="R94" s="102">
        <f>IF($O$82&lt;0,(IF(2050-Q$80&lt;=0,0,(2/(2050-Q$80+1))*(1-(SUM($E94:Q94)/$O$82))*$O$82*#REF!)),0)</f>
        <v>0</v>
      </c>
      <c r="S94" s="102">
        <f>IF($O$82&lt;0,(IF(2050-R$80&lt;=0,0,(2/(2050-R$80+1))*(1-(SUM($E94:R94)/$O$82))*$O$82*#REF!)),0)</f>
        <v>0</v>
      </c>
      <c r="T94" s="102">
        <f>IF($O$82&lt;0,(IF(2050-S$80&lt;=0,0,(2/(2050-S$80+1))*(1-(SUM($E94:S94)/$O$82))*$O$82*#REF!)),0)</f>
        <v>0</v>
      </c>
      <c r="U94" s="102">
        <f>IF($O$82&lt;0,(IF(2050-T$80&lt;=0,0,(2/(2050-T$80+1))*(1-(SUM($E94:T94)/$O$82))*$O$82*#REF!)),0)</f>
        <v>0</v>
      </c>
      <c r="V94" s="102">
        <f>IF($O$82&lt;0,(IF(2050-U$80&lt;=0,0,(2/(2050-U$80+1))*(1-(SUM($E94:U94)/$O$82))*$O$82*#REF!)),0)</f>
        <v>0</v>
      </c>
      <c r="W94" s="102">
        <f>IF($O$82&lt;0,(IF(2050-V$80&lt;=0,0,(2/(2050-V$80+1))*(1-(SUM($E94:V94)/$O$82))*$O$82*#REF!)),0)</f>
        <v>0</v>
      </c>
      <c r="X94" s="102">
        <f>IF($O$82&lt;0,(IF(2050-W$80&lt;=0,0,(2/(2050-W$80+1))*(1-(SUM($E94:W94)/$O$82))*$O$82*#REF!)),0)</f>
        <v>0</v>
      </c>
      <c r="Y94" s="102">
        <f>IF($O$82&lt;0,(IF(2050-X$80&lt;=0,0,(2/(2050-X$80+1))*(1-(SUM($E94:X94)/$O$82))*$O$82*#REF!)),0)</f>
        <v>0</v>
      </c>
      <c r="Z94" s="102">
        <f>IF($O$82&lt;0,(IF(2050-Y$80&lt;=0,0,(2/(2050-Y$80+1))*(1-(SUM($E94:Y94)/$O$82))*$O$82*#REF!)),0)</f>
        <v>0</v>
      </c>
      <c r="AA94" s="102">
        <f>IF($O$82&lt;0,(IF(2050-Z$80&lt;=0,0,(2/(2050-Z$80+1))*(1-(SUM($E94:Z94)/$O$82))*$O$82*#REF!)),0)</f>
        <v>0</v>
      </c>
      <c r="AB94" s="102">
        <f>IF($O$82&lt;0,(IF(2050-AA$80&lt;=0,0,(2/(2050-AA$80+1))*(1-(SUM($E94:AA94)/$O$82))*$O$82*#REF!)),0)</f>
        <v>0</v>
      </c>
      <c r="AC94" s="102">
        <f>IF($O$82&lt;0,(IF(2050-AB$80&lt;=0,0,(2/(2050-AB$80+1))*(1-(SUM($E94:AB94)/$O$82))*$O$82*#REF!)),0)</f>
        <v>0</v>
      </c>
      <c r="AD94" s="102">
        <f>IF($O$82&lt;0,(IF(2050-AC$80&lt;=0,0,(2/(2050-AC$80+1))*(1-(SUM($E94:AC94)/$O$82))*$O$82*#REF!)),0)</f>
        <v>0</v>
      </c>
      <c r="AE94" s="102">
        <f>IF($O$82&lt;0,(IF(2050-AD$80&lt;=0,0,(2/(2050-AD$80+1))*(1-(SUM($E94:AD94)/$O$82))*$O$82*#REF!)),0)</f>
        <v>0</v>
      </c>
      <c r="AF94" s="102">
        <f>IF($O$82&lt;0,(IF(2050-AE$80&lt;=0,0,(2/(2050-AE$80+1))*(1-(SUM($E94:AE94)/$O$82))*$O$82*#REF!)),0)</f>
        <v>0</v>
      </c>
      <c r="AG94" s="102">
        <f>IF($O$82&lt;0,(IF(2050-AF$80&lt;=0,0,(2/(2050-AF$80+1))*(1-(SUM($E94:AF94)/$O$82))*$O$82*#REF!)),0)</f>
        <v>0</v>
      </c>
      <c r="AH94" s="102">
        <f>IF($O$82&lt;0,(IF(2050-AG$80&lt;=0,0,(2/(2050-AG$80+1))*(1-(SUM($E94:AG94)/$O$82))*$O$82*#REF!)),0)</f>
        <v>0</v>
      </c>
      <c r="AI94" s="102">
        <f>IF($O$82&lt;0,(IF(2050-AH$80&lt;=0,0,(2/(2050-AH$80+1))*(1-(SUM($E94:AH94)/$O$82))*$O$82*#REF!)),0)</f>
        <v>0</v>
      </c>
      <c r="AJ94" s="102">
        <f>IF($O$82&lt;0,(IF(2050-AI$80&lt;=0,0,(2/(2050-AI$80+1))*(1-(SUM($E94:AI94)/$O$82))*$O$82*#REF!)),0)</f>
        <v>0</v>
      </c>
      <c r="AK94" s="102">
        <f>IF($O$82&lt;0,(IF(2050-AJ$80&lt;=0,0,(2/(2050-AJ$80+1))*(1-(SUM($E94:AJ94)/$O$82))*$O$82*#REF!)),0)</f>
        <v>0</v>
      </c>
      <c r="AL94" s="102">
        <f>IF($O$82&lt;0,(IF(2050-AK$80&lt;=0,0,(2/(2050-AK$80+1))*(1-(SUM($E94:AK94)/$O$82))*$O$82*#REF!)),0)</f>
        <v>0</v>
      </c>
      <c r="AM94" s="102">
        <f>IF($O$82&lt;0,(IF(2050-AL$80&lt;=0,0,(2/(2050-AL$80+1))*(1-(SUM($E94:AL94)/$O$82))*$O$82*#REF!)),0)</f>
        <v>0</v>
      </c>
      <c r="AN94" s="102">
        <f>IF($O$82&lt;0,(IF(2050-AM$80&lt;=0,0,(2/(2050-AM$80+1))*(1-(SUM($E94:AM94)/$O$82))*$O$82*#REF!)),0)</f>
        <v>0</v>
      </c>
      <c r="AO94" s="102">
        <f>IF($O$82&lt;0,(IF(2050-AN$80&lt;=0,0,(2/(2050-AN$80+1))*(1-(SUM($E94:AN94)/$O$82))*$O$82*#REF!)),0)</f>
        <v>0</v>
      </c>
      <c r="AP94" s="102">
        <f>IF($O$82&lt;0,(IF(2050-AO$80&lt;=0,0,(2/(2050-AO$80+1))*(1-(SUM($E94:AO94)/$O$82))*$O$82*#REF!)),0)</f>
        <v>0</v>
      </c>
      <c r="AQ94" s="102">
        <f>IF($O$82&lt;0,(IF(2050-AP$80&lt;=0,0,(2/(2050-AP$80+1))*(1-(SUM($E94:AP94)/$O$82))*$O$82*#REF!)),0)</f>
        <v>0</v>
      </c>
      <c r="AR94" s="102">
        <f>IF($O$82&lt;0,(IF(2050-AQ$80&lt;=0,0,(2/(2050-AQ$80+1))*(1-(SUM($E94:AQ94)/$O$82))*$O$82*#REF!)),0)</f>
        <v>0</v>
      </c>
      <c r="AS94" s="102">
        <f>IF($O$82&lt;0,(IF(2050-AR$80&lt;=0,0,(2/(2050-AR$80+1))*(1-(SUM($E94:AR94)/$O$82))*$O$82*#REF!)),0)</f>
        <v>0</v>
      </c>
      <c r="AT94" s="102">
        <f>IF($O$82&lt;0,(IF(2050-AS$80&lt;=0,0,(2/(2050-AS$80+1))*(1-(SUM($E94:AS94)/$O$82))*$O$82*#REF!)),0)</f>
        <v>0</v>
      </c>
      <c r="AU94" s="102">
        <f>IF($O$82&lt;0,(IF(2050-AT$80&lt;=0,0,(2/(2050-AT$80+1))*(1-(SUM($E94:AT94)/$O$82))*$O$82*#REF!)),0)</f>
        <v>0</v>
      </c>
      <c r="AV94" s="102">
        <f>IF($O$82&lt;0,(IF(2050-AU$80&lt;=0,0,(2/(2050-AU$80+1))*(1-(SUM($E94:AU94)/$O$82))*$O$82*#REF!)),0)</f>
        <v>0</v>
      </c>
      <c r="AW94" s="102">
        <f>IF($O$82&lt;0,(IF(2050-AV$80&lt;=0,0,(2/(2050-AV$80+1))*(1-(SUM($E94:AV94)/$O$82))*$O$82*#REF!)),0)</f>
        <v>0</v>
      </c>
      <c r="AX94" s="102">
        <f>IF($O$82&lt;0,(IF(2050-AW$80&lt;=0,0,(2/(2050-AW$80+1))*(1-(SUM($E94:AW94)/$O$82))*$O$82*#REF!)),0)</f>
        <v>0</v>
      </c>
      <c r="AY94" s="102">
        <f>IF($O$82&lt;0,(IF(2050-AX$80&lt;=0,0,(2/(2050-AX$80+1))*(1-(SUM($E94:AX94)/$O$82))*$O$82*#REF!)),0)</f>
        <v>0</v>
      </c>
      <c r="AZ94" s="102">
        <f>IF($O$82&lt;0,(IF(2050-AY$80&lt;=0,0,(2/(2050-AY$80+1))*(1-(SUM($E94:AY94)/$O$82))*$O$82*#REF!)),0)</f>
        <v>0</v>
      </c>
      <c r="BA94" s="102">
        <f>IF($O$82&lt;0,(IF(2050-AZ$80&lt;=0,0,(2/(2050-AZ$80+1))*(1-(SUM($E94:AZ94)/$O$82))*$O$82*#REF!)),0)</f>
        <v>0</v>
      </c>
      <c r="BB94" s="102">
        <f>IF($O$82&lt;0,(IF(2050-BA$80&lt;=0,0,(2/(2050-BA$80+1))*(1-(SUM($E94:BA94)/$O$82))*$O$82*#REF!)),0)</f>
        <v>0</v>
      </c>
    </row>
    <row r="95" spans="1:54" ht="15" hidden="1" customHeight="1" outlineLevel="3">
      <c r="A95" s="168"/>
      <c r="B95" t="s">
        <v>245</v>
      </c>
      <c r="C95" t="s">
        <v>246</v>
      </c>
      <c r="D95" t="s">
        <v>207</v>
      </c>
      <c r="E95" s="99"/>
      <c r="F95" s="99"/>
      <c r="G95" s="99"/>
      <c r="H95" s="99"/>
      <c r="I95" s="99"/>
      <c r="J95" s="99"/>
      <c r="K95" s="99"/>
      <c r="L95" s="99"/>
      <c r="M95" s="99"/>
      <c r="N95" s="99"/>
      <c r="O95" s="99"/>
      <c r="P95" s="99"/>
      <c r="Q95" s="102">
        <f>IF($P$82&lt;0,(IF(2050-P$80&lt;=0,0,(2/(2050-P$80+1))*(1-(SUM($E95:P95)/$P$82))*$P$82*#REF!)),0)</f>
        <v>0</v>
      </c>
      <c r="R95" s="102">
        <f>IF($P$82&lt;0,(IF(2050-Q$80&lt;=0,0,(2/(2050-Q$80+1))*(1-(SUM($E95:Q95)/$P$82))*$P$82*#REF!)),0)</f>
        <v>0</v>
      </c>
      <c r="S95" s="102">
        <f>IF($P$82&lt;0,(IF(2050-R$80&lt;=0,0,(2/(2050-R$80+1))*(1-(SUM($E95:R95)/$P$82))*$P$82*#REF!)),0)</f>
        <v>0</v>
      </c>
      <c r="T95" s="102">
        <f>IF($P$82&lt;0,(IF(2050-S$80&lt;=0,0,(2/(2050-S$80+1))*(1-(SUM($E95:S95)/$P$82))*$P$82*#REF!)),0)</f>
        <v>0</v>
      </c>
      <c r="U95" s="102">
        <f>IF($P$82&lt;0,(IF(2050-T$80&lt;=0,0,(2/(2050-T$80+1))*(1-(SUM($E95:T95)/$P$82))*$P$82*#REF!)),0)</f>
        <v>0</v>
      </c>
      <c r="V95" s="102">
        <f>IF($P$82&lt;0,(IF(2050-U$80&lt;=0,0,(2/(2050-U$80+1))*(1-(SUM($E95:U95)/$P$82))*$P$82*#REF!)),0)</f>
        <v>0</v>
      </c>
      <c r="W95" s="102">
        <f>IF($P$82&lt;0,(IF(2050-V$80&lt;=0,0,(2/(2050-V$80+1))*(1-(SUM($E95:V95)/$P$82))*$P$82*#REF!)),0)</f>
        <v>0</v>
      </c>
      <c r="X95" s="102">
        <f>IF($P$82&lt;0,(IF(2050-W$80&lt;=0,0,(2/(2050-W$80+1))*(1-(SUM($E95:W95)/$P$82))*$P$82*#REF!)),0)</f>
        <v>0</v>
      </c>
      <c r="Y95" s="102">
        <f>IF($P$82&lt;0,(IF(2050-X$80&lt;=0,0,(2/(2050-X$80+1))*(1-(SUM($E95:X95)/$P$82))*$P$82*#REF!)),0)</f>
        <v>0</v>
      </c>
      <c r="Z95" s="102">
        <f>IF($P$82&lt;0,(IF(2050-Y$80&lt;=0,0,(2/(2050-Y$80+1))*(1-(SUM($E95:Y95)/$P$82))*$P$82*#REF!)),0)</f>
        <v>0</v>
      </c>
      <c r="AA95" s="102">
        <f>IF($P$82&lt;0,(IF(2050-Z$80&lt;=0,0,(2/(2050-Z$80+1))*(1-(SUM($E95:Z95)/$P$82))*$P$82*#REF!)),0)</f>
        <v>0</v>
      </c>
      <c r="AB95" s="102">
        <f>IF($P$82&lt;0,(IF(2050-AA$80&lt;=0,0,(2/(2050-AA$80+1))*(1-(SUM($E95:AA95)/$P$82))*$P$82*#REF!)),0)</f>
        <v>0</v>
      </c>
      <c r="AC95" s="102">
        <f>IF($P$82&lt;0,(IF(2050-AB$80&lt;=0,0,(2/(2050-AB$80+1))*(1-(SUM($E95:AB95)/$P$82))*$P$82*#REF!)),0)</f>
        <v>0</v>
      </c>
      <c r="AD95" s="102">
        <f>IF($P$82&lt;0,(IF(2050-AC$80&lt;=0,0,(2/(2050-AC$80+1))*(1-(SUM($E95:AC95)/$P$82))*$P$82*#REF!)),0)</f>
        <v>0</v>
      </c>
      <c r="AE95" s="102">
        <f>IF($P$82&lt;0,(IF(2050-AD$80&lt;=0,0,(2/(2050-AD$80+1))*(1-(SUM($E95:AD95)/$P$82))*$P$82*#REF!)),0)</f>
        <v>0</v>
      </c>
      <c r="AF95" s="102">
        <f>IF($P$82&lt;0,(IF(2050-AE$80&lt;=0,0,(2/(2050-AE$80+1))*(1-(SUM($E95:AE95)/$P$82))*$P$82*#REF!)),0)</f>
        <v>0</v>
      </c>
      <c r="AG95" s="102">
        <f>IF($P$82&lt;0,(IF(2050-AF$80&lt;=0,0,(2/(2050-AF$80+1))*(1-(SUM($E95:AF95)/$P$82))*$P$82*#REF!)),0)</f>
        <v>0</v>
      </c>
      <c r="AH95" s="102">
        <f>IF($P$82&lt;0,(IF(2050-AG$80&lt;=0,0,(2/(2050-AG$80+1))*(1-(SUM($E95:AG95)/$P$82))*$P$82*#REF!)),0)</f>
        <v>0</v>
      </c>
      <c r="AI95" s="102">
        <f>IF($P$82&lt;0,(IF(2050-AH$80&lt;=0,0,(2/(2050-AH$80+1))*(1-(SUM($E95:AH95)/$P$82))*$P$82*#REF!)),0)</f>
        <v>0</v>
      </c>
      <c r="AJ95" s="102">
        <f>IF($P$82&lt;0,(IF(2050-AI$80&lt;=0,0,(2/(2050-AI$80+1))*(1-(SUM($E95:AI95)/$P$82))*$P$82*#REF!)),0)</f>
        <v>0</v>
      </c>
      <c r="AK95" s="102">
        <f>IF($P$82&lt;0,(IF(2050-AJ$80&lt;=0,0,(2/(2050-AJ$80+1))*(1-(SUM($E95:AJ95)/$P$82))*$P$82*#REF!)),0)</f>
        <v>0</v>
      </c>
      <c r="AL95" s="102">
        <f>IF($P$82&lt;0,(IF(2050-AK$80&lt;=0,0,(2/(2050-AK$80+1))*(1-(SUM($E95:AK95)/$P$82))*$P$82*#REF!)),0)</f>
        <v>0</v>
      </c>
      <c r="AM95" s="102">
        <f>IF($P$82&lt;0,(IF(2050-AL$80&lt;=0,0,(2/(2050-AL$80+1))*(1-(SUM($E95:AL95)/$P$82))*$P$82*#REF!)),0)</f>
        <v>0</v>
      </c>
      <c r="AN95" s="102">
        <f>IF($P$82&lt;0,(IF(2050-AM$80&lt;=0,0,(2/(2050-AM$80+1))*(1-(SUM($E95:AM95)/$P$82))*$P$82*#REF!)),0)</f>
        <v>0</v>
      </c>
      <c r="AO95" s="102">
        <f>IF($P$82&lt;0,(IF(2050-AN$80&lt;=0,0,(2/(2050-AN$80+1))*(1-(SUM($E95:AN95)/$P$82))*$P$82*#REF!)),0)</f>
        <v>0</v>
      </c>
      <c r="AP95" s="102">
        <f>IF($P$82&lt;0,(IF(2050-AO$80&lt;=0,0,(2/(2050-AO$80+1))*(1-(SUM($E95:AO95)/$P$82))*$P$82*#REF!)),0)</f>
        <v>0</v>
      </c>
      <c r="AQ95" s="102">
        <f>IF($P$82&lt;0,(IF(2050-AP$80&lt;=0,0,(2/(2050-AP$80+1))*(1-(SUM($E95:AP95)/$P$82))*$P$82*#REF!)),0)</f>
        <v>0</v>
      </c>
      <c r="AR95" s="102">
        <f>IF($P$82&lt;0,(IF(2050-AQ$80&lt;=0,0,(2/(2050-AQ$80+1))*(1-(SUM($E95:AQ95)/$P$82))*$P$82*#REF!)),0)</f>
        <v>0</v>
      </c>
      <c r="AS95" s="102">
        <f>IF($P$82&lt;0,(IF(2050-AR$80&lt;=0,0,(2/(2050-AR$80+1))*(1-(SUM($E95:AR95)/$P$82))*$P$82*#REF!)),0)</f>
        <v>0</v>
      </c>
      <c r="AT95" s="102">
        <f>IF($P$82&lt;0,(IF(2050-AS$80&lt;=0,0,(2/(2050-AS$80+1))*(1-(SUM($E95:AS95)/$P$82))*$P$82*#REF!)),0)</f>
        <v>0</v>
      </c>
      <c r="AU95" s="102">
        <f>IF($P$82&lt;0,(IF(2050-AT$80&lt;=0,0,(2/(2050-AT$80+1))*(1-(SUM($E95:AT95)/$P$82))*$P$82*#REF!)),0)</f>
        <v>0</v>
      </c>
      <c r="AV95" s="102">
        <f>IF($P$82&lt;0,(IF(2050-AU$80&lt;=0,0,(2/(2050-AU$80+1))*(1-(SUM($E95:AU95)/$P$82))*$P$82*#REF!)),0)</f>
        <v>0</v>
      </c>
      <c r="AW95" s="102">
        <f>IF($P$82&lt;0,(IF(2050-AV$80&lt;=0,0,(2/(2050-AV$80+1))*(1-(SUM($E95:AV95)/$P$82))*$P$82*#REF!)),0)</f>
        <v>0</v>
      </c>
      <c r="AX95" s="102">
        <f>IF($P$82&lt;0,(IF(2050-AW$80&lt;=0,0,(2/(2050-AW$80+1))*(1-(SUM($E95:AW95)/$P$82))*$P$82*#REF!)),0)</f>
        <v>0</v>
      </c>
      <c r="AY95" s="102">
        <f>IF($P$82&lt;0,(IF(2050-AX$80&lt;=0,0,(2/(2050-AX$80+1))*(1-(SUM($E95:AX95)/$P$82))*$P$82*#REF!)),0)</f>
        <v>0</v>
      </c>
      <c r="AZ95" s="102">
        <f>IF($P$82&lt;0,(IF(2050-AY$80&lt;=0,0,(2/(2050-AY$80+1))*(1-(SUM($E95:AY95)/$P$82))*$P$82*#REF!)),0)</f>
        <v>0</v>
      </c>
      <c r="BA95" s="102">
        <f>IF($P$82&lt;0,(IF(2050-AZ$80&lt;=0,0,(2/(2050-AZ$80+1))*(1-(SUM($E95:AZ95)/$P$82))*$P$82*#REF!)),0)</f>
        <v>0</v>
      </c>
      <c r="BB95" s="102">
        <f>IF($P$82&lt;0,(IF(2050-BA$80&lt;=0,0,(2/(2050-BA$80+1))*(1-(SUM($E95:BA95)/$P$82))*$P$82*#REF!)),0)</f>
        <v>0</v>
      </c>
    </row>
    <row r="96" spans="1:54" ht="15" hidden="1" customHeight="1" outlineLevel="3">
      <c r="A96" s="168"/>
      <c r="B96" t="s">
        <v>247</v>
      </c>
      <c r="C96" t="s">
        <v>248</v>
      </c>
      <c r="D96" t="s">
        <v>207</v>
      </c>
      <c r="E96" s="99"/>
      <c r="F96" s="99"/>
      <c r="G96" s="99"/>
      <c r="H96" s="99"/>
      <c r="I96" s="99"/>
      <c r="J96" s="99"/>
      <c r="K96" s="99"/>
      <c r="L96" s="99"/>
      <c r="M96" s="99"/>
      <c r="N96" s="99"/>
      <c r="O96" s="99"/>
      <c r="P96" s="99"/>
      <c r="Q96" s="99"/>
      <c r="R96" s="102">
        <f>IF($Q$82&lt;0,(IF(2050-Q$80&lt;=0,0,(2/(2050-Q$80+1))*(1-(SUM($E96:Q96)/$Q$82))*$Q$82*#REF!)),0)</f>
        <v>0</v>
      </c>
      <c r="S96" s="102">
        <f>IF($Q$82&lt;0,(IF(2050-R$80&lt;=0,0,(2/(2050-R$80+1))*(1-(SUM($E96:R96)/$Q$82))*$Q$82*#REF!)),0)</f>
        <v>0</v>
      </c>
      <c r="T96" s="102">
        <f>IF($Q$82&lt;0,(IF(2050-S$80&lt;=0,0,(2/(2050-S$80+1))*(1-(SUM($E96:S96)/$Q$82))*$Q$82*#REF!)),0)</f>
        <v>0</v>
      </c>
      <c r="U96" s="102">
        <f>IF($Q$82&lt;0,(IF(2050-T$80&lt;=0,0,(2/(2050-T$80+1))*(1-(SUM($E96:T96)/$Q$82))*$Q$82*#REF!)),0)</f>
        <v>0</v>
      </c>
      <c r="V96" s="102">
        <f>IF($Q$82&lt;0,(IF(2050-U$80&lt;=0,0,(2/(2050-U$80+1))*(1-(SUM($E96:U96)/$Q$82))*$Q$82*#REF!)),0)</f>
        <v>0</v>
      </c>
      <c r="W96" s="102">
        <f>IF($Q$82&lt;0,(IF(2050-V$80&lt;=0,0,(2/(2050-V$80+1))*(1-(SUM($E96:V96)/$Q$82))*$Q$82*#REF!)),0)</f>
        <v>0</v>
      </c>
      <c r="X96" s="102">
        <f>IF($Q$82&lt;0,(IF(2050-W$80&lt;=0,0,(2/(2050-W$80+1))*(1-(SUM($E96:W96)/$Q$82))*$Q$82*#REF!)),0)</f>
        <v>0</v>
      </c>
      <c r="Y96" s="102">
        <f>IF($Q$82&lt;0,(IF(2050-X$80&lt;=0,0,(2/(2050-X$80+1))*(1-(SUM($E96:X96)/$Q$82))*$Q$82*#REF!)),0)</f>
        <v>0</v>
      </c>
      <c r="Z96" s="102">
        <f>IF($Q$82&lt;0,(IF(2050-Y$80&lt;=0,0,(2/(2050-Y$80+1))*(1-(SUM($E96:Y96)/$Q$82))*$Q$82*#REF!)),0)</f>
        <v>0</v>
      </c>
      <c r="AA96" s="102">
        <f>IF($Q$82&lt;0,(IF(2050-Z$80&lt;=0,0,(2/(2050-Z$80+1))*(1-(SUM($E96:Z96)/$Q$82))*$Q$82*#REF!)),0)</f>
        <v>0</v>
      </c>
      <c r="AB96" s="102">
        <f>IF($Q$82&lt;0,(IF(2050-AA$80&lt;=0,0,(2/(2050-AA$80+1))*(1-(SUM($E96:AA96)/$Q$82))*$Q$82*#REF!)),0)</f>
        <v>0</v>
      </c>
      <c r="AC96" s="102">
        <f>IF($Q$82&lt;0,(IF(2050-AB$80&lt;=0,0,(2/(2050-AB$80+1))*(1-(SUM($E96:AB96)/$Q$82))*$Q$82*#REF!)),0)</f>
        <v>0</v>
      </c>
      <c r="AD96" s="102">
        <f>IF($Q$82&lt;0,(IF(2050-AC$80&lt;=0,0,(2/(2050-AC$80+1))*(1-(SUM($E96:AC96)/$Q$82))*$Q$82*#REF!)),0)</f>
        <v>0</v>
      </c>
      <c r="AE96" s="102">
        <f>IF($Q$82&lt;0,(IF(2050-AD$80&lt;=0,0,(2/(2050-AD$80+1))*(1-(SUM($E96:AD96)/$Q$82))*$Q$82*#REF!)),0)</f>
        <v>0</v>
      </c>
      <c r="AF96" s="102">
        <f>IF($Q$82&lt;0,(IF(2050-AE$80&lt;=0,0,(2/(2050-AE$80+1))*(1-(SUM($E96:AE96)/$Q$82))*$Q$82*#REF!)),0)</f>
        <v>0</v>
      </c>
      <c r="AG96" s="102">
        <f>IF($Q$82&lt;0,(IF(2050-AF$80&lt;=0,0,(2/(2050-AF$80+1))*(1-(SUM($E96:AF96)/$Q$82))*$Q$82*#REF!)),0)</f>
        <v>0</v>
      </c>
      <c r="AH96" s="102">
        <f>IF($Q$82&lt;0,(IF(2050-AG$80&lt;=0,0,(2/(2050-AG$80+1))*(1-(SUM($E96:AG96)/$Q$82))*$Q$82*#REF!)),0)</f>
        <v>0</v>
      </c>
      <c r="AI96" s="102">
        <f>IF($Q$82&lt;0,(IF(2050-AH$80&lt;=0,0,(2/(2050-AH$80+1))*(1-(SUM($E96:AH96)/$Q$82))*$Q$82*#REF!)),0)</f>
        <v>0</v>
      </c>
      <c r="AJ96" s="102">
        <f>IF($Q$82&lt;0,(IF(2050-AI$80&lt;=0,0,(2/(2050-AI$80+1))*(1-(SUM($E96:AI96)/$Q$82))*$Q$82*#REF!)),0)</f>
        <v>0</v>
      </c>
      <c r="AK96" s="102">
        <f>IF($Q$82&lt;0,(IF(2050-AJ$80&lt;=0,0,(2/(2050-AJ$80+1))*(1-(SUM($E96:AJ96)/$Q$82))*$Q$82*#REF!)),0)</f>
        <v>0</v>
      </c>
      <c r="AL96" s="102">
        <f>IF($Q$82&lt;0,(IF(2050-AK$80&lt;=0,0,(2/(2050-AK$80+1))*(1-(SUM($E96:AK96)/$Q$82))*$Q$82*#REF!)),0)</f>
        <v>0</v>
      </c>
      <c r="AM96" s="102">
        <f>IF($Q$82&lt;0,(IF(2050-AL$80&lt;=0,0,(2/(2050-AL$80+1))*(1-(SUM($E96:AL96)/$Q$82))*$Q$82*#REF!)),0)</f>
        <v>0</v>
      </c>
      <c r="AN96" s="102">
        <f>IF($Q$82&lt;0,(IF(2050-AM$80&lt;=0,0,(2/(2050-AM$80+1))*(1-(SUM($E96:AM96)/$Q$82))*$Q$82*#REF!)),0)</f>
        <v>0</v>
      </c>
      <c r="AO96" s="102">
        <f>IF($Q$82&lt;0,(IF(2050-AN$80&lt;=0,0,(2/(2050-AN$80+1))*(1-(SUM($E96:AN96)/$Q$82))*$Q$82*#REF!)),0)</f>
        <v>0</v>
      </c>
      <c r="AP96" s="102">
        <f>IF($Q$82&lt;0,(IF(2050-AO$80&lt;=0,0,(2/(2050-AO$80+1))*(1-(SUM($E96:AO96)/$Q$82))*$Q$82*#REF!)),0)</f>
        <v>0</v>
      </c>
      <c r="AQ96" s="102">
        <f>IF($Q$82&lt;0,(IF(2050-AP$80&lt;=0,0,(2/(2050-AP$80+1))*(1-(SUM($E96:AP96)/$Q$82))*$Q$82*#REF!)),0)</f>
        <v>0</v>
      </c>
      <c r="AR96" s="102">
        <f>IF($Q$82&lt;0,(IF(2050-AQ$80&lt;=0,0,(2/(2050-AQ$80+1))*(1-(SUM($E96:AQ96)/$Q$82))*$Q$82*#REF!)),0)</f>
        <v>0</v>
      </c>
      <c r="AS96" s="102">
        <f>IF($Q$82&lt;0,(IF(2050-AR$80&lt;=0,0,(2/(2050-AR$80+1))*(1-(SUM($E96:AR96)/$Q$82))*$Q$82*#REF!)),0)</f>
        <v>0</v>
      </c>
      <c r="AT96" s="102">
        <f>IF($Q$82&lt;0,(IF(2050-AS$80&lt;=0,0,(2/(2050-AS$80+1))*(1-(SUM($E96:AS96)/$Q$82))*$Q$82*#REF!)),0)</f>
        <v>0</v>
      </c>
      <c r="AU96" s="102">
        <f>IF($Q$82&lt;0,(IF(2050-AT$80&lt;=0,0,(2/(2050-AT$80+1))*(1-(SUM($E96:AT96)/$Q$82))*$Q$82*#REF!)),0)</f>
        <v>0</v>
      </c>
      <c r="AV96" s="102">
        <f>IF($Q$82&lt;0,(IF(2050-AU$80&lt;=0,0,(2/(2050-AU$80+1))*(1-(SUM($E96:AU96)/$Q$82))*$Q$82*#REF!)),0)</f>
        <v>0</v>
      </c>
      <c r="AW96" s="102">
        <f>IF($Q$82&lt;0,(IF(2050-AV$80&lt;=0,0,(2/(2050-AV$80+1))*(1-(SUM($E96:AV96)/$Q$82))*$Q$82*#REF!)),0)</f>
        <v>0</v>
      </c>
      <c r="AX96" s="102">
        <f>IF($Q$82&lt;0,(IF(2050-AW$80&lt;=0,0,(2/(2050-AW$80+1))*(1-(SUM($E96:AW96)/$Q$82))*$Q$82*#REF!)),0)</f>
        <v>0</v>
      </c>
      <c r="AY96" s="102">
        <f>IF($Q$82&lt;0,(IF(2050-AX$80&lt;=0,0,(2/(2050-AX$80+1))*(1-(SUM($E96:AX96)/$Q$82))*$Q$82*#REF!)),0)</f>
        <v>0</v>
      </c>
      <c r="AZ96" s="102">
        <f>IF($Q$82&lt;0,(IF(2050-AY$80&lt;=0,0,(2/(2050-AY$80+1))*(1-(SUM($E96:AY96)/$Q$82))*$Q$82*#REF!)),0)</f>
        <v>0</v>
      </c>
      <c r="BA96" s="102">
        <f>IF($Q$82&lt;0,(IF(2050-AZ$80&lt;=0,0,(2/(2050-AZ$80+1))*(1-(SUM($E96:AZ96)/$Q$82))*$Q$82*#REF!)),0)</f>
        <v>0</v>
      </c>
      <c r="BB96" s="102">
        <f>IF($Q$82&lt;0,(IF(2050-BA$80&lt;=0,0,(2/(2050-BA$80+1))*(1-(SUM($E96:BA96)/$Q$82))*$Q$82*#REF!)),0)</f>
        <v>0</v>
      </c>
    </row>
    <row r="97" spans="1:54" ht="15" hidden="1" customHeight="1" outlineLevel="3">
      <c r="A97" s="168"/>
      <c r="B97" t="s">
        <v>249</v>
      </c>
      <c r="C97" t="s">
        <v>250</v>
      </c>
      <c r="D97" t="s">
        <v>207</v>
      </c>
      <c r="E97" s="99"/>
      <c r="F97" s="99"/>
      <c r="G97" s="99"/>
      <c r="H97" s="99"/>
      <c r="I97" s="99"/>
      <c r="J97" s="99"/>
      <c r="K97" s="99"/>
      <c r="L97" s="99"/>
      <c r="M97" s="99"/>
      <c r="N97" s="99"/>
      <c r="O97" s="99"/>
      <c r="P97" s="99"/>
      <c r="Q97" s="99"/>
      <c r="R97" s="99"/>
      <c r="S97" s="102">
        <f>IF($R$82&lt;0,(IF(2050-R$80&lt;=0,0,(2/(2050-R$80+1))*(1-(SUM($E97:R97)/$R$82))*$R$82*#REF!)),0)</f>
        <v>0</v>
      </c>
      <c r="T97" s="102">
        <f>IF($R$82&lt;0,(IF(2050-S$80&lt;=0,0,(2/(2050-S$80+1))*(1-(SUM($E97:S97)/$R$82))*$R$82*#REF!)),0)</f>
        <v>0</v>
      </c>
      <c r="U97" s="102">
        <f>IF($R$82&lt;0,(IF(2050-T$80&lt;=0,0,(2/(2050-T$80+1))*(1-(SUM($E97:T97)/$R$82))*$R$82*#REF!)),0)</f>
        <v>0</v>
      </c>
      <c r="V97" s="102">
        <f>IF($R$82&lt;0,(IF(2050-U$80&lt;=0,0,(2/(2050-U$80+1))*(1-(SUM($E97:U97)/$R$82))*$R$82*#REF!)),0)</f>
        <v>0</v>
      </c>
      <c r="W97" s="102">
        <f>IF($R$82&lt;0,(IF(2050-V$80&lt;=0,0,(2/(2050-V$80+1))*(1-(SUM($E97:V97)/$R$82))*$R$82*#REF!)),0)</f>
        <v>0</v>
      </c>
      <c r="X97" s="102">
        <f>IF($R$82&lt;0,(IF(2050-W$80&lt;=0,0,(2/(2050-W$80+1))*(1-(SUM($E97:W97)/$R$82))*$R$82*#REF!)),0)</f>
        <v>0</v>
      </c>
      <c r="Y97" s="102">
        <f>IF($R$82&lt;0,(IF(2050-X$80&lt;=0,0,(2/(2050-X$80+1))*(1-(SUM($E97:X97)/$R$82))*$R$82*#REF!)),0)</f>
        <v>0</v>
      </c>
      <c r="Z97" s="102">
        <f>IF($R$82&lt;0,(IF(2050-Y$80&lt;=0,0,(2/(2050-Y$80+1))*(1-(SUM($E97:Y97)/$R$82))*$R$82*#REF!)),0)</f>
        <v>0</v>
      </c>
      <c r="AA97" s="102">
        <f>IF($R$82&lt;0,(IF(2050-Z$80&lt;=0,0,(2/(2050-Z$80+1))*(1-(SUM($E97:Z97)/$R$82))*$R$82*#REF!)),0)</f>
        <v>0</v>
      </c>
      <c r="AB97" s="102">
        <f>IF($R$82&lt;0,(IF(2050-AA$80&lt;=0,0,(2/(2050-AA$80+1))*(1-(SUM($E97:AA97)/$R$82))*$R$82*#REF!)),0)</f>
        <v>0</v>
      </c>
      <c r="AC97" s="102">
        <f>IF($R$82&lt;0,(IF(2050-AB$80&lt;=0,0,(2/(2050-AB$80+1))*(1-(SUM($E97:AB97)/$R$82))*$R$82*#REF!)),0)</f>
        <v>0</v>
      </c>
      <c r="AD97" s="102">
        <f>IF($R$82&lt;0,(IF(2050-AC$80&lt;=0,0,(2/(2050-AC$80+1))*(1-(SUM($E97:AC97)/$R$82))*$R$82*#REF!)),0)</f>
        <v>0</v>
      </c>
      <c r="AE97" s="102">
        <f>IF($R$82&lt;0,(IF(2050-AD$80&lt;=0,0,(2/(2050-AD$80+1))*(1-(SUM($E97:AD97)/$R$82))*$R$82*#REF!)),0)</f>
        <v>0</v>
      </c>
      <c r="AF97" s="102">
        <f>IF($R$82&lt;0,(IF(2050-AE$80&lt;=0,0,(2/(2050-AE$80+1))*(1-(SUM($E97:AE97)/$R$82))*$R$82*#REF!)),0)</f>
        <v>0</v>
      </c>
      <c r="AG97" s="102">
        <f>IF($R$82&lt;0,(IF(2050-AF$80&lt;=0,0,(2/(2050-AF$80+1))*(1-(SUM($E97:AF97)/$R$82))*$R$82*#REF!)),0)</f>
        <v>0</v>
      </c>
      <c r="AH97" s="102">
        <f>IF($R$82&lt;0,(IF(2050-AG$80&lt;=0,0,(2/(2050-AG$80+1))*(1-(SUM($E97:AG97)/$R$82))*$R$82*#REF!)),0)</f>
        <v>0</v>
      </c>
      <c r="AI97" s="102">
        <f>IF($R$82&lt;0,(IF(2050-AH$80&lt;=0,0,(2/(2050-AH$80+1))*(1-(SUM($E97:AH97)/$R$82))*$R$82*#REF!)),0)</f>
        <v>0</v>
      </c>
      <c r="AJ97" s="102">
        <f>IF($R$82&lt;0,(IF(2050-AI$80&lt;=0,0,(2/(2050-AI$80+1))*(1-(SUM($E97:AI97)/$R$82))*$R$82*#REF!)),0)</f>
        <v>0</v>
      </c>
      <c r="AK97" s="102">
        <f>IF($R$82&lt;0,(IF(2050-AJ$80&lt;=0,0,(2/(2050-AJ$80+1))*(1-(SUM($E97:AJ97)/$R$82))*$R$82*#REF!)),0)</f>
        <v>0</v>
      </c>
      <c r="AL97" s="102">
        <f>IF($R$82&lt;0,(IF(2050-AK$80&lt;=0,0,(2/(2050-AK$80+1))*(1-(SUM($E97:AK97)/$R$82))*$R$82*#REF!)),0)</f>
        <v>0</v>
      </c>
      <c r="AM97" s="102">
        <f>IF($R$82&lt;0,(IF(2050-AL$80&lt;=0,0,(2/(2050-AL$80+1))*(1-(SUM($E97:AL97)/$R$82))*$R$82*#REF!)),0)</f>
        <v>0</v>
      </c>
      <c r="AN97" s="102">
        <f>IF($R$82&lt;0,(IF(2050-AM$80&lt;=0,0,(2/(2050-AM$80+1))*(1-(SUM($E97:AM97)/$R$82))*$R$82*#REF!)),0)</f>
        <v>0</v>
      </c>
      <c r="AO97" s="102">
        <f>IF($R$82&lt;0,(IF(2050-AN$80&lt;=0,0,(2/(2050-AN$80+1))*(1-(SUM($E97:AN97)/$R$82))*$R$82*#REF!)),0)</f>
        <v>0</v>
      </c>
      <c r="AP97" s="102">
        <f>IF($R$82&lt;0,(IF(2050-AO$80&lt;=0,0,(2/(2050-AO$80+1))*(1-(SUM($E97:AO97)/$R$82))*$R$82*#REF!)),0)</f>
        <v>0</v>
      </c>
      <c r="AQ97" s="102">
        <f>IF($R$82&lt;0,(IF(2050-AP$80&lt;=0,0,(2/(2050-AP$80+1))*(1-(SUM($E97:AP97)/$R$82))*$R$82*#REF!)),0)</f>
        <v>0</v>
      </c>
      <c r="AR97" s="102">
        <f>IF($R$82&lt;0,(IF(2050-AQ$80&lt;=0,0,(2/(2050-AQ$80+1))*(1-(SUM($E97:AQ97)/$R$82))*$R$82*#REF!)),0)</f>
        <v>0</v>
      </c>
      <c r="AS97" s="102">
        <f>IF($R$82&lt;0,(IF(2050-AR$80&lt;=0,0,(2/(2050-AR$80+1))*(1-(SUM($E97:AR97)/$R$82))*$R$82*#REF!)),0)</f>
        <v>0</v>
      </c>
      <c r="AT97" s="102">
        <f>IF($R$82&lt;0,(IF(2050-AS$80&lt;=0,0,(2/(2050-AS$80+1))*(1-(SUM($E97:AS97)/$R$82))*$R$82*#REF!)),0)</f>
        <v>0</v>
      </c>
      <c r="AU97" s="102">
        <f>IF($R$82&lt;0,(IF(2050-AT$80&lt;=0,0,(2/(2050-AT$80+1))*(1-(SUM($E97:AT97)/$R$82))*$R$82*#REF!)),0)</f>
        <v>0</v>
      </c>
      <c r="AV97" s="102">
        <f>IF($R$82&lt;0,(IF(2050-AU$80&lt;=0,0,(2/(2050-AU$80+1))*(1-(SUM($E97:AU97)/$R$82))*$R$82*#REF!)),0)</f>
        <v>0</v>
      </c>
      <c r="AW97" s="102">
        <f>IF($R$82&lt;0,(IF(2050-AV$80&lt;=0,0,(2/(2050-AV$80+1))*(1-(SUM($E97:AV97)/$R$82))*$R$82*#REF!)),0)</f>
        <v>0</v>
      </c>
      <c r="AX97" s="102">
        <f>IF($R$82&lt;0,(IF(2050-AW$80&lt;=0,0,(2/(2050-AW$80+1))*(1-(SUM($E97:AW97)/$R$82))*$R$82*#REF!)),0)</f>
        <v>0</v>
      </c>
      <c r="AY97" s="102">
        <f>IF($R$82&lt;0,(IF(2050-AX$80&lt;=0,0,(2/(2050-AX$80+1))*(1-(SUM($E97:AX97)/$R$82))*$R$82*#REF!)),0)</f>
        <v>0</v>
      </c>
      <c r="AZ97" s="102">
        <f>IF($R$82&lt;0,(IF(2050-AY$80&lt;=0,0,(2/(2050-AY$80+1))*(1-(SUM($E97:AY97)/$R$82))*$R$82*#REF!)),0)</f>
        <v>0</v>
      </c>
      <c r="BA97" s="102">
        <f>IF($R$82&lt;0,(IF(2050-AZ$80&lt;=0,0,(2/(2050-AZ$80+1))*(1-(SUM($E97:AZ97)/$R$82))*$R$82*#REF!)),0)</f>
        <v>0</v>
      </c>
      <c r="BB97" s="102">
        <f>IF($R$82&lt;0,(IF(2050-BA$80&lt;=0,0,(2/(2050-BA$80+1))*(1-(SUM($E97:BA97)/$R$82))*$R$82*#REF!)),0)</f>
        <v>0</v>
      </c>
    </row>
    <row r="98" spans="1:54" ht="15" hidden="1" customHeight="1" outlineLevel="3">
      <c r="A98" s="168"/>
      <c r="B98" t="s">
        <v>251</v>
      </c>
      <c r="C98" t="s">
        <v>252</v>
      </c>
      <c r="D98" t="s">
        <v>207</v>
      </c>
      <c r="E98" s="99"/>
      <c r="F98" s="99"/>
      <c r="G98" s="99"/>
      <c r="H98" s="99"/>
      <c r="I98" s="99"/>
      <c r="J98" s="99"/>
      <c r="K98" s="99"/>
      <c r="L98" s="99"/>
      <c r="M98" s="99"/>
      <c r="N98" s="99"/>
      <c r="O98" s="99"/>
      <c r="P98" s="99"/>
      <c r="Q98" s="99"/>
      <c r="R98" s="99"/>
      <c r="S98" s="99"/>
      <c r="T98" s="102">
        <f>IF($S$82&lt;0,(IF(2050-S$80&lt;=0,0,(2/(2050-S$80+1))*(1-(SUM($E98:S98)/$S$82))*$S$82*#REF!)),0)</f>
        <v>0</v>
      </c>
      <c r="U98" s="102">
        <f>IF($S$82&lt;0,(IF(2050-T$80&lt;=0,0,(2/(2050-T$80+1))*(1-(SUM($E98:T98)/$S$82))*$S$82*#REF!)),0)</f>
        <v>0</v>
      </c>
      <c r="V98" s="102">
        <f>IF($S$82&lt;0,(IF(2050-U$80&lt;=0,0,(2/(2050-U$80+1))*(1-(SUM($E98:U98)/$S$82))*$S$82*#REF!)),0)</f>
        <v>0</v>
      </c>
      <c r="W98" s="102">
        <f>IF($S$82&lt;0,(IF(2050-V$80&lt;=0,0,(2/(2050-V$80+1))*(1-(SUM($E98:V98)/$S$82))*$S$82*#REF!)),0)</f>
        <v>0</v>
      </c>
      <c r="X98" s="102">
        <f>IF($S$82&lt;0,(IF(2050-W$80&lt;=0,0,(2/(2050-W$80+1))*(1-(SUM($E98:W98)/$S$82))*$S$82*#REF!)),0)</f>
        <v>0</v>
      </c>
      <c r="Y98" s="102">
        <f>IF($S$82&lt;0,(IF(2050-X$80&lt;=0,0,(2/(2050-X$80+1))*(1-(SUM($E98:X98)/$S$82))*$S$82*#REF!)),0)</f>
        <v>0</v>
      </c>
      <c r="Z98" s="102">
        <f>IF($S$82&lt;0,(IF(2050-Y$80&lt;=0,0,(2/(2050-Y$80+1))*(1-(SUM($E98:Y98)/$S$82))*$S$82*#REF!)),0)</f>
        <v>0</v>
      </c>
      <c r="AA98" s="102">
        <f>IF($S$82&lt;0,(IF(2050-Z$80&lt;=0,0,(2/(2050-Z$80+1))*(1-(SUM($E98:Z98)/$S$82))*$S$82*#REF!)),0)</f>
        <v>0</v>
      </c>
      <c r="AB98" s="102">
        <f>IF($S$82&lt;0,(IF(2050-AA$80&lt;=0,0,(2/(2050-AA$80+1))*(1-(SUM($E98:AA98)/$S$82))*$S$82*#REF!)),0)</f>
        <v>0</v>
      </c>
      <c r="AC98" s="102">
        <f>IF($S$82&lt;0,(IF(2050-AB$80&lt;=0,0,(2/(2050-AB$80+1))*(1-(SUM($E98:AB98)/$S$82))*$S$82*#REF!)),0)</f>
        <v>0</v>
      </c>
      <c r="AD98" s="102">
        <f>IF($S$82&lt;0,(IF(2050-AC$80&lt;=0,0,(2/(2050-AC$80+1))*(1-(SUM($E98:AC98)/$S$82))*$S$82*#REF!)),0)</f>
        <v>0</v>
      </c>
      <c r="AE98" s="102">
        <f>IF($S$82&lt;0,(IF(2050-AD$80&lt;=0,0,(2/(2050-AD$80+1))*(1-(SUM($E98:AD98)/$S$82))*$S$82*#REF!)),0)</f>
        <v>0</v>
      </c>
      <c r="AF98" s="102">
        <f>IF($S$82&lt;0,(IF(2050-AE$80&lt;=0,0,(2/(2050-AE$80+1))*(1-(SUM($E98:AE98)/$S$82))*$S$82*#REF!)),0)</f>
        <v>0</v>
      </c>
      <c r="AG98" s="102">
        <f>IF($S$82&lt;0,(IF(2050-AF$80&lt;=0,0,(2/(2050-AF$80+1))*(1-(SUM($E98:AF98)/$S$82))*$S$82*#REF!)),0)</f>
        <v>0</v>
      </c>
      <c r="AH98" s="102">
        <f>IF($S$82&lt;0,(IF(2050-AG$80&lt;=0,0,(2/(2050-AG$80+1))*(1-(SUM($E98:AG98)/$S$82))*$S$82*#REF!)),0)</f>
        <v>0</v>
      </c>
      <c r="AI98" s="102">
        <f>IF($S$82&lt;0,(IF(2050-AH$80&lt;=0,0,(2/(2050-AH$80+1))*(1-(SUM($E98:AH98)/$S$82))*$S$82*#REF!)),0)</f>
        <v>0</v>
      </c>
      <c r="AJ98" s="102">
        <f>IF($S$82&lt;0,(IF(2050-AI$80&lt;=0,0,(2/(2050-AI$80+1))*(1-(SUM($E98:AI98)/$S$82))*$S$82*#REF!)),0)</f>
        <v>0</v>
      </c>
      <c r="AK98" s="102">
        <f>IF($S$82&lt;0,(IF(2050-AJ$80&lt;=0,0,(2/(2050-AJ$80+1))*(1-(SUM($E98:AJ98)/$S$82))*$S$82*#REF!)),0)</f>
        <v>0</v>
      </c>
      <c r="AL98" s="102">
        <f>IF($S$82&lt;0,(IF(2050-AK$80&lt;=0,0,(2/(2050-AK$80+1))*(1-(SUM($E98:AK98)/$S$82))*$S$82*#REF!)),0)</f>
        <v>0</v>
      </c>
      <c r="AM98" s="102">
        <f>IF($S$82&lt;0,(IF(2050-AL$80&lt;=0,0,(2/(2050-AL$80+1))*(1-(SUM($E98:AL98)/$S$82))*$S$82*#REF!)),0)</f>
        <v>0</v>
      </c>
      <c r="AN98" s="102">
        <f>IF($S$82&lt;0,(IF(2050-AM$80&lt;=0,0,(2/(2050-AM$80+1))*(1-(SUM($E98:AM98)/$S$82))*$S$82*#REF!)),0)</f>
        <v>0</v>
      </c>
      <c r="AO98" s="102">
        <f>IF($S$82&lt;0,(IF(2050-AN$80&lt;=0,0,(2/(2050-AN$80+1))*(1-(SUM($E98:AN98)/$S$82))*$S$82*#REF!)),0)</f>
        <v>0</v>
      </c>
      <c r="AP98" s="102">
        <f>IF($S$82&lt;0,(IF(2050-AO$80&lt;=0,0,(2/(2050-AO$80+1))*(1-(SUM($E98:AO98)/$S$82))*$S$82*#REF!)),0)</f>
        <v>0</v>
      </c>
      <c r="AQ98" s="102">
        <f>IF($S$82&lt;0,(IF(2050-AP$80&lt;=0,0,(2/(2050-AP$80+1))*(1-(SUM($E98:AP98)/$S$82))*$S$82*#REF!)),0)</f>
        <v>0</v>
      </c>
      <c r="AR98" s="102">
        <f>IF($S$82&lt;0,(IF(2050-AQ$80&lt;=0,0,(2/(2050-AQ$80+1))*(1-(SUM($E98:AQ98)/$S$82))*$S$82*#REF!)),0)</f>
        <v>0</v>
      </c>
      <c r="AS98" s="102">
        <f>IF($S$82&lt;0,(IF(2050-AR$80&lt;=0,0,(2/(2050-AR$80+1))*(1-(SUM($E98:AR98)/$S$82))*$S$82*#REF!)),0)</f>
        <v>0</v>
      </c>
      <c r="AT98" s="102">
        <f>IF($S$82&lt;0,(IF(2050-AS$80&lt;=0,0,(2/(2050-AS$80+1))*(1-(SUM($E98:AS98)/$S$82))*$S$82*#REF!)),0)</f>
        <v>0</v>
      </c>
      <c r="AU98" s="102">
        <f>IF($S$82&lt;0,(IF(2050-AT$80&lt;=0,0,(2/(2050-AT$80+1))*(1-(SUM($E98:AT98)/$S$82))*$S$82*#REF!)),0)</f>
        <v>0</v>
      </c>
      <c r="AV98" s="102">
        <f>IF($S$82&lt;0,(IF(2050-AU$80&lt;=0,0,(2/(2050-AU$80+1))*(1-(SUM($E98:AU98)/$S$82))*$S$82*#REF!)),0)</f>
        <v>0</v>
      </c>
      <c r="AW98" s="102">
        <f>IF($S$82&lt;0,(IF(2050-AV$80&lt;=0,0,(2/(2050-AV$80+1))*(1-(SUM($E98:AV98)/$S$82))*$S$82*#REF!)),0)</f>
        <v>0</v>
      </c>
      <c r="AX98" s="102">
        <f>IF($S$82&lt;0,(IF(2050-AW$80&lt;=0,0,(2/(2050-AW$80+1))*(1-(SUM($E98:AW98)/$S$82))*$S$82*#REF!)),0)</f>
        <v>0</v>
      </c>
      <c r="AY98" s="102">
        <f>IF($S$82&lt;0,(IF(2050-AX$80&lt;=0,0,(2/(2050-AX$80+1))*(1-(SUM($E98:AX98)/$S$82))*$S$82*#REF!)),0)</f>
        <v>0</v>
      </c>
      <c r="AZ98" s="102">
        <f>IF($S$82&lt;0,(IF(2050-AY$80&lt;=0,0,(2/(2050-AY$80+1))*(1-(SUM($E98:AY98)/$S$82))*$S$82*#REF!)),0)</f>
        <v>0</v>
      </c>
      <c r="BA98" s="102">
        <f>IF($S$82&lt;0,(IF(2050-AZ$80&lt;=0,0,(2/(2050-AZ$80+1))*(1-(SUM($E98:AZ98)/$S$82))*$S$82*#REF!)),0)</f>
        <v>0</v>
      </c>
      <c r="BB98" s="102">
        <f>IF($S$82&lt;0,(IF(2050-BA$80&lt;=0,0,(2/(2050-BA$80+1))*(1-(SUM($E98:BA98)/$S$82))*$S$82*#REF!)),0)</f>
        <v>0</v>
      </c>
    </row>
    <row r="99" spans="1:54" ht="15" hidden="1" customHeight="1" outlineLevel="3">
      <c r="A99" s="168"/>
      <c r="B99" t="s">
        <v>253</v>
      </c>
      <c r="C99" t="s">
        <v>254</v>
      </c>
      <c r="D99" t="s">
        <v>207</v>
      </c>
      <c r="E99" s="99"/>
      <c r="F99" s="99"/>
      <c r="G99" s="99"/>
      <c r="H99" s="99"/>
      <c r="I99" s="99"/>
      <c r="J99" s="99"/>
      <c r="K99" s="99"/>
      <c r="L99" s="99"/>
      <c r="M99" s="99"/>
      <c r="N99" s="99"/>
      <c r="O99" s="99"/>
      <c r="P99" s="99"/>
      <c r="Q99" s="99"/>
      <c r="R99" s="99"/>
      <c r="S99" s="99"/>
      <c r="T99" s="99"/>
      <c r="U99" s="102">
        <f>IF($T$82&lt;0,(IF(2050-T$80&lt;=0,0,(2/(2050-T$80+1))*(1-(SUM($E99:T99)/$T$82))*$T$82*#REF!)),0)</f>
        <v>0</v>
      </c>
      <c r="V99" s="102">
        <f>IF($T$82&lt;0,(IF(2050-U$80&lt;=0,0,(2/(2050-U$80+1))*(1-(SUM($E99:U99)/$T$82))*$T$82*#REF!)),0)</f>
        <v>0</v>
      </c>
      <c r="W99" s="102">
        <f>IF($T$82&lt;0,(IF(2050-V$80&lt;=0,0,(2/(2050-V$80+1))*(1-(SUM($E99:V99)/$T$82))*$T$82*#REF!)),0)</f>
        <v>0</v>
      </c>
      <c r="X99" s="102">
        <f>IF($T$82&lt;0,(IF(2050-W$80&lt;=0,0,(2/(2050-W$80+1))*(1-(SUM($E99:W99)/$T$82))*$T$82*#REF!)),0)</f>
        <v>0</v>
      </c>
      <c r="Y99" s="102">
        <f>IF($T$82&lt;0,(IF(2050-X$80&lt;=0,0,(2/(2050-X$80+1))*(1-(SUM($E99:X99)/$T$82))*$T$82*#REF!)),0)</f>
        <v>0</v>
      </c>
      <c r="Z99" s="102">
        <f>IF($T$82&lt;0,(IF(2050-Y$80&lt;=0,0,(2/(2050-Y$80+1))*(1-(SUM($E99:Y99)/$T$82))*$T$82*#REF!)),0)</f>
        <v>0</v>
      </c>
      <c r="AA99" s="102">
        <f>IF($T$82&lt;0,(IF(2050-Z$80&lt;=0,0,(2/(2050-Z$80+1))*(1-(SUM($E99:Z99)/$T$82))*$T$82*#REF!)),0)</f>
        <v>0</v>
      </c>
      <c r="AB99" s="102">
        <f>IF($T$82&lt;0,(IF(2050-AA$80&lt;=0,0,(2/(2050-AA$80+1))*(1-(SUM($E99:AA99)/$T$82))*$T$82*#REF!)),0)</f>
        <v>0</v>
      </c>
      <c r="AC99" s="102">
        <f>IF($T$82&lt;0,(IF(2050-AB$80&lt;=0,0,(2/(2050-AB$80+1))*(1-(SUM($E99:AB99)/$T$82))*$T$82*#REF!)),0)</f>
        <v>0</v>
      </c>
      <c r="AD99" s="102">
        <f>IF($T$82&lt;0,(IF(2050-AC$80&lt;=0,0,(2/(2050-AC$80+1))*(1-(SUM($E99:AC99)/$T$82))*$T$82*#REF!)),0)</f>
        <v>0</v>
      </c>
      <c r="AE99" s="102">
        <f>IF($T$82&lt;0,(IF(2050-AD$80&lt;=0,0,(2/(2050-AD$80+1))*(1-(SUM($E99:AD99)/$T$82))*$T$82*#REF!)),0)</f>
        <v>0</v>
      </c>
      <c r="AF99" s="102">
        <f>IF($T$82&lt;0,(IF(2050-AE$80&lt;=0,0,(2/(2050-AE$80+1))*(1-(SUM($E99:AE99)/$T$82))*$T$82*#REF!)),0)</f>
        <v>0</v>
      </c>
      <c r="AG99" s="102">
        <f>IF($T$82&lt;0,(IF(2050-AF$80&lt;=0,0,(2/(2050-AF$80+1))*(1-(SUM($E99:AF99)/$T$82))*$T$82*#REF!)),0)</f>
        <v>0</v>
      </c>
      <c r="AH99" s="102">
        <f>IF($T$82&lt;0,(IF(2050-AG$80&lt;=0,0,(2/(2050-AG$80+1))*(1-(SUM($E99:AG99)/$T$82))*$T$82*#REF!)),0)</f>
        <v>0</v>
      </c>
      <c r="AI99" s="102">
        <f>IF($T$82&lt;0,(IF(2050-AH$80&lt;=0,0,(2/(2050-AH$80+1))*(1-(SUM($E99:AH99)/$T$82))*$T$82*#REF!)),0)</f>
        <v>0</v>
      </c>
      <c r="AJ99" s="102">
        <f>IF($T$82&lt;0,(IF(2050-AI$80&lt;=0,0,(2/(2050-AI$80+1))*(1-(SUM($E99:AI99)/$T$82))*$T$82*#REF!)),0)</f>
        <v>0</v>
      </c>
      <c r="AK99" s="102">
        <f>IF($T$82&lt;0,(IF(2050-AJ$80&lt;=0,0,(2/(2050-AJ$80+1))*(1-(SUM($E99:AJ99)/$T$82))*$T$82*#REF!)),0)</f>
        <v>0</v>
      </c>
      <c r="AL99" s="102">
        <f>IF($T$82&lt;0,(IF(2050-AK$80&lt;=0,0,(2/(2050-AK$80+1))*(1-(SUM($E99:AK99)/$T$82))*$T$82*#REF!)),0)</f>
        <v>0</v>
      </c>
      <c r="AM99" s="102">
        <f>IF($T$82&lt;0,(IF(2050-AL$80&lt;=0,0,(2/(2050-AL$80+1))*(1-(SUM($E99:AL99)/$T$82))*$T$82*#REF!)),0)</f>
        <v>0</v>
      </c>
      <c r="AN99" s="102">
        <f>IF($T$82&lt;0,(IF(2050-AM$80&lt;=0,0,(2/(2050-AM$80+1))*(1-(SUM($E99:AM99)/$T$82))*$T$82*#REF!)),0)</f>
        <v>0</v>
      </c>
      <c r="AO99" s="102">
        <f>IF($T$82&lt;0,(IF(2050-AN$80&lt;=0,0,(2/(2050-AN$80+1))*(1-(SUM($E99:AN99)/$T$82))*$T$82*#REF!)),0)</f>
        <v>0</v>
      </c>
      <c r="AP99" s="102">
        <f>IF($T$82&lt;0,(IF(2050-AO$80&lt;=0,0,(2/(2050-AO$80+1))*(1-(SUM($E99:AO99)/$T$82))*$T$82*#REF!)),0)</f>
        <v>0</v>
      </c>
      <c r="AQ99" s="102">
        <f>IF($T$82&lt;0,(IF(2050-AP$80&lt;=0,0,(2/(2050-AP$80+1))*(1-(SUM($E99:AP99)/$T$82))*$T$82*#REF!)),0)</f>
        <v>0</v>
      </c>
      <c r="AR99" s="102">
        <f>IF($T$82&lt;0,(IF(2050-AQ$80&lt;=0,0,(2/(2050-AQ$80+1))*(1-(SUM($E99:AQ99)/$T$82))*$T$82*#REF!)),0)</f>
        <v>0</v>
      </c>
      <c r="AS99" s="102">
        <f>IF($T$82&lt;0,(IF(2050-AR$80&lt;=0,0,(2/(2050-AR$80+1))*(1-(SUM($E99:AR99)/$T$82))*$T$82*#REF!)),0)</f>
        <v>0</v>
      </c>
      <c r="AT99" s="102">
        <f>IF($T$82&lt;0,(IF(2050-AS$80&lt;=0,0,(2/(2050-AS$80+1))*(1-(SUM($E99:AS99)/$T$82))*$T$82*#REF!)),0)</f>
        <v>0</v>
      </c>
      <c r="AU99" s="102">
        <f>IF($T$82&lt;0,(IF(2050-AT$80&lt;=0,0,(2/(2050-AT$80+1))*(1-(SUM($E99:AT99)/$T$82))*$T$82*#REF!)),0)</f>
        <v>0</v>
      </c>
      <c r="AV99" s="102">
        <f>IF($T$82&lt;0,(IF(2050-AU$80&lt;=0,0,(2/(2050-AU$80+1))*(1-(SUM($E99:AU99)/$T$82))*$T$82*#REF!)),0)</f>
        <v>0</v>
      </c>
      <c r="AW99" s="102">
        <f>IF($T$82&lt;0,(IF(2050-AV$80&lt;=0,0,(2/(2050-AV$80+1))*(1-(SUM($E99:AV99)/$T$82))*$T$82*#REF!)),0)</f>
        <v>0</v>
      </c>
      <c r="AX99" s="102">
        <f>IF($T$82&lt;0,(IF(2050-AW$80&lt;=0,0,(2/(2050-AW$80+1))*(1-(SUM($E99:AW99)/$T$82))*$T$82*#REF!)),0)</f>
        <v>0</v>
      </c>
      <c r="AY99" s="102">
        <f>IF($T$82&lt;0,(IF(2050-AX$80&lt;=0,0,(2/(2050-AX$80+1))*(1-(SUM($E99:AX99)/$T$82))*$T$82*#REF!)),0)</f>
        <v>0</v>
      </c>
      <c r="AZ99" s="102">
        <f>IF($T$82&lt;0,(IF(2050-AY$80&lt;=0,0,(2/(2050-AY$80+1))*(1-(SUM($E99:AY99)/$T$82))*$T$82*#REF!)),0)</f>
        <v>0</v>
      </c>
      <c r="BA99" s="102">
        <f>IF($T$82&lt;0,(IF(2050-AZ$80&lt;=0,0,(2/(2050-AZ$80+1))*(1-(SUM($E99:AZ99)/$T$82))*$T$82*#REF!)),0)</f>
        <v>0</v>
      </c>
      <c r="BB99" s="102">
        <f>IF($T$82&lt;0,(IF(2050-BA$80&lt;=0,0,(2/(2050-BA$80+1))*(1-(SUM($E99:BA99)/$T$82))*$T$82*#REF!)),0)</f>
        <v>0</v>
      </c>
    </row>
    <row r="100" spans="1:54" ht="15" hidden="1" customHeight="1" outlineLevel="3">
      <c r="A100" s="168"/>
      <c r="B100" t="s">
        <v>255</v>
      </c>
      <c r="C100" t="s">
        <v>256</v>
      </c>
      <c r="D100" t="s">
        <v>207</v>
      </c>
      <c r="E100" s="99"/>
      <c r="F100" s="99"/>
      <c r="G100" s="99"/>
      <c r="H100" s="99"/>
      <c r="I100" s="99"/>
      <c r="J100" s="99"/>
      <c r="K100" s="99"/>
      <c r="L100" s="99"/>
      <c r="M100" s="99"/>
      <c r="N100" s="99"/>
      <c r="O100" s="99"/>
      <c r="P100" s="99"/>
      <c r="Q100" s="99"/>
      <c r="R100" s="99"/>
      <c r="S100" s="99"/>
      <c r="T100" s="99"/>
      <c r="U100" s="99"/>
      <c r="V100" s="102">
        <f>IF($U$82&lt;0,(IF(2050-U$80&lt;=0,0,(2/(2050-U$80+1))*(1-(SUM($E100:U100)/$U$82))*$U$82*#REF!)),0)</f>
        <v>0</v>
      </c>
      <c r="W100" s="102">
        <f>IF($U$82&lt;0,(IF(2050-V$80&lt;=0,0,(2/(2050-V$80+1))*(1-(SUM($E100:V100)/$U$82))*$U$82*#REF!)),0)</f>
        <v>0</v>
      </c>
      <c r="X100" s="102">
        <f>IF($U$82&lt;0,(IF(2050-W$80&lt;=0,0,(2/(2050-W$80+1))*(1-(SUM($E100:W100)/$U$82))*$U$82*#REF!)),0)</f>
        <v>0</v>
      </c>
      <c r="Y100" s="102">
        <f>IF($U$82&lt;0,(IF(2050-X$80&lt;=0,0,(2/(2050-X$80+1))*(1-(SUM($E100:X100)/$U$82))*$U$82*#REF!)),0)</f>
        <v>0</v>
      </c>
      <c r="Z100" s="102">
        <f>IF($U$82&lt;0,(IF(2050-Y$80&lt;=0,0,(2/(2050-Y$80+1))*(1-(SUM($E100:Y100)/$U$82))*$U$82*#REF!)),0)</f>
        <v>0</v>
      </c>
      <c r="AA100" s="102">
        <f>IF($U$82&lt;0,(IF(2050-Z$80&lt;=0,0,(2/(2050-Z$80+1))*(1-(SUM($E100:Z100)/$U$82))*$U$82*#REF!)),0)</f>
        <v>0</v>
      </c>
      <c r="AB100" s="102">
        <f>IF($U$82&lt;0,(IF(2050-AA$80&lt;=0,0,(2/(2050-AA$80+1))*(1-(SUM($E100:AA100)/$U$82))*$U$82*#REF!)),0)</f>
        <v>0</v>
      </c>
      <c r="AC100" s="102">
        <f>IF($U$82&lt;0,(IF(2050-AB$80&lt;=0,0,(2/(2050-AB$80+1))*(1-(SUM($E100:AB100)/$U$82))*$U$82*#REF!)),0)</f>
        <v>0</v>
      </c>
      <c r="AD100" s="102">
        <f>IF($U$82&lt;0,(IF(2050-AC$80&lt;=0,0,(2/(2050-AC$80+1))*(1-(SUM($E100:AC100)/$U$82))*$U$82*#REF!)),0)</f>
        <v>0</v>
      </c>
      <c r="AE100" s="102">
        <f>IF($U$82&lt;0,(IF(2050-AD$80&lt;=0,0,(2/(2050-AD$80+1))*(1-(SUM($E100:AD100)/$U$82))*$U$82*#REF!)),0)</f>
        <v>0</v>
      </c>
      <c r="AF100" s="102">
        <f>IF($U$82&lt;0,(IF(2050-AE$80&lt;=0,0,(2/(2050-AE$80+1))*(1-(SUM($E100:AE100)/$U$82))*$U$82*#REF!)),0)</f>
        <v>0</v>
      </c>
      <c r="AG100" s="102">
        <f>IF($U$82&lt;0,(IF(2050-AF$80&lt;=0,0,(2/(2050-AF$80+1))*(1-(SUM($E100:AF100)/$U$82))*$U$82*#REF!)),0)</f>
        <v>0</v>
      </c>
      <c r="AH100" s="102">
        <f>IF($U$82&lt;0,(IF(2050-AG$80&lt;=0,0,(2/(2050-AG$80+1))*(1-(SUM($E100:AG100)/$U$82))*$U$82*#REF!)),0)</f>
        <v>0</v>
      </c>
      <c r="AI100" s="102">
        <f>IF($U$82&lt;0,(IF(2050-AH$80&lt;=0,0,(2/(2050-AH$80+1))*(1-(SUM($E100:AH100)/$U$82))*$U$82*#REF!)),0)</f>
        <v>0</v>
      </c>
      <c r="AJ100" s="102">
        <f>IF($U$82&lt;0,(IF(2050-AI$80&lt;=0,0,(2/(2050-AI$80+1))*(1-(SUM($E100:AI100)/$U$82))*$U$82*#REF!)),0)</f>
        <v>0</v>
      </c>
      <c r="AK100" s="102">
        <f>IF($U$82&lt;0,(IF(2050-AJ$80&lt;=0,0,(2/(2050-AJ$80+1))*(1-(SUM($E100:AJ100)/$U$82))*$U$82*#REF!)),0)</f>
        <v>0</v>
      </c>
      <c r="AL100" s="102">
        <f>IF($U$82&lt;0,(IF(2050-AK$80&lt;=0,0,(2/(2050-AK$80+1))*(1-(SUM($E100:AK100)/$U$82))*$U$82*#REF!)),0)</f>
        <v>0</v>
      </c>
      <c r="AM100" s="102">
        <f>IF($U$82&lt;0,(IF(2050-AL$80&lt;=0,0,(2/(2050-AL$80+1))*(1-(SUM($E100:AL100)/$U$82))*$U$82*#REF!)),0)</f>
        <v>0</v>
      </c>
      <c r="AN100" s="102">
        <f>IF($U$82&lt;0,(IF(2050-AM$80&lt;=0,0,(2/(2050-AM$80+1))*(1-(SUM($E100:AM100)/$U$82))*$U$82*#REF!)),0)</f>
        <v>0</v>
      </c>
      <c r="AO100" s="102">
        <f>IF($U$82&lt;0,(IF(2050-AN$80&lt;=0,0,(2/(2050-AN$80+1))*(1-(SUM($E100:AN100)/$U$82))*$U$82*#REF!)),0)</f>
        <v>0</v>
      </c>
      <c r="AP100" s="102">
        <f>IF($U$82&lt;0,(IF(2050-AO$80&lt;=0,0,(2/(2050-AO$80+1))*(1-(SUM($E100:AO100)/$U$82))*$U$82*#REF!)),0)</f>
        <v>0</v>
      </c>
      <c r="AQ100" s="102">
        <f>IF($U$82&lt;0,(IF(2050-AP$80&lt;=0,0,(2/(2050-AP$80+1))*(1-(SUM($E100:AP100)/$U$82))*$U$82*#REF!)),0)</f>
        <v>0</v>
      </c>
      <c r="AR100" s="102">
        <f>IF($U$82&lt;0,(IF(2050-AQ$80&lt;=0,0,(2/(2050-AQ$80+1))*(1-(SUM($E100:AQ100)/$U$82))*$U$82*#REF!)),0)</f>
        <v>0</v>
      </c>
      <c r="AS100" s="102">
        <f>IF($U$82&lt;0,(IF(2050-AR$80&lt;=0,0,(2/(2050-AR$80+1))*(1-(SUM($E100:AR100)/$U$82))*$U$82*#REF!)),0)</f>
        <v>0</v>
      </c>
      <c r="AT100" s="102">
        <f>IF($U$82&lt;0,(IF(2050-AS$80&lt;=0,0,(2/(2050-AS$80+1))*(1-(SUM($E100:AS100)/$U$82))*$U$82*#REF!)),0)</f>
        <v>0</v>
      </c>
      <c r="AU100" s="102">
        <f>IF($U$82&lt;0,(IF(2050-AT$80&lt;=0,0,(2/(2050-AT$80+1))*(1-(SUM($E100:AT100)/$U$82))*$U$82*#REF!)),0)</f>
        <v>0</v>
      </c>
      <c r="AV100" s="102">
        <f>IF($U$82&lt;0,(IF(2050-AU$80&lt;=0,0,(2/(2050-AU$80+1))*(1-(SUM($E100:AU100)/$U$82))*$U$82*#REF!)),0)</f>
        <v>0</v>
      </c>
      <c r="AW100" s="102">
        <f>IF($U$82&lt;0,(IF(2050-AV$80&lt;=0,0,(2/(2050-AV$80+1))*(1-(SUM($E100:AV100)/$U$82))*$U$82*#REF!)),0)</f>
        <v>0</v>
      </c>
      <c r="AX100" s="102">
        <f>IF($U$82&lt;0,(IF(2050-AW$80&lt;=0,0,(2/(2050-AW$80+1))*(1-(SUM($E100:AW100)/$U$82))*$U$82*#REF!)),0)</f>
        <v>0</v>
      </c>
      <c r="AY100" s="102">
        <f>IF($U$82&lt;0,(IF(2050-AX$80&lt;=0,0,(2/(2050-AX$80+1))*(1-(SUM($E100:AX100)/$U$82))*$U$82*#REF!)),0)</f>
        <v>0</v>
      </c>
      <c r="AZ100" s="102">
        <f>IF($U$82&lt;0,(IF(2050-AY$80&lt;=0,0,(2/(2050-AY$80+1))*(1-(SUM($E100:AY100)/$U$82))*$U$82*#REF!)),0)</f>
        <v>0</v>
      </c>
      <c r="BA100" s="102">
        <f>IF($U$82&lt;0,(IF(2050-AZ$80&lt;=0,0,(2/(2050-AZ$80+1))*(1-(SUM($E100:AZ100)/$U$82))*$U$82*#REF!)),0)</f>
        <v>0</v>
      </c>
      <c r="BB100" s="102">
        <f>IF($U$82&lt;0,(IF(2050-BA$80&lt;=0,0,(2/(2050-BA$80+1))*(1-(SUM($E100:BA100)/$U$82))*$U$82*#REF!)),0)</f>
        <v>0</v>
      </c>
    </row>
    <row r="101" spans="1:54" ht="15" hidden="1" customHeight="1" outlineLevel="3">
      <c r="A101" s="168"/>
      <c r="B101" t="s">
        <v>257</v>
      </c>
      <c r="C101" t="s">
        <v>258</v>
      </c>
      <c r="D101" t="s">
        <v>207</v>
      </c>
      <c r="E101" s="99"/>
      <c r="F101" s="99"/>
      <c r="G101" s="99"/>
      <c r="H101" s="99"/>
      <c r="I101" s="99"/>
      <c r="J101" s="99"/>
      <c r="K101" s="99"/>
      <c r="L101" s="99"/>
      <c r="M101" s="99"/>
      <c r="N101" s="99"/>
      <c r="O101" s="99"/>
      <c r="P101" s="99"/>
      <c r="Q101" s="99"/>
      <c r="R101" s="99"/>
      <c r="S101" s="99"/>
      <c r="T101" s="99"/>
      <c r="U101" s="99"/>
      <c r="V101" s="99"/>
      <c r="W101" s="102">
        <f>IF($V$82&lt;0,(IF(2050-V$80&lt;=0,0,(2/(2050-V$80+1))*(1-(SUM($E101:V101)/$V$82))*$V$82*#REF!)),0)</f>
        <v>0</v>
      </c>
      <c r="X101" s="102">
        <f>IF($V$82&lt;0,(IF(2050-W$80&lt;=0,0,(2/(2050-W$80+1))*(1-(SUM($E101:W101)/$V$82))*$V$82*#REF!)),0)</f>
        <v>0</v>
      </c>
      <c r="Y101" s="102">
        <f>IF($V$82&lt;0,(IF(2050-X$80&lt;=0,0,(2/(2050-X$80+1))*(1-(SUM($E101:X101)/$V$82))*$V$82*#REF!)),0)</f>
        <v>0</v>
      </c>
      <c r="Z101" s="102">
        <f>IF($V$82&lt;0,(IF(2050-Y$80&lt;=0,0,(2/(2050-Y$80+1))*(1-(SUM($E101:Y101)/$V$82))*$V$82*#REF!)),0)</f>
        <v>0</v>
      </c>
      <c r="AA101" s="102">
        <f>IF($V$82&lt;0,(IF(2050-Z$80&lt;=0,0,(2/(2050-Z$80+1))*(1-(SUM($E101:Z101)/$V$82))*$V$82*#REF!)),0)</f>
        <v>0</v>
      </c>
      <c r="AB101" s="102">
        <f>IF($V$82&lt;0,(IF(2050-AA$80&lt;=0,0,(2/(2050-AA$80+1))*(1-(SUM($E101:AA101)/$V$82))*$V$82*#REF!)),0)</f>
        <v>0</v>
      </c>
      <c r="AC101" s="102">
        <f>IF($V$82&lt;0,(IF(2050-AB$80&lt;=0,0,(2/(2050-AB$80+1))*(1-(SUM($E101:AB101)/$V$82))*$V$82*#REF!)),0)</f>
        <v>0</v>
      </c>
      <c r="AD101" s="102">
        <f>IF($V$82&lt;0,(IF(2050-AC$80&lt;=0,0,(2/(2050-AC$80+1))*(1-(SUM($E101:AC101)/$V$82))*$V$82*#REF!)),0)</f>
        <v>0</v>
      </c>
      <c r="AE101" s="102">
        <f>IF($V$82&lt;0,(IF(2050-AD$80&lt;=0,0,(2/(2050-AD$80+1))*(1-(SUM($E101:AD101)/$V$82))*$V$82*#REF!)),0)</f>
        <v>0</v>
      </c>
      <c r="AF101" s="102">
        <f>IF($V$82&lt;0,(IF(2050-AE$80&lt;=0,0,(2/(2050-AE$80+1))*(1-(SUM($E101:AE101)/$V$82))*$V$82*#REF!)),0)</f>
        <v>0</v>
      </c>
      <c r="AG101" s="102">
        <f>IF($V$82&lt;0,(IF(2050-AF$80&lt;=0,0,(2/(2050-AF$80+1))*(1-(SUM($E101:AF101)/$V$82))*$V$82*#REF!)),0)</f>
        <v>0</v>
      </c>
      <c r="AH101" s="102">
        <f>IF($V$82&lt;0,(IF(2050-AG$80&lt;=0,0,(2/(2050-AG$80+1))*(1-(SUM($E101:AG101)/$V$82))*$V$82*#REF!)),0)</f>
        <v>0</v>
      </c>
      <c r="AI101" s="102">
        <f>IF($V$82&lt;0,(IF(2050-AH$80&lt;=0,0,(2/(2050-AH$80+1))*(1-(SUM($E101:AH101)/$V$82))*$V$82*#REF!)),0)</f>
        <v>0</v>
      </c>
      <c r="AJ101" s="102">
        <f>IF($V$82&lt;0,(IF(2050-AI$80&lt;=0,0,(2/(2050-AI$80+1))*(1-(SUM($E101:AI101)/$V$82))*$V$82*#REF!)),0)</f>
        <v>0</v>
      </c>
      <c r="AK101" s="102">
        <f>IF($V$82&lt;0,(IF(2050-AJ$80&lt;=0,0,(2/(2050-AJ$80+1))*(1-(SUM($E101:AJ101)/$V$82))*$V$82*#REF!)),0)</f>
        <v>0</v>
      </c>
      <c r="AL101" s="102">
        <f>IF($V$82&lt;0,(IF(2050-AK$80&lt;=0,0,(2/(2050-AK$80+1))*(1-(SUM($E101:AK101)/$V$82))*$V$82*#REF!)),0)</f>
        <v>0</v>
      </c>
      <c r="AM101" s="102">
        <f>IF($V$82&lt;0,(IF(2050-AL$80&lt;=0,0,(2/(2050-AL$80+1))*(1-(SUM($E101:AL101)/$V$82))*$V$82*#REF!)),0)</f>
        <v>0</v>
      </c>
      <c r="AN101" s="102">
        <f>IF($V$82&lt;0,(IF(2050-AM$80&lt;=0,0,(2/(2050-AM$80+1))*(1-(SUM($E101:AM101)/$V$82))*$V$82*#REF!)),0)</f>
        <v>0</v>
      </c>
      <c r="AO101" s="102">
        <f>IF($V$82&lt;0,(IF(2050-AN$80&lt;=0,0,(2/(2050-AN$80+1))*(1-(SUM($E101:AN101)/$V$82))*$V$82*#REF!)),0)</f>
        <v>0</v>
      </c>
      <c r="AP101" s="102">
        <f>IF($V$82&lt;0,(IF(2050-AO$80&lt;=0,0,(2/(2050-AO$80+1))*(1-(SUM($E101:AO101)/$V$82))*$V$82*#REF!)),0)</f>
        <v>0</v>
      </c>
      <c r="AQ101" s="102">
        <f>IF($V$82&lt;0,(IF(2050-AP$80&lt;=0,0,(2/(2050-AP$80+1))*(1-(SUM($E101:AP101)/$V$82))*$V$82*#REF!)),0)</f>
        <v>0</v>
      </c>
      <c r="AR101" s="102">
        <f>IF($V$82&lt;0,(IF(2050-AQ$80&lt;=0,0,(2/(2050-AQ$80+1))*(1-(SUM($E101:AQ101)/$V$82))*$V$82*#REF!)),0)</f>
        <v>0</v>
      </c>
      <c r="AS101" s="102">
        <f>IF($V$82&lt;0,(IF(2050-AR$80&lt;=0,0,(2/(2050-AR$80+1))*(1-(SUM($E101:AR101)/$V$82))*$V$82*#REF!)),0)</f>
        <v>0</v>
      </c>
      <c r="AT101" s="102">
        <f>IF($V$82&lt;0,(IF(2050-AS$80&lt;=0,0,(2/(2050-AS$80+1))*(1-(SUM($E101:AS101)/$V$82))*$V$82*#REF!)),0)</f>
        <v>0</v>
      </c>
      <c r="AU101" s="102">
        <f>IF($V$82&lt;0,(IF(2050-AT$80&lt;=0,0,(2/(2050-AT$80+1))*(1-(SUM($E101:AT101)/$V$82))*$V$82*#REF!)),0)</f>
        <v>0</v>
      </c>
      <c r="AV101" s="102">
        <f>IF($V$82&lt;0,(IF(2050-AU$80&lt;=0,0,(2/(2050-AU$80+1))*(1-(SUM($E101:AU101)/$V$82))*$V$82*#REF!)),0)</f>
        <v>0</v>
      </c>
      <c r="AW101" s="102">
        <f>IF($V$82&lt;0,(IF(2050-AV$80&lt;=0,0,(2/(2050-AV$80+1))*(1-(SUM($E101:AV101)/$V$82))*$V$82*#REF!)),0)</f>
        <v>0</v>
      </c>
      <c r="AX101" s="102">
        <f>IF($V$82&lt;0,(IF(2050-AW$80&lt;=0,0,(2/(2050-AW$80+1))*(1-(SUM($E101:AW101)/$V$82))*$V$82*#REF!)),0)</f>
        <v>0</v>
      </c>
      <c r="AY101" s="102">
        <f>IF($V$82&lt;0,(IF(2050-AX$80&lt;=0,0,(2/(2050-AX$80+1))*(1-(SUM($E101:AX101)/$V$82))*$V$82*#REF!)),0)</f>
        <v>0</v>
      </c>
      <c r="AZ101" s="102">
        <f>IF($V$82&lt;0,(IF(2050-AY$80&lt;=0,0,(2/(2050-AY$80+1))*(1-(SUM($E101:AY101)/$V$82))*$V$82*#REF!)),0)</f>
        <v>0</v>
      </c>
      <c r="BA101" s="102">
        <f>IF($V$82&lt;0,(IF(2050-AZ$80&lt;=0,0,(2/(2050-AZ$80+1))*(1-(SUM($E101:AZ101)/$V$82))*$V$82*#REF!)),0)</f>
        <v>0</v>
      </c>
      <c r="BB101" s="102">
        <f>IF($V$82&lt;0,(IF(2050-BA$80&lt;=0,0,(2/(2050-BA$80+1))*(1-(SUM($E101:BA101)/$V$82))*$V$82*#REF!)),0)</f>
        <v>0</v>
      </c>
    </row>
    <row r="102" spans="1:54" ht="15" hidden="1" customHeight="1" outlineLevel="3">
      <c r="A102" s="168"/>
      <c r="B102" t="s">
        <v>259</v>
      </c>
      <c r="C102" t="s">
        <v>260</v>
      </c>
      <c r="D102" t="s">
        <v>207</v>
      </c>
      <c r="E102" s="99"/>
      <c r="F102" s="99"/>
      <c r="G102" s="99"/>
      <c r="H102" s="99"/>
      <c r="I102" s="99"/>
      <c r="J102" s="99"/>
      <c r="K102" s="99"/>
      <c r="L102" s="99"/>
      <c r="M102" s="99"/>
      <c r="N102" s="99"/>
      <c r="O102" s="99"/>
      <c r="P102" s="99"/>
      <c r="Q102" s="99"/>
      <c r="R102" s="99"/>
      <c r="S102" s="99"/>
      <c r="T102" s="99"/>
      <c r="U102" s="99"/>
      <c r="V102" s="99"/>
      <c r="W102" s="99"/>
      <c r="X102" s="102">
        <f>IF($W$82&lt;0,(IF(2050-W$80&lt;=0,0,(2/(2050-W$80+1))*(1-(SUM($E102:W102)/$W$82))*$W$82*#REF!)),0)</f>
        <v>0</v>
      </c>
      <c r="Y102" s="102">
        <f>IF($W$82&lt;0,(IF(2050-X$80&lt;=0,0,(2/(2050-X$80+1))*(1-(SUM($E102:X102)/$W$82))*$W$82*#REF!)),0)</f>
        <v>0</v>
      </c>
      <c r="Z102" s="102">
        <f>IF($W$82&lt;0,(IF(2050-Y$80&lt;=0,0,(2/(2050-Y$80+1))*(1-(SUM($E102:Y102)/$W$82))*$W$82*#REF!)),0)</f>
        <v>0</v>
      </c>
      <c r="AA102" s="102">
        <f>IF($W$82&lt;0,(IF(2050-Z$80&lt;=0,0,(2/(2050-Z$80+1))*(1-(SUM($E102:Z102)/$W$82))*$W$82*#REF!)),0)</f>
        <v>0</v>
      </c>
      <c r="AB102" s="102">
        <f>IF($W$82&lt;0,(IF(2050-AA$80&lt;=0,0,(2/(2050-AA$80+1))*(1-(SUM($E102:AA102)/$W$82))*$W$82*#REF!)),0)</f>
        <v>0</v>
      </c>
      <c r="AC102" s="102">
        <f>IF($W$82&lt;0,(IF(2050-AB$80&lt;=0,0,(2/(2050-AB$80+1))*(1-(SUM($E102:AB102)/$W$82))*$W$82*#REF!)),0)</f>
        <v>0</v>
      </c>
      <c r="AD102" s="102">
        <f>IF($W$82&lt;0,(IF(2050-AC$80&lt;=0,0,(2/(2050-AC$80+1))*(1-(SUM($E102:AC102)/$W$82))*$W$82*#REF!)),0)</f>
        <v>0</v>
      </c>
      <c r="AE102" s="102">
        <f>IF($W$82&lt;0,(IF(2050-AD$80&lt;=0,0,(2/(2050-AD$80+1))*(1-(SUM($E102:AD102)/$W$82))*$W$82*#REF!)),0)</f>
        <v>0</v>
      </c>
      <c r="AF102" s="102">
        <f>IF($W$82&lt;0,(IF(2050-AE$80&lt;=0,0,(2/(2050-AE$80+1))*(1-(SUM($E102:AE102)/$W$82))*$W$82*#REF!)),0)</f>
        <v>0</v>
      </c>
      <c r="AG102" s="102">
        <f>IF($W$82&lt;0,(IF(2050-AF$80&lt;=0,0,(2/(2050-AF$80+1))*(1-(SUM($E102:AF102)/$W$82))*$W$82*#REF!)),0)</f>
        <v>0</v>
      </c>
      <c r="AH102" s="102">
        <f>IF($W$82&lt;0,(IF(2050-AG$80&lt;=0,0,(2/(2050-AG$80+1))*(1-(SUM($E102:AG102)/$W$82))*$W$82*#REF!)),0)</f>
        <v>0</v>
      </c>
      <c r="AI102" s="102">
        <f>IF($W$82&lt;0,(IF(2050-AH$80&lt;=0,0,(2/(2050-AH$80+1))*(1-(SUM($E102:AH102)/$W$82))*$W$82*#REF!)),0)</f>
        <v>0</v>
      </c>
      <c r="AJ102" s="102">
        <f>IF($W$82&lt;0,(IF(2050-AI$80&lt;=0,0,(2/(2050-AI$80+1))*(1-(SUM($E102:AI102)/$W$82))*$W$82*#REF!)),0)</f>
        <v>0</v>
      </c>
      <c r="AK102" s="102">
        <f>IF($W$82&lt;0,(IF(2050-AJ$80&lt;=0,0,(2/(2050-AJ$80+1))*(1-(SUM($E102:AJ102)/$W$82))*$W$82*#REF!)),0)</f>
        <v>0</v>
      </c>
      <c r="AL102" s="102">
        <f>IF($W$82&lt;0,(IF(2050-AK$80&lt;=0,0,(2/(2050-AK$80+1))*(1-(SUM($E102:AK102)/$W$82))*$W$82*#REF!)),0)</f>
        <v>0</v>
      </c>
      <c r="AM102" s="102">
        <f>IF($W$82&lt;0,(IF(2050-AL$80&lt;=0,0,(2/(2050-AL$80+1))*(1-(SUM($E102:AL102)/$W$82))*$W$82*#REF!)),0)</f>
        <v>0</v>
      </c>
      <c r="AN102" s="102">
        <f>IF($W$82&lt;0,(IF(2050-AM$80&lt;=0,0,(2/(2050-AM$80+1))*(1-(SUM($E102:AM102)/$W$82))*$W$82*#REF!)),0)</f>
        <v>0</v>
      </c>
      <c r="AO102" s="102">
        <f>IF($W$82&lt;0,(IF(2050-AN$80&lt;=0,0,(2/(2050-AN$80+1))*(1-(SUM($E102:AN102)/$W$82))*$W$82*#REF!)),0)</f>
        <v>0</v>
      </c>
      <c r="AP102" s="102">
        <f>IF($W$82&lt;0,(IF(2050-AO$80&lt;=0,0,(2/(2050-AO$80+1))*(1-(SUM($E102:AO102)/$W$82))*$W$82*#REF!)),0)</f>
        <v>0</v>
      </c>
      <c r="AQ102" s="102">
        <f>IF($W$82&lt;0,(IF(2050-AP$80&lt;=0,0,(2/(2050-AP$80+1))*(1-(SUM($E102:AP102)/$W$82))*$W$82*#REF!)),0)</f>
        <v>0</v>
      </c>
      <c r="AR102" s="102">
        <f>IF($W$82&lt;0,(IF(2050-AQ$80&lt;=0,0,(2/(2050-AQ$80+1))*(1-(SUM($E102:AQ102)/$W$82))*$W$82*#REF!)),0)</f>
        <v>0</v>
      </c>
      <c r="AS102" s="102">
        <f>IF($W$82&lt;0,(IF(2050-AR$80&lt;=0,0,(2/(2050-AR$80+1))*(1-(SUM($E102:AR102)/$W$82))*$W$82*#REF!)),0)</f>
        <v>0</v>
      </c>
      <c r="AT102" s="102">
        <f>IF($W$82&lt;0,(IF(2050-AS$80&lt;=0,0,(2/(2050-AS$80+1))*(1-(SUM($E102:AS102)/$W$82))*$W$82*#REF!)),0)</f>
        <v>0</v>
      </c>
      <c r="AU102" s="102">
        <f>IF($W$82&lt;0,(IF(2050-AT$80&lt;=0,0,(2/(2050-AT$80+1))*(1-(SUM($E102:AT102)/$W$82))*$W$82*#REF!)),0)</f>
        <v>0</v>
      </c>
      <c r="AV102" s="102">
        <f>IF($W$82&lt;0,(IF(2050-AU$80&lt;=0,0,(2/(2050-AU$80+1))*(1-(SUM($E102:AU102)/$W$82))*$W$82*#REF!)),0)</f>
        <v>0</v>
      </c>
      <c r="AW102" s="102">
        <f>IF($W$82&lt;0,(IF(2050-AV$80&lt;=0,0,(2/(2050-AV$80+1))*(1-(SUM($E102:AV102)/$W$82))*$W$82*#REF!)),0)</f>
        <v>0</v>
      </c>
      <c r="AX102" s="102">
        <f>IF($W$82&lt;0,(IF(2050-AW$80&lt;=0,0,(2/(2050-AW$80+1))*(1-(SUM($E102:AW102)/$W$82))*$W$82*#REF!)),0)</f>
        <v>0</v>
      </c>
      <c r="AY102" s="102">
        <f>IF($W$82&lt;0,(IF(2050-AX$80&lt;=0,0,(2/(2050-AX$80+1))*(1-(SUM($E102:AX102)/$W$82))*$W$82*#REF!)),0)</f>
        <v>0</v>
      </c>
      <c r="AZ102" s="102">
        <f>IF($W$82&lt;0,(IF(2050-AY$80&lt;=0,0,(2/(2050-AY$80+1))*(1-(SUM($E102:AY102)/$W$82))*$W$82*#REF!)),0)</f>
        <v>0</v>
      </c>
      <c r="BA102" s="102">
        <f>IF($W$82&lt;0,(IF(2050-AZ$80&lt;=0,0,(2/(2050-AZ$80+1))*(1-(SUM($E102:AZ102)/$W$82))*$W$82*#REF!)),0)</f>
        <v>0</v>
      </c>
      <c r="BB102" s="102">
        <f>IF($W$82&lt;0,(IF(2050-BA$80&lt;=0,0,(2/(2050-BA$80+1))*(1-(SUM($E102:BA102)/$W$82))*$W$82*#REF!)),0)</f>
        <v>0</v>
      </c>
    </row>
    <row r="103" spans="1:54" ht="15" hidden="1" customHeight="1" outlineLevel="3">
      <c r="A103" s="168"/>
      <c r="B103" t="s">
        <v>261</v>
      </c>
      <c r="C103" t="s">
        <v>262</v>
      </c>
      <c r="D103" t="s">
        <v>207</v>
      </c>
      <c r="E103" s="99"/>
      <c r="F103" s="99"/>
      <c r="G103" s="99"/>
      <c r="H103" s="99"/>
      <c r="I103" s="99"/>
      <c r="J103" s="99"/>
      <c r="K103" s="99"/>
      <c r="L103" s="99"/>
      <c r="M103" s="99"/>
      <c r="N103" s="99"/>
      <c r="O103" s="99"/>
      <c r="P103" s="99"/>
      <c r="Q103" s="99"/>
      <c r="R103" s="99"/>
      <c r="S103" s="99"/>
      <c r="T103" s="99"/>
      <c r="U103" s="99"/>
      <c r="V103" s="99"/>
      <c r="W103" s="99"/>
      <c r="X103" s="99"/>
      <c r="Y103" s="102">
        <f>IF($X$82&lt;0,(IF(2050-X$80&lt;=0,0,(2/(2050-X$80+1))*(1-(SUM($E103:X103)/$X$82))*$X$82*#REF!)),0)</f>
        <v>0</v>
      </c>
      <c r="Z103" s="102">
        <f>IF($X$82&lt;0,(IF(2050-Y$80&lt;=0,0,(2/(2050-Y$80+1))*(1-(SUM($E103:Y103)/$X$82))*$X$82*#REF!)),0)</f>
        <v>0</v>
      </c>
      <c r="AA103" s="102">
        <f>IF($X$82&lt;0,(IF(2050-Z$80&lt;=0,0,(2/(2050-Z$80+1))*(1-(SUM($E103:Z103)/$X$82))*$X$82*#REF!)),0)</f>
        <v>0</v>
      </c>
      <c r="AB103" s="102">
        <f>IF($X$82&lt;0,(IF(2050-AA$80&lt;=0,0,(2/(2050-AA$80+1))*(1-(SUM($E103:AA103)/$X$82))*$X$82*#REF!)),0)</f>
        <v>0</v>
      </c>
      <c r="AC103" s="102">
        <f>IF($X$82&lt;0,(IF(2050-AB$80&lt;=0,0,(2/(2050-AB$80+1))*(1-(SUM($E103:AB103)/$X$82))*$X$82*#REF!)),0)</f>
        <v>0</v>
      </c>
      <c r="AD103" s="102">
        <f>IF($X$82&lt;0,(IF(2050-AC$80&lt;=0,0,(2/(2050-AC$80+1))*(1-(SUM($E103:AC103)/$X$82))*$X$82*#REF!)),0)</f>
        <v>0</v>
      </c>
      <c r="AE103" s="102">
        <f>IF($X$82&lt;0,(IF(2050-AD$80&lt;=0,0,(2/(2050-AD$80+1))*(1-(SUM($E103:AD103)/$X$82))*$X$82*#REF!)),0)</f>
        <v>0</v>
      </c>
      <c r="AF103" s="102">
        <f>IF($X$82&lt;0,(IF(2050-AE$80&lt;=0,0,(2/(2050-AE$80+1))*(1-(SUM($E103:AE103)/$X$82))*$X$82*#REF!)),0)</f>
        <v>0</v>
      </c>
      <c r="AG103" s="102">
        <f>IF($X$82&lt;0,(IF(2050-AF$80&lt;=0,0,(2/(2050-AF$80+1))*(1-(SUM($E103:AF103)/$X$82))*$X$82*#REF!)),0)</f>
        <v>0</v>
      </c>
      <c r="AH103" s="102">
        <f>IF($X$82&lt;0,(IF(2050-AG$80&lt;=0,0,(2/(2050-AG$80+1))*(1-(SUM($E103:AG103)/$X$82))*$X$82*#REF!)),0)</f>
        <v>0</v>
      </c>
      <c r="AI103" s="102">
        <f>IF($X$82&lt;0,(IF(2050-AH$80&lt;=0,0,(2/(2050-AH$80+1))*(1-(SUM($E103:AH103)/$X$82))*$X$82*#REF!)),0)</f>
        <v>0</v>
      </c>
      <c r="AJ103" s="102">
        <f>IF($X$82&lt;0,(IF(2050-AI$80&lt;=0,0,(2/(2050-AI$80+1))*(1-(SUM($E103:AI103)/$X$82))*$X$82*#REF!)),0)</f>
        <v>0</v>
      </c>
      <c r="AK103" s="102">
        <f>IF($X$82&lt;0,(IF(2050-AJ$80&lt;=0,0,(2/(2050-AJ$80+1))*(1-(SUM($E103:AJ103)/$X$82))*$X$82*#REF!)),0)</f>
        <v>0</v>
      </c>
      <c r="AL103" s="102">
        <f>IF($X$82&lt;0,(IF(2050-AK$80&lt;=0,0,(2/(2050-AK$80+1))*(1-(SUM($E103:AK103)/$X$82))*$X$82*#REF!)),0)</f>
        <v>0</v>
      </c>
      <c r="AM103" s="102">
        <f>IF($X$82&lt;0,(IF(2050-AL$80&lt;=0,0,(2/(2050-AL$80+1))*(1-(SUM($E103:AL103)/$X$82))*$X$82*#REF!)),0)</f>
        <v>0</v>
      </c>
      <c r="AN103" s="102">
        <f>IF($X$82&lt;0,(IF(2050-AM$80&lt;=0,0,(2/(2050-AM$80+1))*(1-(SUM($E103:AM103)/$X$82))*$X$82*#REF!)),0)</f>
        <v>0</v>
      </c>
      <c r="AO103" s="102">
        <f>IF($X$82&lt;0,(IF(2050-AN$80&lt;=0,0,(2/(2050-AN$80+1))*(1-(SUM($E103:AN103)/$X$82))*$X$82*#REF!)),0)</f>
        <v>0</v>
      </c>
      <c r="AP103" s="102">
        <f>IF($X$82&lt;0,(IF(2050-AO$80&lt;=0,0,(2/(2050-AO$80+1))*(1-(SUM($E103:AO103)/$X$82))*$X$82*#REF!)),0)</f>
        <v>0</v>
      </c>
      <c r="AQ103" s="102">
        <f>IF($X$82&lt;0,(IF(2050-AP$80&lt;=0,0,(2/(2050-AP$80+1))*(1-(SUM($E103:AP103)/$X$82))*$X$82*#REF!)),0)</f>
        <v>0</v>
      </c>
      <c r="AR103" s="102">
        <f>IF($X$82&lt;0,(IF(2050-AQ$80&lt;=0,0,(2/(2050-AQ$80+1))*(1-(SUM($E103:AQ103)/$X$82))*$X$82*#REF!)),0)</f>
        <v>0</v>
      </c>
      <c r="AS103" s="102">
        <f>IF($X$82&lt;0,(IF(2050-AR$80&lt;=0,0,(2/(2050-AR$80+1))*(1-(SUM($E103:AR103)/$X$82))*$X$82*#REF!)),0)</f>
        <v>0</v>
      </c>
      <c r="AT103" s="102">
        <f>IF($X$82&lt;0,(IF(2050-AS$80&lt;=0,0,(2/(2050-AS$80+1))*(1-(SUM($E103:AS103)/$X$82))*$X$82*#REF!)),0)</f>
        <v>0</v>
      </c>
      <c r="AU103" s="102">
        <f>IF($X$82&lt;0,(IF(2050-AT$80&lt;=0,0,(2/(2050-AT$80+1))*(1-(SUM($E103:AT103)/$X$82))*$X$82*#REF!)),0)</f>
        <v>0</v>
      </c>
      <c r="AV103" s="102">
        <f>IF($X$82&lt;0,(IF(2050-AU$80&lt;=0,0,(2/(2050-AU$80+1))*(1-(SUM($E103:AU103)/$X$82))*$X$82*#REF!)),0)</f>
        <v>0</v>
      </c>
      <c r="AW103" s="102">
        <f>IF($X$82&lt;0,(IF(2050-AV$80&lt;=0,0,(2/(2050-AV$80+1))*(1-(SUM($E103:AV103)/$X$82))*$X$82*#REF!)),0)</f>
        <v>0</v>
      </c>
      <c r="AX103" s="102">
        <f>IF($X$82&lt;0,(IF(2050-AW$80&lt;=0,0,(2/(2050-AW$80+1))*(1-(SUM($E103:AW103)/$X$82))*$X$82*#REF!)),0)</f>
        <v>0</v>
      </c>
      <c r="AY103" s="102">
        <f>IF($X$82&lt;0,(IF(2050-AX$80&lt;=0,0,(2/(2050-AX$80+1))*(1-(SUM($E103:AX103)/$X$82))*$X$82*#REF!)),0)</f>
        <v>0</v>
      </c>
      <c r="AZ103" s="102">
        <f>IF($X$82&lt;0,(IF(2050-AY$80&lt;=0,0,(2/(2050-AY$80+1))*(1-(SUM($E103:AY103)/$X$82))*$X$82*#REF!)),0)</f>
        <v>0</v>
      </c>
      <c r="BA103" s="102">
        <f>IF($X$82&lt;0,(IF(2050-AZ$80&lt;=0,0,(2/(2050-AZ$80+1))*(1-(SUM($E103:AZ103)/$X$82))*$X$82*#REF!)),0)</f>
        <v>0</v>
      </c>
      <c r="BB103" s="102">
        <f>IF($X$82&lt;0,(IF(2050-BA$80&lt;=0,0,(2/(2050-BA$80+1))*(1-(SUM($E103:BA103)/$X$82))*$X$82*#REF!)),0)</f>
        <v>0</v>
      </c>
    </row>
    <row r="104" spans="1:54" ht="15" hidden="1" customHeight="1" outlineLevel="3">
      <c r="A104" s="168"/>
      <c r="B104" t="s">
        <v>263</v>
      </c>
      <c r="C104" t="s">
        <v>264</v>
      </c>
      <c r="D104" t="s">
        <v>207</v>
      </c>
      <c r="E104" s="99"/>
      <c r="F104" s="99"/>
      <c r="G104" s="99"/>
      <c r="H104" s="99"/>
      <c r="I104" s="99"/>
      <c r="J104" s="99"/>
      <c r="K104" s="99"/>
      <c r="L104" s="99"/>
      <c r="M104" s="99"/>
      <c r="N104" s="99"/>
      <c r="O104" s="99"/>
      <c r="P104" s="99"/>
      <c r="Q104" s="99"/>
      <c r="R104" s="99"/>
      <c r="S104" s="99"/>
      <c r="T104" s="99"/>
      <c r="U104" s="99"/>
      <c r="V104" s="99"/>
      <c r="W104" s="99"/>
      <c r="X104" s="99"/>
      <c r="Y104" s="99"/>
      <c r="Z104" s="102">
        <f>IF($Y$82&lt;0,(IF(2050-Y$80&lt;=0,0,(2/(2050-Y$80+1))*(1-(SUM($E104:Y104)/$Y$82))*$Y$82*#REF!)),0)</f>
        <v>0</v>
      </c>
      <c r="AA104" s="102">
        <f>IF($Y$82&lt;0,(IF(2050-Z$80&lt;=0,0,(2/(2050-Z$80+1))*(1-(SUM($E104:Z104)/$Y$82))*$Y$82*#REF!)),0)</f>
        <v>0</v>
      </c>
      <c r="AB104" s="102">
        <f>IF($Y$82&lt;0,(IF(2050-AA$80&lt;=0,0,(2/(2050-AA$80+1))*(1-(SUM($E104:AA104)/$Y$82))*$Y$82*#REF!)),0)</f>
        <v>0</v>
      </c>
      <c r="AC104" s="102">
        <f>IF($Y$82&lt;0,(IF(2050-AB$80&lt;=0,0,(2/(2050-AB$80+1))*(1-(SUM($E104:AB104)/$Y$82))*$Y$82*#REF!)),0)</f>
        <v>0</v>
      </c>
      <c r="AD104" s="102">
        <f>IF($Y$82&lt;0,(IF(2050-AC$80&lt;=0,0,(2/(2050-AC$80+1))*(1-(SUM($E104:AC104)/$Y$82))*$Y$82*#REF!)),0)</f>
        <v>0</v>
      </c>
      <c r="AE104" s="102">
        <f>IF($Y$82&lt;0,(IF(2050-AD$80&lt;=0,0,(2/(2050-AD$80+1))*(1-(SUM($E104:AD104)/$Y$82))*$Y$82*#REF!)),0)</f>
        <v>0</v>
      </c>
      <c r="AF104" s="102">
        <f>IF($Y$82&lt;0,(IF(2050-AE$80&lt;=0,0,(2/(2050-AE$80+1))*(1-(SUM($E104:AE104)/$Y$82))*$Y$82*#REF!)),0)</f>
        <v>0</v>
      </c>
      <c r="AG104" s="102">
        <f>IF($Y$82&lt;0,(IF(2050-AF$80&lt;=0,0,(2/(2050-AF$80+1))*(1-(SUM($E104:AF104)/$Y$82))*$Y$82*#REF!)),0)</f>
        <v>0</v>
      </c>
      <c r="AH104" s="102">
        <f>IF($Y$82&lt;0,(IF(2050-AG$80&lt;=0,0,(2/(2050-AG$80+1))*(1-(SUM($E104:AG104)/$Y$82))*$Y$82*#REF!)),0)</f>
        <v>0</v>
      </c>
      <c r="AI104" s="102">
        <f>IF($Y$82&lt;0,(IF(2050-AH$80&lt;=0,0,(2/(2050-AH$80+1))*(1-(SUM($E104:AH104)/$Y$82))*$Y$82*#REF!)),0)</f>
        <v>0</v>
      </c>
      <c r="AJ104" s="102">
        <f>IF($Y$82&lt;0,(IF(2050-AI$80&lt;=0,0,(2/(2050-AI$80+1))*(1-(SUM($E104:AI104)/$Y$82))*$Y$82*#REF!)),0)</f>
        <v>0</v>
      </c>
      <c r="AK104" s="102">
        <f>IF($Y$82&lt;0,(IF(2050-AJ$80&lt;=0,0,(2/(2050-AJ$80+1))*(1-(SUM($E104:AJ104)/$Y$82))*$Y$82*#REF!)),0)</f>
        <v>0</v>
      </c>
      <c r="AL104" s="102">
        <f>IF($Y$82&lt;0,(IF(2050-AK$80&lt;=0,0,(2/(2050-AK$80+1))*(1-(SUM($E104:AK104)/$Y$82))*$Y$82*#REF!)),0)</f>
        <v>0</v>
      </c>
      <c r="AM104" s="102">
        <f>IF($Y$82&lt;0,(IF(2050-AL$80&lt;=0,0,(2/(2050-AL$80+1))*(1-(SUM($E104:AL104)/$Y$82))*$Y$82*#REF!)),0)</f>
        <v>0</v>
      </c>
      <c r="AN104" s="102">
        <f>IF($Y$82&lt;0,(IF(2050-AM$80&lt;=0,0,(2/(2050-AM$80+1))*(1-(SUM($E104:AM104)/$Y$82))*$Y$82*#REF!)),0)</f>
        <v>0</v>
      </c>
      <c r="AO104" s="102">
        <f>IF($Y$82&lt;0,(IF(2050-AN$80&lt;=0,0,(2/(2050-AN$80+1))*(1-(SUM($E104:AN104)/$Y$82))*$Y$82*#REF!)),0)</f>
        <v>0</v>
      </c>
      <c r="AP104" s="102">
        <f>IF($Y$82&lt;0,(IF(2050-AO$80&lt;=0,0,(2/(2050-AO$80+1))*(1-(SUM($E104:AO104)/$Y$82))*$Y$82*#REF!)),0)</f>
        <v>0</v>
      </c>
      <c r="AQ104" s="102">
        <f>IF($Y$82&lt;0,(IF(2050-AP$80&lt;=0,0,(2/(2050-AP$80+1))*(1-(SUM($E104:AP104)/$Y$82))*$Y$82*#REF!)),0)</f>
        <v>0</v>
      </c>
      <c r="AR104" s="102">
        <f>IF($Y$82&lt;0,(IF(2050-AQ$80&lt;=0,0,(2/(2050-AQ$80+1))*(1-(SUM($E104:AQ104)/$Y$82))*$Y$82*#REF!)),0)</f>
        <v>0</v>
      </c>
      <c r="AS104" s="102">
        <f>IF($Y$82&lt;0,(IF(2050-AR$80&lt;=0,0,(2/(2050-AR$80+1))*(1-(SUM($E104:AR104)/$Y$82))*$Y$82*#REF!)),0)</f>
        <v>0</v>
      </c>
      <c r="AT104" s="102">
        <f>IF($Y$82&lt;0,(IF(2050-AS$80&lt;=0,0,(2/(2050-AS$80+1))*(1-(SUM($E104:AS104)/$Y$82))*$Y$82*#REF!)),0)</f>
        <v>0</v>
      </c>
      <c r="AU104" s="102">
        <f>IF($Y$82&lt;0,(IF(2050-AT$80&lt;=0,0,(2/(2050-AT$80+1))*(1-(SUM($E104:AT104)/$Y$82))*$Y$82*#REF!)),0)</f>
        <v>0</v>
      </c>
      <c r="AV104" s="102">
        <f>IF($Y$82&lt;0,(IF(2050-AU$80&lt;=0,0,(2/(2050-AU$80+1))*(1-(SUM($E104:AU104)/$Y$82))*$Y$82*#REF!)),0)</f>
        <v>0</v>
      </c>
      <c r="AW104" s="102">
        <f>IF($Y$82&lt;0,(IF(2050-AV$80&lt;=0,0,(2/(2050-AV$80+1))*(1-(SUM($E104:AV104)/$Y$82))*$Y$82*#REF!)),0)</f>
        <v>0</v>
      </c>
      <c r="AX104" s="102">
        <f>IF($Y$82&lt;0,(IF(2050-AW$80&lt;=0,0,(2/(2050-AW$80+1))*(1-(SUM($E104:AW104)/$Y$82))*$Y$82*#REF!)),0)</f>
        <v>0</v>
      </c>
      <c r="AY104" s="102">
        <f>IF($Y$82&lt;0,(IF(2050-AX$80&lt;=0,0,(2/(2050-AX$80+1))*(1-(SUM($E104:AX104)/$Y$82))*$Y$82*#REF!)),0)</f>
        <v>0</v>
      </c>
      <c r="AZ104" s="102">
        <f>IF($Y$82&lt;0,(IF(2050-AY$80&lt;=0,0,(2/(2050-AY$80+1))*(1-(SUM($E104:AY104)/$Y$82))*$Y$82*#REF!)),0)</f>
        <v>0</v>
      </c>
      <c r="BA104" s="102">
        <f>IF($Y$82&lt;0,(IF(2050-AZ$80&lt;=0,0,(2/(2050-AZ$80+1))*(1-(SUM($E104:AZ104)/$Y$82))*$Y$82*#REF!)),0)</f>
        <v>0</v>
      </c>
      <c r="BB104" s="102">
        <f>IF($Y$82&lt;0,(IF(2050-BA$80&lt;=0,0,(2/(2050-BA$80+1))*(1-(SUM($E104:BA104)/$Y$82))*$Y$82*#REF!)),0)</f>
        <v>0</v>
      </c>
    </row>
    <row r="105" spans="1:54" ht="15" hidden="1" customHeight="1" outlineLevel="3">
      <c r="A105" s="168"/>
      <c r="B105" t="s">
        <v>265</v>
      </c>
      <c r="C105" t="s">
        <v>266</v>
      </c>
      <c r="D105" t="s">
        <v>207</v>
      </c>
      <c r="E105" s="99"/>
      <c r="F105" s="99"/>
      <c r="G105" s="99"/>
      <c r="H105" s="99"/>
      <c r="I105" s="99"/>
      <c r="J105" s="99"/>
      <c r="K105" s="99"/>
      <c r="L105" s="99"/>
      <c r="M105" s="99"/>
      <c r="N105" s="99"/>
      <c r="O105" s="99"/>
      <c r="P105" s="99"/>
      <c r="Q105" s="99"/>
      <c r="R105" s="99"/>
      <c r="S105" s="99"/>
      <c r="T105" s="99"/>
      <c r="U105" s="99"/>
      <c r="V105" s="99"/>
      <c r="W105" s="99"/>
      <c r="X105" s="99"/>
      <c r="Y105" s="99"/>
      <c r="Z105" s="99"/>
      <c r="AA105" s="102">
        <f>IF($Z$82&lt;0,(IF(2050-Z$80&lt;=0,0,(2/(2050-Z$80+1))*(1-(SUM($E105:Z105)/$Z$82))*$Z$82*#REF!)),0)</f>
        <v>0</v>
      </c>
      <c r="AB105" s="102">
        <f>IF($Z$82&lt;0,(IF(2050-AA$80&lt;=0,0,(2/(2050-AA$80+1))*(1-(SUM($E105:AA105)/$Z$82))*$Z$82*#REF!)),0)</f>
        <v>0</v>
      </c>
      <c r="AC105" s="102">
        <f>IF($Z$82&lt;0,(IF(2050-AB$80&lt;=0,0,(2/(2050-AB$80+1))*(1-(SUM($E105:AB105)/$Z$82))*$Z$82*#REF!)),0)</f>
        <v>0</v>
      </c>
      <c r="AD105" s="102">
        <f>IF($Z$82&lt;0,(IF(2050-AC$80&lt;=0,0,(2/(2050-AC$80+1))*(1-(SUM($E105:AC105)/$Z$82))*$Z$82*#REF!)),0)</f>
        <v>0</v>
      </c>
      <c r="AE105" s="102">
        <f>IF($Z$82&lt;0,(IF(2050-AD$80&lt;=0,0,(2/(2050-AD$80+1))*(1-(SUM($E105:AD105)/$Z$82))*$Z$82*#REF!)),0)</f>
        <v>0</v>
      </c>
      <c r="AF105" s="102">
        <f>IF($Z$82&lt;0,(IF(2050-AE$80&lt;=0,0,(2/(2050-AE$80+1))*(1-(SUM($E105:AE105)/$Z$82))*$Z$82*#REF!)),0)</f>
        <v>0</v>
      </c>
      <c r="AG105" s="102">
        <f>IF($Z$82&lt;0,(IF(2050-AF$80&lt;=0,0,(2/(2050-AF$80+1))*(1-(SUM($E105:AF105)/$Z$82))*$Z$82*#REF!)),0)</f>
        <v>0</v>
      </c>
      <c r="AH105" s="102">
        <f>IF($Z$82&lt;0,(IF(2050-AG$80&lt;=0,0,(2/(2050-AG$80+1))*(1-(SUM($E105:AG105)/$Z$82))*$Z$82*#REF!)),0)</f>
        <v>0</v>
      </c>
      <c r="AI105" s="102">
        <f>IF($Z$82&lt;0,(IF(2050-AH$80&lt;=0,0,(2/(2050-AH$80+1))*(1-(SUM($E105:AH105)/$Z$82))*$Z$82*#REF!)),0)</f>
        <v>0</v>
      </c>
      <c r="AJ105" s="102">
        <f>IF($Z$82&lt;0,(IF(2050-AI$80&lt;=0,0,(2/(2050-AI$80+1))*(1-(SUM($E105:AI105)/$Z$82))*$Z$82*#REF!)),0)</f>
        <v>0</v>
      </c>
      <c r="AK105" s="102">
        <f>IF($Z$82&lt;0,(IF(2050-AJ$80&lt;=0,0,(2/(2050-AJ$80+1))*(1-(SUM($E105:AJ105)/$Z$82))*$Z$82*#REF!)),0)</f>
        <v>0</v>
      </c>
      <c r="AL105" s="102">
        <f>IF($Z$82&lt;0,(IF(2050-AK$80&lt;=0,0,(2/(2050-AK$80+1))*(1-(SUM($E105:AK105)/$Z$82))*$Z$82*#REF!)),0)</f>
        <v>0</v>
      </c>
      <c r="AM105" s="102">
        <f>IF($Z$82&lt;0,(IF(2050-AL$80&lt;=0,0,(2/(2050-AL$80+1))*(1-(SUM($E105:AL105)/$Z$82))*$Z$82*#REF!)),0)</f>
        <v>0</v>
      </c>
      <c r="AN105" s="102">
        <f>IF($Z$82&lt;0,(IF(2050-AM$80&lt;=0,0,(2/(2050-AM$80+1))*(1-(SUM($E105:AM105)/$Z$82))*$Z$82*#REF!)),0)</f>
        <v>0</v>
      </c>
      <c r="AO105" s="102">
        <f>IF($Z$82&lt;0,(IF(2050-AN$80&lt;=0,0,(2/(2050-AN$80+1))*(1-(SUM($E105:AN105)/$Z$82))*$Z$82*#REF!)),0)</f>
        <v>0</v>
      </c>
      <c r="AP105" s="102">
        <f>IF($Z$82&lt;0,(IF(2050-AO$80&lt;=0,0,(2/(2050-AO$80+1))*(1-(SUM($E105:AO105)/$Z$82))*$Z$82*#REF!)),0)</f>
        <v>0</v>
      </c>
      <c r="AQ105" s="102">
        <f>IF($Z$82&lt;0,(IF(2050-AP$80&lt;=0,0,(2/(2050-AP$80+1))*(1-(SUM($E105:AP105)/$Z$82))*$Z$82*#REF!)),0)</f>
        <v>0</v>
      </c>
      <c r="AR105" s="102">
        <f>IF($Z$82&lt;0,(IF(2050-AQ$80&lt;=0,0,(2/(2050-AQ$80+1))*(1-(SUM($E105:AQ105)/$Z$82))*$Z$82*#REF!)),0)</f>
        <v>0</v>
      </c>
      <c r="AS105" s="102">
        <f>IF($Z$82&lt;0,(IF(2050-AR$80&lt;=0,0,(2/(2050-AR$80+1))*(1-(SUM($E105:AR105)/$Z$82))*$Z$82*#REF!)),0)</f>
        <v>0</v>
      </c>
      <c r="AT105" s="102">
        <f>IF($Z$82&lt;0,(IF(2050-AS$80&lt;=0,0,(2/(2050-AS$80+1))*(1-(SUM($E105:AS105)/$Z$82))*$Z$82*#REF!)),0)</f>
        <v>0</v>
      </c>
      <c r="AU105" s="102">
        <f>IF($Z$82&lt;0,(IF(2050-AT$80&lt;=0,0,(2/(2050-AT$80+1))*(1-(SUM($E105:AT105)/$Z$82))*$Z$82*#REF!)),0)</f>
        <v>0</v>
      </c>
      <c r="AV105" s="102">
        <f>IF($Z$82&lt;0,(IF(2050-AU$80&lt;=0,0,(2/(2050-AU$80+1))*(1-(SUM($E105:AU105)/$Z$82))*$Z$82*#REF!)),0)</f>
        <v>0</v>
      </c>
      <c r="AW105" s="102">
        <f>IF($Z$82&lt;0,(IF(2050-AV$80&lt;=0,0,(2/(2050-AV$80+1))*(1-(SUM($E105:AV105)/$Z$82))*$Z$82*#REF!)),0)</f>
        <v>0</v>
      </c>
      <c r="AX105" s="102">
        <f>IF($Z$82&lt;0,(IF(2050-AW$80&lt;=0,0,(2/(2050-AW$80+1))*(1-(SUM($E105:AW105)/$Z$82))*$Z$82*#REF!)),0)</f>
        <v>0</v>
      </c>
      <c r="AY105" s="102">
        <f>IF($Z$82&lt;0,(IF(2050-AX$80&lt;=0,0,(2/(2050-AX$80+1))*(1-(SUM($E105:AX105)/$Z$82))*$Z$82*#REF!)),0)</f>
        <v>0</v>
      </c>
      <c r="AZ105" s="102">
        <f>IF($Z$82&lt;0,(IF(2050-AY$80&lt;=0,0,(2/(2050-AY$80+1))*(1-(SUM($E105:AY105)/$Z$82))*$Z$82*#REF!)),0)</f>
        <v>0</v>
      </c>
      <c r="BA105" s="102">
        <f>IF($Z$82&lt;0,(IF(2050-AZ$80&lt;=0,0,(2/(2050-AZ$80+1))*(1-(SUM($E105:AZ105)/$Z$82))*$Z$82*#REF!)),0)</f>
        <v>0</v>
      </c>
      <c r="BB105" s="102">
        <f>IF($Z$82&lt;0,(IF(2050-BA$80&lt;=0,0,(2/(2050-BA$80+1))*(1-(SUM($E105:BA105)/$Z$82))*$Z$82*#REF!)),0)</f>
        <v>0</v>
      </c>
    </row>
    <row r="106" spans="1:54" ht="15" hidden="1" customHeight="1" outlineLevel="3">
      <c r="A106" s="168"/>
      <c r="B106" t="s">
        <v>267</v>
      </c>
      <c r="C106" t="s">
        <v>268</v>
      </c>
      <c r="D106" t="s">
        <v>207</v>
      </c>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102">
        <f>IF($AA$82&lt;0,(IF(2050-AA$80&lt;=0,0,(2/(2050-AA$80+1))*(1-(SUM($E106:AA106)/$AA$82))*$AA$82*#REF!)),0)</f>
        <v>0</v>
      </c>
      <c r="AC106" s="102">
        <f>IF($AA$82&lt;0,(IF(2050-AB$80&lt;=0,0,(2/(2050-AB$80+1))*(1-(SUM($E106:AB106)/$AA$82))*$AA$82*#REF!)),0)</f>
        <v>0</v>
      </c>
      <c r="AD106" s="102">
        <f>IF($AA$82&lt;0,(IF(2050-AC$80&lt;=0,0,(2/(2050-AC$80+1))*(1-(SUM($E106:AC106)/$AA$82))*$AA$82*#REF!)),0)</f>
        <v>0</v>
      </c>
      <c r="AE106" s="102">
        <f>IF($AA$82&lt;0,(IF(2050-AD$80&lt;=0,0,(2/(2050-AD$80+1))*(1-(SUM($E106:AD106)/$AA$82))*$AA$82*#REF!)),0)</f>
        <v>0</v>
      </c>
      <c r="AF106" s="102">
        <f>IF($AA$82&lt;0,(IF(2050-AE$80&lt;=0,0,(2/(2050-AE$80+1))*(1-(SUM($E106:AE106)/$AA$82))*$AA$82*#REF!)),0)</f>
        <v>0</v>
      </c>
      <c r="AG106" s="102">
        <f>IF($AA$82&lt;0,(IF(2050-AF$80&lt;=0,0,(2/(2050-AF$80+1))*(1-(SUM($E106:AF106)/$AA$82))*$AA$82*#REF!)),0)</f>
        <v>0</v>
      </c>
      <c r="AH106" s="102">
        <f>IF($AA$82&lt;0,(IF(2050-AG$80&lt;=0,0,(2/(2050-AG$80+1))*(1-(SUM($E106:AG106)/$AA$82))*$AA$82*#REF!)),0)</f>
        <v>0</v>
      </c>
      <c r="AI106" s="102">
        <f>IF($AA$82&lt;0,(IF(2050-AH$80&lt;=0,0,(2/(2050-AH$80+1))*(1-(SUM($E106:AH106)/$AA$82))*$AA$82*#REF!)),0)</f>
        <v>0</v>
      </c>
      <c r="AJ106" s="102">
        <f>IF($AA$82&lt;0,(IF(2050-AI$80&lt;=0,0,(2/(2050-AI$80+1))*(1-(SUM($E106:AI106)/$AA$82))*$AA$82*#REF!)),0)</f>
        <v>0</v>
      </c>
      <c r="AK106" s="102">
        <f>IF($AA$82&lt;0,(IF(2050-AJ$80&lt;=0,0,(2/(2050-AJ$80+1))*(1-(SUM($E106:AJ106)/$AA$82))*$AA$82*#REF!)),0)</f>
        <v>0</v>
      </c>
      <c r="AL106" s="102">
        <f>IF($AA$82&lt;0,(IF(2050-AK$80&lt;=0,0,(2/(2050-AK$80+1))*(1-(SUM($E106:AK106)/$AA$82))*$AA$82*#REF!)),0)</f>
        <v>0</v>
      </c>
      <c r="AM106" s="102">
        <f>IF($AA$82&lt;0,(IF(2050-AL$80&lt;=0,0,(2/(2050-AL$80+1))*(1-(SUM($E106:AL106)/$AA$82))*$AA$82*#REF!)),0)</f>
        <v>0</v>
      </c>
      <c r="AN106" s="102">
        <f>IF($AA$82&lt;0,(IF(2050-AM$80&lt;=0,0,(2/(2050-AM$80+1))*(1-(SUM($E106:AM106)/$AA$82))*$AA$82*#REF!)),0)</f>
        <v>0</v>
      </c>
      <c r="AO106" s="102">
        <f>IF($AA$82&lt;0,(IF(2050-AN$80&lt;=0,0,(2/(2050-AN$80+1))*(1-(SUM($E106:AN106)/$AA$82))*$AA$82*#REF!)),0)</f>
        <v>0</v>
      </c>
      <c r="AP106" s="102">
        <f>IF($AA$82&lt;0,(IF(2050-AO$80&lt;=0,0,(2/(2050-AO$80+1))*(1-(SUM($E106:AO106)/$AA$82))*$AA$82*#REF!)),0)</f>
        <v>0</v>
      </c>
      <c r="AQ106" s="102">
        <f>IF($AA$82&lt;0,(IF(2050-AP$80&lt;=0,0,(2/(2050-AP$80+1))*(1-(SUM($E106:AP106)/$AA$82))*$AA$82*#REF!)),0)</f>
        <v>0</v>
      </c>
      <c r="AR106" s="102">
        <f>IF($AA$82&lt;0,(IF(2050-AQ$80&lt;=0,0,(2/(2050-AQ$80+1))*(1-(SUM($E106:AQ106)/$AA$82))*$AA$82*#REF!)),0)</f>
        <v>0</v>
      </c>
      <c r="AS106" s="102">
        <f>IF($AA$82&lt;0,(IF(2050-AR$80&lt;=0,0,(2/(2050-AR$80+1))*(1-(SUM($E106:AR106)/$AA$82))*$AA$82*#REF!)),0)</f>
        <v>0</v>
      </c>
      <c r="AT106" s="102">
        <f>IF($AA$82&lt;0,(IF(2050-AS$80&lt;=0,0,(2/(2050-AS$80+1))*(1-(SUM($E106:AS106)/$AA$82))*$AA$82*#REF!)),0)</f>
        <v>0</v>
      </c>
      <c r="AU106" s="102">
        <f>IF($AA$82&lt;0,(IF(2050-AT$80&lt;=0,0,(2/(2050-AT$80+1))*(1-(SUM($E106:AT106)/$AA$82))*$AA$82*#REF!)),0)</f>
        <v>0</v>
      </c>
      <c r="AV106" s="102">
        <f>IF($AA$82&lt;0,(IF(2050-AU$80&lt;=0,0,(2/(2050-AU$80+1))*(1-(SUM($E106:AU106)/$AA$82))*$AA$82*#REF!)),0)</f>
        <v>0</v>
      </c>
      <c r="AW106" s="102">
        <f>IF($AA$82&lt;0,(IF(2050-AV$80&lt;=0,0,(2/(2050-AV$80+1))*(1-(SUM($E106:AV106)/$AA$82))*$AA$82*#REF!)),0)</f>
        <v>0</v>
      </c>
      <c r="AX106" s="102">
        <f>IF($AA$82&lt;0,(IF(2050-AW$80&lt;=0,0,(2/(2050-AW$80+1))*(1-(SUM($E106:AW106)/$AA$82))*$AA$82*#REF!)),0)</f>
        <v>0</v>
      </c>
      <c r="AY106" s="102">
        <f>IF($AA$82&lt;0,(IF(2050-AX$80&lt;=0,0,(2/(2050-AX$80+1))*(1-(SUM($E106:AX106)/$AA$82))*$AA$82*#REF!)),0)</f>
        <v>0</v>
      </c>
      <c r="AZ106" s="102">
        <f>IF($AA$82&lt;0,(IF(2050-AY$80&lt;=0,0,(2/(2050-AY$80+1))*(1-(SUM($E106:AY106)/$AA$82))*$AA$82*#REF!)),0)</f>
        <v>0</v>
      </c>
      <c r="BA106" s="102">
        <f>IF($AA$82&lt;0,(IF(2050-AZ$80&lt;=0,0,(2/(2050-AZ$80+1))*(1-(SUM($E106:AZ106)/$AA$82))*$AA$82*#REF!)),0)</f>
        <v>0</v>
      </c>
      <c r="BB106" s="102">
        <f>IF($AA$82&lt;0,(IF(2050-BA$80&lt;=0,0,(2/(2050-BA$80+1))*(1-(SUM($E106:BA106)/$AA$82))*$AA$82*#REF!)),0)</f>
        <v>0</v>
      </c>
    </row>
    <row r="107" spans="1:54" ht="15" hidden="1" customHeight="1" outlineLevel="3">
      <c r="A107" s="168"/>
      <c r="B107" t="s">
        <v>269</v>
      </c>
      <c r="C107" t="s">
        <v>270</v>
      </c>
      <c r="D107" t="s">
        <v>207</v>
      </c>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102"/>
      <c r="AD107" s="102"/>
      <c r="AE107" s="102"/>
      <c r="AF107" s="102"/>
      <c r="AG107" s="102"/>
      <c r="AH107" s="102"/>
      <c r="AI107" s="102"/>
      <c r="AJ107" s="102"/>
      <c r="AK107" s="102"/>
      <c r="AL107" s="102"/>
      <c r="AM107" s="102"/>
      <c r="AN107" s="102"/>
      <c r="AO107" s="102"/>
      <c r="AP107" s="102"/>
      <c r="AQ107" s="102"/>
      <c r="AR107" s="102"/>
      <c r="AS107" s="102"/>
      <c r="AT107" s="102"/>
      <c r="AU107" s="102"/>
      <c r="AV107" s="102"/>
      <c r="AW107" s="102"/>
      <c r="AX107" s="102"/>
      <c r="AY107" s="102"/>
      <c r="AZ107" s="102"/>
      <c r="BA107" s="102"/>
      <c r="BB107" s="102"/>
    </row>
    <row r="108" spans="1:54" ht="15" hidden="1" customHeight="1" outlineLevel="3">
      <c r="A108" s="168"/>
      <c r="B108" t="s">
        <v>319</v>
      </c>
      <c r="C108" t="s">
        <v>320</v>
      </c>
      <c r="D108" t="s">
        <v>207</v>
      </c>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c r="BA108" s="102"/>
      <c r="BB108" s="102"/>
    </row>
    <row r="109" spans="1:54" ht="15" hidden="1" customHeight="1" outlineLevel="3">
      <c r="A109" s="168"/>
      <c r="B109" t="s">
        <v>321</v>
      </c>
      <c r="C109" t="s">
        <v>322</v>
      </c>
      <c r="D109" t="s">
        <v>207</v>
      </c>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row>
    <row r="110" spans="1:54" ht="15" hidden="1" customHeight="1" outlineLevel="3">
      <c r="A110" s="168"/>
      <c r="B110" t="s">
        <v>323</v>
      </c>
      <c r="C110" t="s">
        <v>324</v>
      </c>
      <c r="D110" t="s">
        <v>207</v>
      </c>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102"/>
      <c r="AG110" s="102"/>
      <c r="AH110" s="102"/>
      <c r="AI110" s="102"/>
      <c r="AJ110" s="102"/>
      <c r="AK110" s="102"/>
      <c r="AL110" s="102"/>
      <c r="AM110" s="102"/>
      <c r="AN110" s="102"/>
      <c r="AO110" s="102"/>
      <c r="AP110" s="102"/>
      <c r="AQ110" s="102"/>
      <c r="AR110" s="102"/>
      <c r="AS110" s="102"/>
      <c r="AT110" s="102"/>
      <c r="AU110" s="102"/>
      <c r="AV110" s="102"/>
      <c r="AW110" s="102"/>
      <c r="AX110" s="102"/>
      <c r="AY110" s="102"/>
      <c r="AZ110" s="102"/>
      <c r="BA110" s="102"/>
      <c r="BB110" s="102"/>
    </row>
    <row r="111" spans="1:54" ht="15" hidden="1" customHeight="1" outlineLevel="3">
      <c r="A111" s="168"/>
      <c r="B111" t="s">
        <v>325</v>
      </c>
      <c r="C111" t="s">
        <v>326</v>
      </c>
      <c r="D111" t="s">
        <v>207</v>
      </c>
      <c r="E111" s="99"/>
      <c r="F111" s="99"/>
      <c r="G111" s="99"/>
      <c r="H111" s="99"/>
      <c r="I111" s="99"/>
      <c r="J111" s="99"/>
      <c r="K111" s="99"/>
      <c r="L111" s="99"/>
      <c r="M111" s="99"/>
      <c r="N111" s="99"/>
      <c r="O111" s="99"/>
      <c r="P111" s="99"/>
      <c r="Q111" s="99"/>
      <c r="R111" s="99"/>
      <c r="S111" s="99"/>
      <c r="T111" s="99"/>
      <c r="U111" s="99"/>
      <c r="V111" s="99"/>
      <c r="W111" s="99"/>
      <c r="X111" s="99"/>
      <c r="Y111" s="99"/>
      <c r="Z111" s="99"/>
      <c r="AA111" s="99"/>
      <c r="AB111" s="99"/>
      <c r="AC111" s="99"/>
      <c r="AD111" s="99"/>
      <c r="AE111" s="99"/>
      <c r="AF111" s="99"/>
      <c r="AG111" s="102"/>
      <c r="AH111" s="102"/>
      <c r="AI111" s="102"/>
      <c r="AJ111" s="102"/>
      <c r="AK111" s="102"/>
      <c r="AL111" s="102"/>
      <c r="AM111" s="102"/>
      <c r="AN111" s="102"/>
      <c r="AO111" s="102"/>
      <c r="AP111" s="102"/>
      <c r="AQ111" s="102"/>
      <c r="AR111" s="102"/>
      <c r="AS111" s="102"/>
      <c r="AT111" s="102"/>
      <c r="AU111" s="102"/>
      <c r="AV111" s="102"/>
      <c r="AW111" s="102"/>
      <c r="AX111" s="102"/>
      <c r="AY111" s="102"/>
      <c r="AZ111" s="102"/>
      <c r="BA111" s="102"/>
      <c r="BB111" s="102"/>
    </row>
    <row r="112" spans="1:54" ht="15" hidden="1" customHeight="1" outlineLevel="3">
      <c r="A112" s="168"/>
      <c r="B112" t="s">
        <v>327</v>
      </c>
      <c r="C112" t="s">
        <v>328</v>
      </c>
      <c r="D112" t="s">
        <v>207</v>
      </c>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102"/>
      <c r="AI112" s="102"/>
      <c r="AJ112" s="102"/>
      <c r="AK112" s="102"/>
      <c r="AL112" s="102"/>
      <c r="AM112" s="102"/>
      <c r="AN112" s="102"/>
      <c r="AO112" s="102"/>
      <c r="AP112" s="102"/>
      <c r="AQ112" s="102"/>
      <c r="AR112" s="102"/>
      <c r="AS112" s="102"/>
      <c r="AT112" s="102"/>
      <c r="AU112" s="102"/>
      <c r="AV112" s="102"/>
      <c r="AW112" s="102"/>
      <c r="AX112" s="102"/>
      <c r="AY112" s="102"/>
      <c r="AZ112" s="102"/>
      <c r="BA112" s="102"/>
      <c r="BB112" s="102"/>
    </row>
    <row r="113" spans="1:54" ht="15" hidden="1" customHeight="1" outlineLevel="3">
      <c r="A113" s="168"/>
      <c r="B113" t="s">
        <v>329</v>
      </c>
      <c r="C113" t="s">
        <v>330</v>
      </c>
      <c r="D113" t="s">
        <v>207</v>
      </c>
      <c r="E113" s="99"/>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c r="AG113" s="99"/>
      <c r="AH113" s="99"/>
      <c r="AI113" s="102"/>
      <c r="AJ113" s="102"/>
      <c r="AK113" s="102"/>
      <c r="AL113" s="102"/>
      <c r="AM113" s="102"/>
      <c r="AN113" s="102"/>
      <c r="AO113" s="102"/>
      <c r="AP113" s="102"/>
      <c r="AQ113" s="102"/>
      <c r="AR113" s="102"/>
      <c r="AS113" s="102"/>
      <c r="AT113" s="102"/>
      <c r="AU113" s="102"/>
      <c r="AV113" s="102"/>
      <c r="AW113" s="102"/>
      <c r="AX113" s="102"/>
      <c r="AY113" s="102"/>
      <c r="AZ113" s="102"/>
      <c r="BA113" s="102"/>
      <c r="BB113" s="102"/>
    </row>
    <row r="114" spans="1:54" ht="15" hidden="1" customHeight="1" outlineLevel="3">
      <c r="A114" s="168"/>
      <c r="B114" t="s">
        <v>331</v>
      </c>
      <c r="C114" t="s">
        <v>332</v>
      </c>
      <c r="D114" t="s">
        <v>207</v>
      </c>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c r="AG114" s="99"/>
      <c r="AH114" s="99"/>
      <c r="AI114" s="99"/>
      <c r="AJ114" s="102"/>
      <c r="AK114" s="102"/>
      <c r="AL114" s="102"/>
      <c r="AM114" s="102"/>
      <c r="AN114" s="102"/>
      <c r="AO114" s="102"/>
      <c r="AP114" s="102"/>
      <c r="AQ114" s="102"/>
      <c r="AR114" s="102"/>
      <c r="AS114" s="102"/>
      <c r="AT114" s="102"/>
      <c r="AU114" s="102"/>
      <c r="AV114" s="102"/>
      <c r="AW114" s="102"/>
      <c r="AX114" s="102"/>
      <c r="AY114" s="102"/>
      <c r="AZ114" s="102"/>
      <c r="BA114" s="102"/>
      <c r="BB114" s="102"/>
    </row>
    <row r="115" spans="1:54" ht="15" hidden="1" customHeight="1" outlineLevel="3">
      <c r="A115" s="168"/>
      <c r="B115" t="s">
        <v>333</v>
      </c>
      <c r="C115" t="s">
        <v>334</v>
      </c>
      <c r="D115" t="s">
        <v>207</v>
      </c>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102"/>
      <c r="AL115" s="102"/>
      <c r="AM115" s="102"/>
      <c r="AN115" s="102"/>
      <c r="AO115" s="102"/>
      <c r="AP115" s="102"/>
      <c r="AQ115" s="102"/>
      <c r="AR115" s="102"/>
      <c r="AS115" s="102"/>
      <c r="AT115" s="102"/>
      <c r="AU115" s="102"/>
      <c r="AV115" s="102"/>
      <c r="AW115" s="102"/>
      <c r="AX115" s="102"/>
      <c r="AY115" s="102"/>
      <c r="AZ115" s="102"/>
      <c r="BA115" s="102"/>
      <c r="BB115" s="102"/>
    </row>
    <row r="116" spans="1:54" ht="15" hidden="1" customHeight="1" outlineLevel="3">
      <c r="A116" s="168"/>
      <c r="B116" t="s">
        <v>335</v>
      </c>
      <c r="C116" t="s">
        <v>336</v>
      </c>
      <c r="D116" t="s">
        <v>207</v>
      </c>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102"/>
      <c r="AM116" s="102"/>
      <c r="AN116" s="102"/>
      <c r="AO116" s="102"/>
      <c r="AP116" s="102"/>
      <c r="AQ116" s="102"/>
      <c r="AR116" s="102"/>
      <c r="AS116" s="102"/>
      <c r="AT116" s="102"/>
      <c r="AU116" s="102"/>
      <c r="AV116" s="102"/>
      <c r="AW116" s="102"/>
      <c r="AX116" s="102"/>
      <c r="AY116" s="102"/>
      <c r="AZ116" s="102"/>
      <c r="BA116" s="102"/>
      <c r="BB116" s="102"/>
    </row>
    <row r="117" spans="1:54" ht="15" hidden="1" customHeight="1" outlineLevel="3">
      <c r="A117" s="168"/>
      <c r="B117" t="s">
        <v>337</v>
      </c>
      <c r="C117" t="s">
        <v>338</v>
      </c>
      <c r="D117" t="s">
        <v>207</v>
      </c>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102"/>
      <c r="AN117" s="102"/>
      <c r="AO117" s="102"/>
      <c r="AP117" s="102"/>
      <c r="AQ117" s="102"/>
      <c r="AR117" s="102"/>
      <c r="AS117" s="102"/>
      <c r="AT117" s="102"/>
      <c r="AU117" s="102"/>
      <c r="AV117" s="102"/>
      <c r="AW117" s="102"/>
      <c r="AX117" s="102"/>
      <c r="AY117" s="102"/>
      <c r="AZ117" s="102"/>
      <c r="BA117" s="102"/>
      <c r="BB117" s="102"/>
    </row>
    <row r="118" spans="1:54" ht="15" hidden="1" customHeight="1" outlineLevel="3">
      <c r="A118" s="168"/>
      <c r="B118" t="s">
        <v>339</v>
      </c>
      <c r="C118" t="s">
        <v>340</v>
      </c>
      <c r="D118" t="s">
        <v>207</v>
      </c>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102"/>
      <c r="AO118" s="102"/>
      <c r="AP118" s="102"/>
      <c r="AQ118" s="102"/>
      <c r="AR118" s="102"/>
      <c r="AS118" s="102"/>
      <c r="AT118" s="102"/>
      <c r="AU118" s="102"/>
      <c r="AV118" s="102"/>
      <c r="AW118" s="102"/>
      <c r="AX118" s="102"/>
      <c r="AY118" s="102"/>
      <c r="AZ118" s="102"/>
      <c r="BA118" s="102"/>
      <c r="BB118" s="102"/>
    </row>
    <row r="119" spans="1:54" ht="15" hidden="1" customHeight="1" outlineLevel="3">
      <c r="A119" s="168"/>
      <c r="B119" t="s">
        <v>341</v>
      </c>
      <c r="C119" t="s">
        <v>342</v>
      </c>
      <c r="D119" t="s">
        <v>207</v>
      </c>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102"/>
      <c r="AP119" s="102"/>
      <c r="AQ119" s="102"/>
      <c r="AR119" s="102"/>
      <c r="AS119" s="102"/>
      <c r="AT119" s="102"/>
      <c r="AU119" s="102"/>
      <c r="AV119" s="102"/>
      <c r="AW119" s="102"/>
      <c r="AX119" s="102"/>
      <c r="AY119" s="102"/>
      <c r="AZ119" s="102"/>
      <c r="BA119" s="102"/>
      <c r="BB119" s="102"/>
    </row>
    <row r="120" spans="1:54" ht="15" hidden="1" customHeight="1" outlineLevel="3">
      <c r="A120" s="168"/>
      <c r="B120" t="s">
        <v>343</v>
      </c>
      <c r="C120" t="s">
        <v>344</v>
      </c>
      <c r="D120" t="s">
        <v>207</v>
      </c>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99"/>
      <c r="AN120" s="99"/>
      <c r="AO120" s="99"/>
      <c r="AP120" s="102"/>
      <c r="AQ120" s="102"/>
      <c r="AR120" s="102"/>
      <c r="AS120" s="102"/>
      <c r="AT120" s="102"/>
      <c r="AU120" s="102"/>
      <c r="AV120" s="102"/>
      <c r="AW120" s="102"/>
      <c r="AX120" s="102"/>
      <c r="AY120" s="102"/>
      <c r="AZ120" s="102"/>
      <c r="BA120" s="102"/>
      <c r="BB120" s="102"/>
    </row>
    <row r="121" spans="1:54" ht="15" hidden="1" customHeight="1" outlineLevel="3">
      <c r="A121" s="168"/>
      <c r="B121" t="s">
        <v>345</v>
      </c>
      <c r="C121" t="s">
        <v>346</v>
      </c>
      <c r="D121" t="s">
        <v>207</v>
      </c>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99"/>
      <c r="AN121" s="99"/>
      <c r="AO121" s="99"/>
      <c r="AP121" s="99"/>
      <c r="AQ121" s="102"/>
      <c r="AR121" s="102"/>
      <c r="AS121" s="102"/>
      <c r="AT121" s="102"/>
      <c r="AU121" s="102"/>
      <c r="AV121" s="102"/>
      <c r="AW121" s="102"/>
      <c r="AX121" s="102"/>
      <c r="AY121" s="102"/>
      <c r="AZ121" s="102"/>
      <c r="BA121" s="102"/>
      <c r="BB121" s="102"/>
    </row>
    <row r="122" spans="1:54" ht="15" hidden="1" customHeight="1" outlineLevel="3">
      <c r="A122" s="168"/>
      <c r="B122" t="s">
        <v>347</v>
      </c>
      <c r="C122" t="s">
        <v>348</v>
      </c>
      <c r="D122" t="s">
        <v>207</v>
      </c>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99"/>
      <c r="AL122" s="99"/>
      <c r="AM122" s="99"/>
      <c r="AN122" s="99"/>
      <c r="AO122" s="99"/>
      <c r="AP122" s="99"/>
      <c r="AQ122" s="99"/>
      <c r="AR122" s="102"/>
      <c r="AS122" s="102"/>
      <c r="AT122" s="102"/>
      <c r="AU122" s="102"/>
      <c r="AV122" s="102"/>
      <c r="AW122" s="102"/>
      <c r="AX122" s="102"/>
      <c r="AY122" s="102"/>
      <c r="AZ122" s="102"/>
      <c r="BA122" s="102"/>
      <c r="BB122" s="102"/>
    </row>
    <row r="123" spans="1:54" ht="15" hidden="1" customHeight="1" outlineLevel="3">
      <c r="A123" s="168"/>
      <c r="B123" t="s">
        <v>349</v>
      </c>
      <c r="C123" t="s">
        <v>350</v>
      </c>
      <c r="D123" t="s">
        <v>207</v>
      </c>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c r="AS123" s="102"/>
      <c r="AT123" s="102"/>
      <c r="AU123" s="102"/>
      <c r="AV123" s="102"/>
      <c r="AW123" s="102"/>
      <c r="AX123" s="102"/>
      <c r="AY123" s="102"/>
      <c r="AZ123" s="102"/>
      <c r="BA123" s="102"/>
      <c r="BB123" s="102"/>
    </row>
    <row r="124" spans="1:54" ht="15" hidden="1" customHeight="1" outlineLevel="3">
      <c r="A124" s="168"/>
      <c r="B124" t="s">
        <v>351</v>
      </c>
      <c r="C124" t="s">
        <v>352</v>
      </c>
      <c r="D124" t="s">
        <v>207</v>
      </c>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102"/>
      <c r="AU124" s="102"/>
      <c r="AV124" s="102"/>
      <c r="AW124" s="102"/>
      <c r="AX124" s="102"/>
      <c r="AY124" s="102"/>
      <c r="AZ124" s="102"/>
      <c r="BA124" s="102"/>
      <c r="BB124" s="102"/>
    </row>
    <row r="125" spans="1:54" ht="15" hidden="1" customHeight="1" outlineLevel="3">
      <c r="A125" s="168"/>
      <c r="B125" t="s">
        <v>353</v>
      </c>
      <c r="C125" t="s">
        <v>354</v>
      </c>
      <c r="D125" t="s">
        <v>207</v>
      </c>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102"/>
      <c r="AV125" s="102"/>
      <c r="AW125" s="102"/>
      <c r="AX125" s="102"/>
      <c r="AY125" s="102"/>
      <c r="AZ125" s="102"/>
      <c r="BA125" s="102"/>
      <c r="BB125" s="102"/>
    </row>
    <row r="126" spans="1:54" ht="15" hidden="1" customHeight="1" outlineLevel="3">
      <c r="A126" s="168"/>
      <c r="B126" t="s">
        <v>355</v>
      </c>
      <c r="C126" t="s">
        <v>356</v>
      </c>
      <c r="D126" t="s">
        <v>207</v>
      </c>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99"/>
      <c r="AK126" s="99"/>
      <c r="AL126" s="99"/>
      <c r="AM126" s="99"/>
      <c r="AN126" s="99"/>
      <c r="AO126" s="99"/>
      <c r="AP126" s="99"/>
      <c r="AQ126" s="99"/>
      <c r="AR126" s="99"/>
      <c r="AS126" s="99"/>
      <c r="AT126" s="99"/>
      <c r="AU126" s="99"/>
      <c r="AV126" s="102"/>
      <c r="AW126" s="102"/>
      <c r="AX126" s="102"/>
      <c r="AY126" s="102"/>
      <c r="AZ126" s="102"/>
      <c r="BA126" s="102"/>
      <c r="BB126" s="102"/>
    </row>
    <row r="127" spans="1:54" ht="15" hidden="1" customHeight="1" outlineLevel="3">
      <c r="A127" s="168"/>
      <c r="B127" t="s">
        <v>357</v>
      </c>
      <c r="C127" t="s">
        <v>358</v>
      </c>
      <c r="D127" t="s">
        <v>207</v>
      </c>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99"/>
      <c r="AK127" s="99"/>
      <c r="AL127" s="99"/>
      <c r="AM127" s="99"/>
      <c r="AN127" s="99"/>
      <c r="AO127" s="99"/>
      <c r="AP127" s="99"/>
      <c r="AQ127" s="99"/>
      <c r="AR127" s="99"/>
      <c r="AS127" s="99"/>
      <c r="AT127" s="99"/>
      <c r="AU127" s="99"/>
      <c r="AV127" s="99"/>
      <c r="AW127" s="102"/>
      <c r="AX127" s="102"/>
      <c r="AY127" s="102"/>
      <c r="AZ127" s="102"/>
      <c r="BA127" s="102"/>
      <c r="BB127" s="102"/>
    </row>
    <row r="128" spans="1:54" ht="15" customHeight="1" outlineLevel="2">
      <c r="A128" s="168"/>
      <c r="B128" t="s">
        <v>271</v>
      </c>
      <c r="C128" t="s">
        <v>272</v>
      </c>
      <c r="D128" t="s">
        <v>207</v>
      </c>
      <c r="E128" s="102">
        <f>SUM(E84:E127)</f>
        <v>0</v>
      </c>
      <c r="F128" s="102">
        <f t="shared" ref="F128:AW128" si="10">SUM(F84:F127)</f>
        <v>0</v>
      </c>
      <c r="G128" s="102">
        <f t="shared" si="10"/>
        <v>0</v>
      </c>
      <c r="H128" s="102">
        <f t="shared" si="10"/>
        <v>0</v>
      </c>
      <c r="I128" s="102">
        <f t="shared" si="10"/>
        <v>0</v>
      </c>
      <c r="J128" s="102">
        <f t="shared" si="10"/>
        <v>0</v>
      </c>
      <c r="K128" s="102">
        <f t="shared" si="10"/>
        <v>0</v>
      </c>
      <c r="L128" s="102">
        <f t="shared" si="10"/>
        <v>0</v>
      </c>
      <c r="M128" s="102">
        <f t="shared" si="10"/>
        <v>0</v>
      </c>
      <c r="N128" s="102">
        <f t="shared" si="10"/>
        <v>0</v>
      </c>
      <c r="O128" s="102">
        <f t="shared" si="10"/>
        <v>0</v>
      </c>
      <c r="P128" s="102">
        <f t="shared" si="10"/>
        <v>0</v>
      </c>
      <c r="Q128" s="102">
        <f t="shared" si="10"/>
        <v>0</v>
      </c>
      <c r="R128" s="102">
        <f t="shared" si="10"/>
        <v>0</v>
      </c>
      <c r="S128" s="102">
        <f t="shared" si="10"/>
        <v>0</v>
      </c>
      <c r="T128" s="102">
        <f t="shared" si="10"/>
        <v>0</v>
      </c>
      <c r="U128" s="102">
        <f t="shared" si="10"/>
        <v>0</v>
      </c>
      <c r="V128" s="102">
        <f t="shared" si="10"/>
        <v>0</v>
      </c>
      <c r="W128" s="102">
        <f t="shared" si="10"/>
        <v>0</v>
      </c>
      <c r="X128" s="102">
        <f t="shared" si="10"/>
        <v>0</v>
      </c>
      <c r="Y128" s="102">
        <f t="shared" si="10"/>
        <v>0</v>
      </c>
      <c r="Z128" s="102">
        <f t="shared" si="10"/>
        <v>0</v>
      </c>
      <c r="AA128" s="102">
        <f t="shared" si="10"/>
        <v>0</v>
      </c>
      <c r="AB128" s="102">
        <f t="shared" si="10"/>
        <v>0</v>
      </c>
      <c r="AC128" s="102">
        <f t="shared" si="10"/>
        <v>0</v>
      </c>
      <c r="AD128" s="102">
        <f t="shared" si="10"/>
        <v>0</v>
      </c>
      <c r="AE128" s="102">
        <f t="shared" si="10"/>
        <v>0</v>
      </c>
      <c r="AF128" s="102">
        <f t="shared" si="10"/>
        <v>0</v>
      </c>
      <c r="AG128" s="102">
        <f t="shared" si="10"/>
        <v>0</v>
      </c>
      <c r="AH128" s="102">
        <f t="shared" si="10"/>
        <v>0</v>
      </c>
      <c r="AI128" s="102">
        <f t="shared" si="10"/>
        <v>0</v>
      </c>
      <c r="AJ128" s="102">
        <f t="shared" si="10"/>
        <v>0</v>
      </c>
      <c r="AK128" s="102">
        <f t="shared" si="10"/>
        <v>0</v>
      </c>
      <c r="AL128" s="102">
        <f t="shared" si="10"/>
        <v>0</v>
      </c>
      <c r="AM128" s="102">
        <f t="shared" si="10"/>
        <v>0</v>
      </c>
      <c r="AN128" s="102">
        <f t="shared" si="10"/>
        <v>0</v>
      </c>
      <c r="AO128" s="102">
        <f t="shared" si="10"/>
        <v>0</v>
      </c>
      <c r="AP128" s="102">
        <f t="shared" si="10"/>
        <v>0</v>
      </c>
      <c r="AQ128" s="102">
        <f t="shared" si="10"/>
        <v>0</v>
      </c>
      <c r="AR128" s="102">
        <f t="shared" si="10"/>
        <v>0</v>
      </c>
      <c r="AS128" s="102">
        <f t="shared" si="10"/>
        <v>0</v>
      </c>
      <c r="AT128" s="102">
        <f t="shared" si="10"/>
        <v>0</v>
      </c>
      <c r="AU128" s="102">
        <f t="shared" si="10"/>
        <v>0</v>
      </c>
      <c r="AV128" s="102">
        <f t="shared" si="10"/>
        <v>0</v>
      </c>
      <c r="AW128" s="102">
        <f t="shared" si="10"/>
        <v>0</v>
      </c>
      <c r="AX128" s="102">
        <f>SUM(AX84:AX127)</f>
        <v>0</v>
      </c>
      <c r="AY128" s="102">
        <f>SUM(AY84:AY127)</f>
        <v>0</v>
      </c>
      <c r="AZ128" s="102">
        <f>SUM(AZ84:AZ127)</f>
        <v>0</v>
      </c>
      <c r="BA128" s="102">
        <f>SUM(BA84:BA127)</f>
        <v>0</v>
      </c>
      <c r="BB128" s="102">
        <f>SUM(BB84:BB127)</f>
        <v>0</v>
      </c>
    </row>
    <row r="129" spans="1:54" ht="15" customHeight="1" outlineLevel="2">
      <c r="A129" s="168"/>
      <c r="B129" t="s">
        <v>273</v>
      </c>
      <c r="C129" t="s">
        <v>274</v>
      </c>
      <c r="D129" t="s">
        <v>207</v>
      </c>
      <c r="E129" s="102">
        <v>0</v>
      </c>
      <c r="F129" s="102">
        <f>E131</f>
        <v>0</v>
      </c>
      <c r="G129" s="102">
        <f t="shared" ref="G129:AW129" si="11">F131</f>
        <v>0</v>
      </c>
      <c r="H129" s="102">
        <f t="shared" si="11"/>
        <v>0</v>
      </c>
      <c r="I129" s="102">
        <f t="shared" si="11"/>
        <v>0</v>
      </c>
      <c r="J129" s="102">
        <f t="shared" si="11"/>
        <v>0</v>
      </c>
      <c r="K129" s="102">
        <f t="shared" si="11"/>
        <v>0</v>
      </c>
      <c r="L129" s="102">
        <f t="shared" si="11"/>
        <v>0</v>
      </c>
      <c r="M129" s="102">
        <f t="shared" si="11"/>
        <v>0</v>
      </c>
      <c r="N129" s="102">
        <f t="shared" si="11"/>
        <v>0</v>
      </c>
      <c r="O129" s="102">
        <f t="shared" si="11"/>
        <v>0</v>
      </c>
      <c r="P129" s="102">
        <f t="shared" si="11"/>
        <v>0</v>
      </c>
      <c r="Q129" s="102">
        <f t="shared" si="11"/>
        <v>0</v>
      </c>
      <c r="R129" s="102">
        <f t="shared" si="11"/>
        <v>0</v>
      </c>
      <c r="S129" s="102">
        <f t="shared" si="11"/>
        <v>0</v>
      </c>
      <c r="T129" s="102">
        <f t="shared" si="11"/>
        <v>0</v>
      </c>
      <c r="U129" s="102">
        <f t="shared" si="11"/>
        <v>0</v>
      </c>
      <c r="V129" s="102">
        <f t="shared" si="11"/>
        <v>0</v>
      </c>
      <c r="W129" s="102">
        <f t="shared" si="11"/>
        <v>0</v>
      </c>
      <c r="X129" s="102">
        <f t="shared" si="11"/>
        <v>0</v>
      </c>
      <c r="Y129" s="102">
        <f t="shared" si="11"/>
        <v>0</v>
      </c>
      <c r="Z129" s="102">
        <f t="shared" si="11"/>
        <v>0</v>
      </c>
      <c r="AA129" s="102">
        <f t="shared" si="11"/>
        <v>0</v>
      </c>
      <c r="AB129" s="102">
        <f t="shared" si="11"/>
        <v>0</v>
      </c>
      <c r="AC129" s="102">
        <f t="shared" si="11"/>
        <v>0</v>
      </c>
      <c r="AD129" s="102">
        <f t="shared" si="11"/>
        <v>0</v>
      </c>
      <c r="AE129" s="102">
        <f t="shared" si="11"/>
        <v>0</v>
      </c>
      <c r="AF129" s="102">
        <f t="shared" si="11"/>
        <v>0</v>
      </c>
      <c r="AG129" s="102">
        <f t="shared" si="11"/>
        <v>0</v>
      </c>
      <c r="AH129" s="102">
        <f t="shared" si="11"/>
        <v>0</v>
      </c>
      <c r="AI129" s="102">
        <f t="shared" si="11"/>
        <v>0</v>
      </c>
      <c r="AJ129" s="102">
        <f t="shared" si="11"/>
        <v>0</v>
      </c>
      <c r="AK129" s="102">
        <f t="shared" si="11"/>
        <v>0</v>
      </c>
      <c r="AL129" s="102">
        <f t="shared" si="11"/>
        <v>0</v>
      </c>
      <c r="AM129" s="102">
        <f t="shared" si="11"/>
        <v>0</v>
      </c>
      <c r="AN129" s="102">
        <f t="shared" si="11"/>
        <v>0</v>
      </c>
      <c r="AO129" s="102">
        <f t="shared" si="11"/>
        <v>0</v>
      </c>
      <c r="AP129" s="102">
        <f t="shared" si="11"/>
        <v>0</v>
      </c>
      <c r="AQ129" s="102">
        <f t="shared" si="11"/>
        <v>0</v>
      </c>
      <c r="AR129" s="102">
        <f t="shared" si="11"/>
        <v>0</v>
      </c>
      <c r="AS129" s="102">
        <f t="shared" si="11"/>
        <v>0</v>
      </c>
      <c r="AT129" s="102">
        <f t="shared" si="11"/>
        <v>0</v>
      </c>
      <c r="AU129" s="102">
        <f t="shared" si="11"/>
        <v>0</v>
      </c>
      <c r="AV129" s="102">
        <f t="shared" si="11"/>
        <v>0</v>
      </c>
      <c r="AW129" s="102">
        <f t="shared" si="11"/>
        <v>0</v>
      </c>
      <c r="AX129" s="102">
        <f>AW131</f>
        <v>0</v>
      </c>
      <c r="AY129" s="102">
        <f>AX131</f>
        <v>0</v>
      </c>
      <c r="AZ129" s="102">
        <f>AY131</f>
        <v>0</v>
      </c>
      <c r="BA129" s="102">
        <f>AZ131</f>
        <v>0</v>
      </c>
      <c r="BB129" s="102">
        <f>BA131</f>
        <v>0</v>
      </c>
    </row>
    <row r="130" spans="1:54" ht="15" customHeight="1" outlineLevel="2">
      <c r="A130" s="168"/>
      <c r="B130" t="s">
        <v>275</v>
      </c>
      <c r="C130" t="s">
        <v>276</v>
      </c>
      <c r="D130" t="s">
        <v>207</v>
      </c>
      <c r="E130" s="102" t="e">
        <f>E131*(1/(1+#REF!))</f>
        <v>#REF!</v>
      </c>
      <c r="F130" s="102" t="e">
        <f>F131*(1/(1+#REF!))</f>
        <v>#REF!</v>
      </c>
      <c r="G130" s="102" t="e">
        <f>G131*(1/(1+#REF!))</f>
        <v>#REF!</v>
      </c>
      <c r="H130" s="102" t="e">
        <f>H131*(1/(1+#REF!))</f>
        <v>#REF!</v>
      </c>
      <c r="I130" s="102" t="e">
        <f>I131*(1/(1+#REF!))</f>
        <v>#REF!</v>
      </c>
      <c r="J130" s="102" t="e">
        <f>J131*(1/(1+#REF!))</f>
        <v>#REF!</v>
      </c>
      <c r="K130" s="102" t="e">
        <f>K131*(1/(1+#REF!))</f>
        <v>#REF!</v>
      </c>
      <c r="L130" s="102" t="e">
        <f>L131*(1/(1+#REF!))</f>
        <v>#REF!</v>
      </c>
      <c r="M130" s="102" t="e">
        <f>M131*(1/(1+#REF!))</f>
        <v>#REF!</v>
      </c>
      <c r="N130" s="102" t="e">
        <f>N131*(1/(1+#REF!))</f>
        <v>#REF!</v>
      </c>
      <c r="O130" s="102" t="e">
        <f>O131*(1/(1+#REF!))</f>
        <v>#REF!</v>
      </c>
      <c r="P130" s="102" t="e">
        <f>P131*(1/(1+#REF!))</f>
        <v>#REF!</v>
      </c>
      <c r="Q130" s="102" t="e">
        <f>Q131*(1/(1+#REF!))</f>
        <v>#REF!</v>
      </c>
      <c r="R130" s="102" t="e">
        <f>R131*(1/(1+#REF!))</f>
        <v>#REF!</v>
      </c>
      <c r="S130" s="102" t="e">
        <f>S131*(1/(1+#REF!))</f>
        <v>#REF!</v>
      </c>
      <c r="T130" s="102" t="e">
        <f>T131*(1/(1+#REF!))</f>
        <v>#REF!</v>
      </c>
      <c r="U130" s="102" t="e">
        <f>U131*(1/(1+#REF!))</f>
        <v>#REF!</v>
      </c>
      <c r="V130" s="102" t="e">
        <f>V131*(1/(1+#REF!))</f>
        <v>#REF!</v>
      </c>
      <c r="W130" s="102" t="e">
        <f>W131*(1/(1+#REF!))</f>
        <v>#REF!</v>
      </c>
      <c r="X130" s="102" t="e">
        <f>X131*(1/(1+#REF!))</f>
        <v>#REF!</v>
      </c>
      <c r="Y130" s="102" t="e">
        <f>Y131*(1/(1+#REF!))</f>
        <v>#REF!</v>
      </c>
      <c r="Z130" s="102" t="e">
        <f>Z131*(1/(1+#REF!))</f>
        <v>#REF!</v>
      </c>
      <c r="AA130" s="102" t="e">
        <f>AA131*(1/(1+#REF!))</f>
        <v>#REF!</v>
      </c>
      <c r="AB130" s="102" t="e">
        <f>AB131*(1/(1+#REF!))</f>
        <v>#REF!</v>
      </c>
      <c r="AC130" s="102" t="e">
        <f>AC131*(1/(1+#REF!))</f>
        <v>#REF!</v>
      </c>
      <c r="AD130" s="102" t="e">
        <f>AD131*(1/(1+#REF!))</f>
        <v>#REF!</v>
      </c>
      <c r="AE130" s="102" t="e">
        <f>AE131*(1/(1+#REF!))</f>
        <v>#REF!</v>
      </c>
      <c r="AF130" s="102" t="e">
        <f>AF131*(1/(1+#REF!))</f>
        <v>#REF!</v>
      </c>
      <c r="AG130" s="102" t="e">
        <f>AG131*(1/(1+#REF!))</f>
        <v>#REF!</v>
      </c>
      <c r="AH130" s="102" t="e">
        <f>AH131*(1/(1+#REF!))</f>
        <v>#REF!</v>
      </c>
      <c r="AI130" s="102" t="e">
        <f>AI131*(1/(1+#REF!))</f>
        <v>#REF!</v>
      </c>
      <c r="AJ130" s="102" t="e">
        <f>AJ131*(1/(1+#REF!))</f>
        <v>#REF!</v>
      </c>
      <c r="AK130" s="102" t="e">
        <f>AK131*(1/(1+#REF!))</f>
        <v>#REF!</v>
      </c>
      <c r="AL130" s="102" t="e">
        <f>AL131*(1/(1+#REF!))</f>
        <v>#REF!</v>
      </c>
      <c r="AM130" s="102" t="e">
        <f>AM131*(1/(1+#REF!))</f>
        <v>#REF!</v>
      </c>
      <c r="AN130" s="102" t="e">
        <f>AN131*(1/(1+#REF!))</f>
        <v>#REF!</v>
      </c>
      <c r="AO130" s="102" t="e">
        <f>AO131*(1/(1+#REF!))</f>
        <v>#REF!</v>
      </c>
      <c r="AP130" s="102" t="e">
        <f>AP131*(1/(1+#REF!))</f>
        <v>#REF!</v>
      </c>
      <c r="AQ130" s="102" t="e">
        <f>AQ131*(1/(1+#REF!))</f>
        <v>#REF!</v>
      </c>
      <c r="AR130" s="102" t="e">
        <f>AR131*(1/(1+#REF!))</f>
        <v>#REF!</v>
      </c>
      <c r="AS130" s="102" t="e">
        <f>AS131*(1/(1+#REF!))</f>
        <v>#REF!</v>
      </c>
      <c r="AT130" s="102" t="e">
        <f>AT131*(1/(1+#REF!))</f>
        <v>#REF!</v>
      </c>
      <c r="AU130" s="102" t="e">
        <f>AU131*(1/(1+#REF!))</f>
        <v>#REF!</v>
      </c>
      <c r="AV130" s="102" t="e">
        <f>AV131*(1/(1+#REF!))</f>
        <v>#REF!</v>
      </c>
      <c r="AW130" s="102" t="e">
        <f>AW131*(1/(1+#REF!))</f>
        <v>#REF!</v>
      </c>
      <c r="AX130" s="102" t="e">
        <f>AX131*(1/(1+#REF!))</f>
        <v>#REF!</v>
      </c>
      <c r="AY130" s="102" t="e">
        <f>AY131*(1/(1+#REF!))</f>
        <v>#REF!</v>
      </c>
      <c r="AZ130" s="102" t="e">
        <f>AZ131*(1/(1+#REF!))</f>
        <v>#REF!</v>
      </c>
      <c r="BA130" s="102" t="e">
        <f>BA131*(1/(1+#REF!))</f>
        <v>#REF!</v>
      </c>
      <c r="BB130" s="102" t="e">
        <f>BB131*(1/(1+#REF!))</f>
        <v>#REF!</v>
      </c>
    </row>
    <row r="131" spans="1:54" ht="13.9" customHeight="1" outlineLevel="2">
      <c r="A131" s="168"/>
      <c r="B131" t="s">
        <v>277</v>
      </c>
      <c r="C131" t="s">
        <v>278</v>
      </c>
      <c r="D131" t="s">
        <v>207</v>
      </c>
      <c r="E131" s="102">
        <f t="shared" ref="E131:BB131" si="12">E82-E128+E129</f>
        <v>0</v>
      </c>
      <c r="F131" s="102">
        <f t="shared" si="12"/>
        <v>0</v>
      </c>
      <c r="G131" s="102">
        <f t="shared" si="12"/>
        <v>0</v>
      </c>
      <c r="H131" s="102">
        <f t="shared" si="12"/>
        <v>0</v>
      </c>
      <c r="I131" s="102">
        <f t="shared" si="12"/>
        <v>0</v>
      </c>
      <c r="J131" s="102">
        <f t="shared" si="12"/>
        <v>0</v>
      </c>
      <c r="K131" s="102">
        <f t="shared" si="12"/>
        <v>0</v>
      </c>
      <c r="L131" s="102">
        <f t="shared" si="12"/>
        <v>0</v>
      </c>
      <c r="M131" s="102">
        <f t="shared" si="12"/>
        <v>0</v>
      </c>
      <c r="N131" s="102">
        <f t="shared" si="12"/>
        <v>0</v>
      </c>
      <c r="O131" s="102">
        <f t="shared" si="12"/>
        <v>0</v>
      </c>
      <c r="P131" s="102">
        <f t="shared" si="12"/>
        <v>0</v>
      </c>
      <c r="Q131" s="102">
        <f t="shared" si="12"/>
        <v>0</v>
      </c>
      <c r="R131" s="102">
        <f t="shared" si="12"/>
        <v>0</v>
      </c>
      <c r="S131" s="102">
        <f t="shared" si="12"/>
        <v>0</v>
      </c>
      <c r="T131" s="102">
        <f t="shared" si="12"/>
        <v>0</v>
      </c>
      <c r="U131" s="102">
        <f t="shared" si="12"/>
        <v>0</v>
      </c>
      <c r="V131" s="102">
        <f t="shared" si="12"/>
        <v>0</v>
      </c>
      <c r="W131" s="102">
        <f t="shared" si="12"/>
        <v>0</v>
      </c>
      <c r="X131" s="102">
        <f t="shared" si="12"/>
        <v>0</v>
      </c>
      <c r="Y131" s="102">
        <f t="shared" si="12"/>
        <v>0</v>
      </c>
      <c r="Z131" s="102">
        <f t="shared" si="12"/>
        <v>0</v>
      </c>
      <c r="AA131" s="102">
        <f t="shared" si="12"/>
        <v>0</v>
      </c>
      <c r="AB131" s="102">
        <f t="shared" si="12"/>
        <v>0</v>
      </c>
      <c r="AC131" s="102">
        <f t="shared" si="12"/>
        <v>0</v>
      </c>
      <c r="AD131" s="102">
        <f t="shared" si="12"/>
        <v>0</v>
      </c>
      <c r="AE131" s="102">
        <f t="shared" si="12"/>
        <v>0</v>
      </c>
      <c r="AF131" s="102">
        <f t="shared" si="12"/>
        <v>0</v>
      </c>
      <c r="AG131" s="102">
        <f t="shared" si="12"/>
        <v>0</v>
      </c>
      <c r="AH131" s="102">
        <f t="shared" si="12"/>
        <v>0</v>
      </c>
      <c r="AI131" s="102">
        <f t="shared" si="12"/>
        <v>0</v>
      </c>
      <c r="AJ131" s="102">
        <f t="shared" si="12"/>
        <v>0</v>
      </c>
      <c r="AK131" s="102">
        <f t="shared" si="12"/>
        <v>0</v>
      </c>
      <c r="AL131" s="102">
        <f t="shared" si="12"/>
        <v>0</v>
      </c>
      <c r="AM131" s="102">
        <f t="shared" si="12"/>
        <v>0</v>
      </c>
      <c r="AN131" s="102">
        <f t="shared" si="12"/>
        <v>0</v>
      </c>
      <c r="AO131" s="102">
        <f t="shared" si="12"/>
        <v>0</v>
      </c>
      <c r="AP131" s="102">
        <f t="shared" si="12"/>
        <v>0</v>
      </c>
      <c r="AQ131" s="102">
        <f t="shared" si="12"/>
        <v>0</v>
      </c>
      <c r="AR131" s="102">
        <f t="shared" si="12"/>
        <v>0</v>
      </c>
      <c r="AS131" s="102">
        <f t="shared" si="12"/>
        <v>0</v>
      </c>
      <c r="AT131" s="102">
        <f t="shared" si="12"/>
        <v>0</v>
      </c>
      <c r="AU131" s="102">
        <f t="shared" si="12"/>
        <v>0</v>
      </c>
      <c r="AV131" s="102">
        <f t="shared" si="12"/>
        <v>0</v>
      </c>
      <c r="AW131" s="102">
        <f t="shared" si="12"/>
        <v>0</v>
      </c>
      <c r="AX131" s="102">
        <f t="shared" si="12"/>
        <v>0</v>
      </c>
      <c r="AY131" s="102">
        <f t="shared" si="12"/>
        <v>0</v>
      </c>
      <c r="AZ131" s="102">
        <f t="shared" si="12"/>
        <v>0</v>
      </c>
      <c r="BA131" s="102">
        <f t="shared" si="12"/>
        <v>0</v>
      </c>
      <c r="BB131" s="102">
        <f t="shared" si="12"/>
        <v>0</v>
      </c>
    </row>
    <row r="132" spans="1:54" ht="13.9" customHeight="1" outlineLevel="2">
      <c r="A132" s="168"/>
      <c r="B132" t="s">
        <v>279</v>
      </c>
      <c r="C132" t="s">
        <v>280</v>
      </c>
      <c r="D132" t="s">
        <v>207</v>
      </c>
      <c r="E132" s="102" t="e">
        <f>AVERAGE(E129:E130)*#REF!</f>
        <v>#REF!</v>
      </c>
      <c r="F132" s="102" t="e">
        <f>AVERAGE(F129:F130)*#REF!</f>
        <v>#REF!</v>
      </c>
      <c r="G132" s="102" t="e">
        <f>AVERAGE(G129:G130)*#REF!</f>
        <v>#REF!</v>
      </c>
      <c r="H132" s="102" t="e">
        <f>AVERAGE(H129:H130)*#REF!</f>
        <v>#REF!</v>
      </c>
      <c r="I132" s="102" t="e">
        <f>AVERAGE(I129:I130)*#REF!</f>
        <v>#REF!</v>
      </c>
      <c r="J132" s="102" t="e">
        <f>AVERAGE(J129:J130)*#REF!</f>
        <v>#REF!</v>
      </c>
      <c r="K132" s="102" t="e">
        <f>AVERAGE(K129:K130)*#REF!</f>
        <v>#REF!</v>
      </c>
      <c r="L132" s="102" t="e">
        <f>AVERAGE(L129:L130)*#REF!</f>
        <v>#REF!</v>
      </c>
      <c r="M132" s="102" t="e">
        <f>AVERAGE(M129:M130)*#REF!</f>
        <v>#REF!</v>
      </c>
      <c r="N132" s="102" t="e">
        <f>AVERAGE(N129:N130)*#REF!</f>
        <v>#REF!</v>
      </c>
      <c r="O132" s="102" t="e">
        <f>AVERAGE(O129:O130)*#REF!</f>
        <v>#REF!</v>
      </c>
      <c r="P132" s="102" t="e">
        <f>AVERAGE(P129:P130)*#REF!</f>
        <v>#REF!</v>
      </c>
      <c r="Q132" s="102" t="e">
        <f>AVERAGE(Q129:Q130)*#REF!</f>
        <v>#REF!</v>
      </c>
      <c r="R132" s="102" t="e">
        <f>AVERAGE(R129:R130)*#REF!</f>
        <v>#REF!</v>
      </c>
      <c r="S132" s="102" t="e">
        <f>AVERAGE(S129:S130)*#REF!</f>
        <v>#REF!</v>
      </c>
      <c r="T132" s="102" t="e">
        <f>AVERAGE(T129:T130)*#REF!</f>
        <v>#REF!</v>
      </c>
      <c r="U132" s="102" t="e">
        <f>AVERAGE(U129:U130)*#REF!</f>
        <v>#REF!</v>
      </c>
      <c r="V132" s="102" t="e">
        <f>AVERAGE(V129:V130)*#REF!</f>
        <v>#REF!</v>
      </c>
      <c r="W132" s="102" t="e">
        <f>AVERAGE(W129:W130)*#REF!</f>
        <v>#REF!</v>
      </c>
      <c r="X132" s="102" t="e">
        <f>AVERAGE(X129:X130)*#REF!</f>
        <v>#REF!</v>
      </c>
      <c r="Y132" s="102" t="e">
        <f>AVERAGE(Y129:Y130)*#REF!</f>
        <v>#REF!</v>
      </c>
      <c r="Z132" s="102" t="e">
        <f>AVERAGE(Z129:Z130)*#REF!</f>
        <v>#REF!</v>
      </c>
      <c r="AA132" s="102" t="e">
        <f>AVERAGE(AA129:AA130)*#REF!</f>
        <v>#REF!</v>
      </c>
      <c r="AB132" s="102" t="e">
        <f>AVERAGE(AB129:AB130)*#REF!</f>
        <v>#REF!</v>
      </c>
      <c r="AC132" s="102" t="e">
        <f>AVERAGE(AC129:AC130)*#REF!</f>
        <v>#REF!</v>
      </c>
      <c r="AD132" s="102" t="e">
        <f>AVERAGE(AD129:AD130)*#REF!</f>
        <v>#REF!</v>
      </c>
      <c r="AE132" s="102" t="e">
        <f>AVERAGE(AE129:AE130)*#REF!</f>
        <v>#REF!</v>
      </c>
      <c r="AF132" s="102" t="e">
        <f>AVERAGE(AF129:AF130)*#REF!</f>
        <v>#REF!</v>
      </c>
      <c r="AG132" s="102" t="e">
        <f>AVERAGE(AG129:AG130)*#REF!</f>
        <v>#REF!</v>
      </c>
      <c r="AH132" s="102" t="e">
        <f>AVERAGE(AH129:AH130)*#REF!</f>
        <v>#REF!</v>
      </c>
      <c r="AI132" s="102" t="e">
        <f>AVERAGE(AI129:AI130)*#REF!</f>
        <v>#REF!</v>
      </c>
      <c r="AJ132" s="102" t="e">
        <f>AVERAGE(AJ129:AJ130)*#REF!</f>
        <v>#REF!</v>
      </c>
      <c r="AK132" s="102" t="e">
        <f>AVERAGE(AK129:AK130)*#REF!</f>
        <v>#REF!</v>
      </c>
      <c r="AL132" s="102" t="e">
        <f>AVERAGE(AL129:AL130)*#REF!</f>
        <v>#REF!</v>
      </c>
      <c r="AM132" s="102" t="e">
        <f>AVERAGE(AM129:AM130)*#REF!</f>
        <v>#REF!</v>
      </c>
      <c r="AN132" s="102" t="e">
        <f>AVERAGE(AN129:AN130)*#REF!</f>
        <v>#REF!</v>
      </c>
      <c r="AO132" s="102" t="e">
        <f>AVERAGE(AO129:AO130)*#REF!</f>
        <v>#REF!</v>
      </c>
      <c r="AP132" s="102" t="e">
        <f>AVERAGE(AP129:AP130)*#REF!</f>
        <v>#REF!</v>
      </c>
      <c r="AQ132" s="102" t="e">
        <f>AVERAGE(AQ129:AQ130)*#REF!</f>
        <v>#REF!</v>
      </c>
      <c r="AR132" s="102" t="e">
        <f>AVERAGE(AR129:AR130)*#REF!</f>
        <v>#REF!</v>
      </c>
      <c r="AS132" s="102" t="e">
        <f>AVERAGE(AS129:AS130)*#REF!</f>
        <v>#REF!</v>
      </c>
      <c r="AT132" s="102" t="e">
        <f>AVERAGE(AT129:AT130)*#REF!</f>
        <v>#REF!</v>
      </c>
      <c r="AU132" s="102" t="e">
        <f>AVERAGE(AU129:AU130)*#REF!</f>
        <v>#REF!</v>
      </c>
      <c r="AV132" s="102" t="e">
        <f>AVERAGE(AV129:AV130)*#REF!</f>
        <v>#REF!</v>
      </c>
      <c r="AW132" s="102" t="e">
        <f>AVERAGE(AW129:AW130)*#REF!</f>
        <v>#REF!</v>
      </c>
      <c r="AX132" s="102" t="e">
        <f>AVERAGE(AX129:AX130)*#REF!</f>
        <v>#REF!</v>
      </c>
      <c r="AY132" s="102" t="e">
        <f>AVERAGE(AY129:AY130)*#REF!</f>
        <v>#REF!</v>
      </c>
      <c r="AZ132" s="102" t="e">
        <f>AVERAGE(AZ129:AZ130)*#REF!</f>
        <v>#REF!</v>
      </c>
      <c r="BA132" s="102" t="e">
        <f>AVERAGE(BA129:BA130)*#REF!</f>
        <v>#REF!</v>
      </c>
      <c r="BB132" s="102" t="e">
        <f>AVERAGE(BB129:BB130)*#REF!</f>
        <v>#REF!</v>
      </c>
    </row>
    <row r="133" spans="1:54" ht="13.15" customHeight="1" outlineLevel="2">
      <c r="A133" s="172"/>
      <c r="B133" s="147" t="s">
        <v>281</v>
      </c>
      <c r="C133" s="43" t="s">
        <v>282</v>
      </c>
      <c r="D133" s="43" t="s">
        <v>207</v>
      </c>
      <c r="E133" s="102" t="e">
        <f>E128+E132</f>
        <v>#REF!</v>
      </c>
      <c r="F133" s="102" t="e">
        <f t="shared" ref="F133:BB133" si="13">F128+F132</f>
        <v>#REF!</v>
      </c>
      <c r="G133" s="102" t="e">
        <f t="shared" si="13"/>
        <v>#REF!</v>
      </c>
      <c r="H133" s="102" t="e">
        <f t="shared" si="13"/>
        <v>#REF!</v>
      </c>
      <c r="I133" s="102" t="e">
        <f t="shared" si="13"/>
        <v>#REF!</v>
      </c>
      <c r="J133" s="102" t="e">
        <f t="shared" si="13"/>
        <v>#REF!</v>
      </c>
      <c r="K133" s="102" t="e">
        <f t="shared" si="13"/>
        <v>#REF!</v>
      </c>
      <c r="L133" s="102" t="e">
        <f t="shared" si="13"/>
        <v>#REF!</v>
      </c>
      <c r="M133" s="102" t="e">
        <f t="shared" si="13"/>
        <v>#REF!</v>
      </c>
      <c r="N133" s="102" t="e">
        <f t="shared" si="13"/>
        <v>#REF!</v>
      </c>
      <c r="O133" s="102" t="e">
        <f t="shared" si="13"/>
        <v>#REF!</v>
      </c>
      <c r="P133" s="102" t="e">
        <f t="shared" si="13"/>
        <v>#REF!</v>
      </c>
      <c r="Q133" s="102" t="e">
        <f t="shared" si="13"/>
        <v>#REF!</v>
      </c>
      <c r="R133" s="102" t="e">
        <f t="shared" si="13"/>
        <v>#REF!</v>
      </c>
      <c r="S133" s="102" t="e">
        <f t="shared" si="13"/>
        <v>#REF!</v>
      </c>
      <c r="T133" s="102" t="e">
        <f t="shared" si="13"/>
        <v>#REF!</v>
      </c>
      <c r="U133" s="102" t="e">
        <f t="shared" si="13"/>
        <v>#REF!</v>
      </c>
      <c r="V133" s="102" t="e">
        <f t="shared" si="13"/>
        <v>#REF!</v>
      </c>
      <c r="W133" s="102" t="e">
        <f t="shared" si="13"/>
        <v>#REF!</v>
      </c>
      <c r="X133" s="102" t="e">
        <f t="shared" si="13"/>
        <v>#REF!</v>
      </c>
      <c r="Y133" s="102" t="e">
        <f t="shared" si="13"/>
        <v>#REF!</v>
      </c>
      <c r="Z133" s="102" t="e">
        <f t="shared" si="13"/>
        <v>#REF!</v>
      </c>
      <c r="AA133" s="102" t="e">
        <f t="shared" si="13"/>
        <v>#REF!</v>
      </c>
      <c r="AB133" s="102" t="e">
        <f t="shared" si="13"/>
        <v>#REF!</v>
      </c>
      <c r="AC133" s="102" t="e">
        <f t="shared" si="13"/>
        <v>#REF!</v>
      </c>
      <c r="AD133" s="102" t="e">
        <f t="shared" si="13"/>
        <v>#REF!</v>
      </c>
      <c r="AE133" s="102" t="e">
        <f t="shared" si="13"/>
        <v>#REF!</v>
      </c>
      <c r="AF133" s="102" t="e">
        <f t="shared" si="13"/>
        <v>#REF!</v>
      </c>
      <c r="AG133" s="102" t="e">
        <f t="shared" si="13"/>
        <v>#REF!</v>
      </c>
      <c r="AH133" s="102" t="e">
        <f t="shared" si="13"/>
        <v>#REF!</v>
      </c>
      <c r="AI133" s="102" t="e">
        <f t="shared" si="13"/>
        <v>#REF!</v>
      </c>
      <c r="AJ133" s="102" t="e">
        <f t="shared" si="13"/>
        <v>#REF!</v>
      </c>
      <c r="AK133" s="102" t="e">
        <f t="shared" si="13"/>
        <v>#REF!</v>
      </c>
      <c r="AL133" s="102" t="e">
        <f t="shared" si="13"/>
        <v>#REF!</v>
      </c>
      <c r="AM133" s="102" t="e">
        <f t="shared" si="13"/>
        <v>#REF!</v>
      </c>
      <c r="AN133" s="102" t="e">
        <f t="shared" si="13"/>
        <v>#REF!</v>
      </c>
      <c r="AO133" s="102" t="e">
        <f t="shared" si="13"/>
        <v>#REF!</v>
      </c>
      <c r="AP133" s="102" t="e">
        <f t="shared" si="13"/>
        <v>#REF!</v>
      </c>
      <c r="AQ133" s="102" t="e">
        <f t="shared" si="13"/>
        <v>#REF!</v>
      </c>
      <c r="AR133" s="102" t="e">
        <f t="shared" si="13"/>
        <v>#REF!</v>
      </c>
      <c r="AS133" s="102" t="e">
        <f t="shared" si="13"/>
        <v>#REF!</v>
      </c>
      <c r="AT133" s="102" t="e">
        <f t="shared" si="13"/>
        <v>#REF!</v>
      </c>
      <c r="AU133" s="102" t="e">
        <f t="shared" si="13"/>
        <v>#REF!</v>
      </c>
      <c r="AV133" s="102" t="e">
        <f t="shared" si="13"/>
        <v>#REF!</v>
      </c>
      <c r="AW133" s="102" t="e">
        <f t="shared" si="13"/>
        <v>#REF!</v>
      </c>
      <c r="AX133" s="102" t="e">
        <f t="shared" si="13"/>
        <v>#REF!</v>
      </c>
      <c r="AY133" s="102" t="e">
        <f t="shared" si="13"/>
        <v>#REF!</v>
      </c>
      <c r="AZ133" s="102" t="e">
        <f t="shared" si="13"/>
        <v>#REF!</v>
      </c>
      <c r="BA133" s="102" t="e">
        <f t="shared" si="13"/>
        <v>#REF!</v>
      </c>
      <c r="BB133" s="102" t="e">
        <f t="shared" si="13"/>
        <v>#REF!</v>
      </c>
    </row>
    <row r="134" spans="1:54" ht="13.15" customHeight="1" outlineLevel="2">
      <c r="A134" s="85"/>
      <c r="B134" s="89" t="s">
        <v>283</v>
      </c>
      <c r="C134" s="90"/>
      <c r="D134" s="113"/>
      <c r="E134" s="115" t="e">
        <f t="shared" ref="E134:AJ134" si="14">E83+E77+E71</f>
        <v>#REF!</v>
      </c>
      <c r="F134" s="115" t="e">
        <f t="shared" si="14"/>
        <v>#REF!</v>
      </c>
      <c r="G134" s="115" t="e">
        <f t="shared" si="14"/>
        <v>#REF!</v>
      </c>
      <c r="H134" s="115" t="e">
        <f t="shared" si="14"/>
        <v>#REF!</v>
      </c>
      <c r="I134" s="115" t="e">
        <f t="shared" si="14"/>
        <v>#REF!</v>
      </c>
      <c r="J134" s="115" t="e">
        <f t="shared" si="14"/>
        <v>#REF!</v>
      </c>
      <c r="K134" s="115" t="e">
        <f t="shared" si="14"/>
        <v>#REF!</v>
      </c>
      <c r="L134" s="115" t="e">
        <f t="shared" si="14"/>
        <v>#REF!</v>
      </c>
      <c r="M134" s="115" t="e">
        <f t="shared" si="14"/>
        <v>#REF!</v>
      </c>
      <c r="N134" s="115" t="e">
        <f t="shared" si="14"/>
        <v>#REF!</v>
      </c>
      <c r="O134" s="115" t="e">
        <f t="shared" si="14"/>
        <v>#REF!</v>
      </c>
      <c r="P134" s="115" t="e">
        <f t="shared" si="14"/>
        <v>#REF!</v>
      </c>
      <c r="Q134" s="115" t="e">
        <f t="shared" si="14"/>
        <v>#REF!</v>
      </c>
      <c r="R134" s="115" t="e">
        <f t="shared" si="14"/>
        <v>#REF!</v>
      </c>
      <c r="S134" s="115" t="e">
        <f t="shared" si="14"/>
        <v>#REF!</v>
      </c>
      <c r="T134" s="115" t="e">
        <f t="shared" si="14"/>
        <v>#REF!</v>
      </c>
      <c r="U134" s="115" t="e">
        <f t="shared" si="14"/>
        <v>#REF!</v>
      </c>
      <c r="V134" s="115" t="e">
        <f t="shared" si="14"/>
        <v>#REF!</v>
      </c>
      <c r="W134" s="115" t="e">
        <f t="shared" si="14"/>
        <v>#REF!</v>
      </c>
      <c r="X134" s="115" t="e">
        <f t="shared" si="14"/>
        <v>#REF!</v>
      </c>
      <c r="Y134" s="115" t="e">
        <f t="shared" si="14"/>
        <v>#REF!</v>
      </c>
      <c r="Z134" s="115" t="e">
        <f t="shared" si="14"/>
        <v>#REF!</v>
      </c>
      <c r="AA134" s="115" t="e">
        <f t="shared" si="14"/>
        <v>#REF!</v>
      </c>
      <c r="AB134" s="115" t="e">
        <f t="shared" si="14"/>
        <v>#REF!</v>
      </c>
      <c r="AC134" s="115" t="e">
        <f t="shared" si="14"/>
        <v>#REF!</v>
      </c>
      <c r="AD134" s="115" t="e">
        <f t="shared" si="14"/>
        <v>#REF!</v>
      </c>
      <c r="AE134" s="115" t="e">
        <f t="shared" si="14"/>
        <v>#REF!</v>
      </c>
      <c r="AF134" s="115" t="e">
        <f t="shared" si="14"/>
        <v>#REF!</v>
      </c>
      <c r="AG134" s="115" t="e">
        <f t="shared" si="14"/>
        <v>#REF!</v>
      </c>
      <c r="AH134" s="115" t="e">
        <f t="shared" si="14"/>
        <v>#REF!</v>
      </c>
      <c r="AI134" s="115" t="e">
        <f t="shared" si="14"/>
        <v>#REF!</v>
      </c>
      <c r="AJ134" s="115" t="e">
        <f t="shared" si="14"/>
        <v>#REF!</v>
      </c>
      <c r="AK134" s="115" t="e">
        <f t="shared" ref="AK134:BB134" si="15">AK83+AK77+AK71</f>
        <v>#REF!</v>
      </c>
      <c r="AL134" s="115" t="e">
        <f t="shared" si="15"/>
        <v>#REF!</v>
      </c>
      <c r="AM134" s="115" t="e">
        <f t="shared" si="15"/>
        <v>#REF!</v>
      </c>
      <c r="AN134" s="115" t="e">
        <f t="shared" si="15"/>
        <v>#REF!</v>
      </c>
      <c r="AO134" s="115" t="e">
        <f t="shared" si="15"/>
        <v>#REF!</v>
      </c>
      <c r="AP134" s="115" t="e">
        <f t="shared" si="15"/>
        <v>#REF!</v>
      </c>
      <c r="AQ134" s="115" t="e">
        <f t="shared" si="15"/>
        <v>#REF!</v>
      </c>
      <c r="AR134" s="115" t="e">
        <f t="shared" si="15"/>
        <v>#REF!</v>
      </c>
      <c r="AS134" s="115" t="e">
        <f t="shared" si="15"/>
        <v>#REF!</v>
      </c>
      <c r="AT134" s="115" t="e">
        <f t="shared" si="15"/>
        <v>#REF!</v>
      </c>
      <c r="AU134" s="115" t="e">
        <f t="shared" si="15"/>
        <v>#REF!</v>
      </c>
      <c r="AV134" s="115" t="e">
        <f t="shared" si="15"/>
        <v>#REF!</v>
      </c>
      <c r="AW134" s="115" t="e">
        <f t="shared" si="15"/>
        <v>#REF!</v>
      </c>
      <c r="AX134" s="115" t="e">
        <f t="shared" si="15"/>
        <v>#REF!</v>
      </c>
      <c r="AY134" s="115" t="e">
        <f t="shared" si="15"/>
        <v>#REF!</v>
      </c>
      <c r="AZ134" s="115" t="e">
        <f t="shared" si="15"/>
        <v>#REF!</v>
      </c>
      <c r="BA134" s="115" t="e">
        <f t="shared" si="15"/>
        <v>#REF!</v>
      </c>
      <c r="BB134" s="115" t="e">
        <f t="shared" si="15"/>
        <v>#REF!</v>
      </c>
    </row>
    <row r="135" spans="1:54" ht="13.15" customHeight="1" outlineLevel="2">
      <c r="A135" s="84"/>
      <c r="B135" s="87" t="s">
        <v>284</v>
      </c>
      <c r="C135" s="88"/>
      <c r="D135" s="114"/>
      <c r="E135" s="115" t="e">
        <f>E133+E134</f>
        <v>#REF!</v>
      </c>
      <c r="F135" s="115" t="e">
        <f t="shared" ref="F135:AW135" si="16">F133+F134</f>
        <v>#REF!</v>
      </c>
      <c r="G135" s="115" t="e">
        <f t="shared" si="16"/>
        <v>#REF!</v>
      </c>
      <c r="H135" s="115" t="e">
        <f t="shared" si="16"/>
        <v>#REF!</v>
      </c>
      <c r="I135" s="115" t="e">
        <f t="shared" si="16"/>
        <v>#REF!</v>
      </c>
      <c r="J135" s="115" t="e">
        <f t="shared" si="16"/>
        <v>#REF!</v>
      </c>
      <c r="K135" s="115" t="e">
        <f t="shared" si="16"/>
        <v>#REF!</v>
      </c>
      <c r="L135" s="115" t="e">
        <f t="shared" si="16"/>
        <v>#REF!</v>
      </c>
      <c r="M135" s="115" t="e">
        <f t="shared" si="16"/>
        <v>#REF!</v>
      </c>
      <c r="N135" s="115" t="e">
        <f t="shared" si="16"/>
        <v>#REF!</v>
      </c>
      <c r="O135" s="115" t="e">
        <f t="shared" si="16"/>
        <v>#REF!</v>
      </c>
      <c r="P135" s="115" t="e">
        <f t="shared" si="16"/>
        <v>#REF!</v>
      </c>
      <c r="Q135" s="115" t="e">
        <f t="shared" si="16"/>
        <v>#REF!</v>
      </c>
      <c r="R135" s="115" t="e">
        <f t="shared" si="16"/>
        <v>#REF!</v>
      </c>
      <c r="S135" s="115" t="e">
        <f t="shared" si="16"/>
        <v>#REF!</v>
      </c>
      <c r="T135" s="115" t="e">
        <f t="shared" si="16"/>
        <v>#REF!</v>
      </c>
      <c r="U135" s="115" t="e">
        <f t="shared" si="16"/>
        <v>#REF!</v>
      </c>
      <c r="V135" s="115" t="e">
        <f t="shared" si="16"/>
        <v>#REF!</v>
      </c>
      <c r="W135" s="115" t="e">
        <f t="shared" si="16"/>
        <v>#REF!</v>
      </c>
      <c r="X135" s="115" t="e">
        <f t="shared" si="16"/>
        <v>#REF!</v>
      </c>
      <c r="Y135" s="115" t="e">
        <f t="shared" si="16"/>
        <v>#REF!</v>
      </c>
      <c r="Z135" s="115" t="e">
        <f t="shared" si="16"/>
        <v>#REF!</v>
      </c>
      <c r="AA135" s="115" t="e">
        <f t="shared" si="16"/>
        <v>#REF!</v>
      </c>
      <c r="AB135" s="115" t="e">
        <f t="shared" si="16"/>
        <v>#REF!</v>
      </c>
      <c r="AC135" s="115" t="e">
        <f t="shared" si="16"/>
        <v>#REF!</v>
      </c>
      <c r="AD135" s="115" t="e">
        <f t="shared" si="16"/>
        <v>#REF!</v>
      </c>
      <c r="AE135" s="115" t="e">
        <f t="shared" si="16"/>
        <v>#REF!</v>
      </c>
      <c r="AF135" s="115" t="e">
        <f t="shared" si="16"/>
        <v>#REF!</v>
      </c>
      <c r="AG135" s="115" t="e">
        <f t="shared" si="16"/>
        <v>#REF!</v>
      </c>
      <c r="AH135" s="115" t="e">
        <f t="shared" si="16"/>
        <v>#REF!</v>
      </c>
      <c r="AI135" s="115" t="e">
        <f t="shared" si="16"/>
        <v>#REF!</v>
      </c>
      <c r="AJ135" s="115" t="e">
        <f t="shared" si="16"/>
        <v>#REF!</v>
      </c>
      <c r="AK135" s="115" t="e">
        <f t="shared" si="16"/>
        <v>#REF!</v>
      </c>
      <c r="AL135" s="115" t="e">
        <f t="shared" si="16"/>
        <v>#REF!</v>
      </c>
      <c r="AM135" s="115" t="e">
        <f t="shared" si="16"/>
        <v>#REF!</v>
      </c>
      <c r="AN135" s="115" t="e">
        <f t="shared" si="16"/>
        <v>#REF!</v>
      </c>
      <c r="AO135" s="115" t="e">
        <f t="shared" si="16"/>
        <v>#REF!</v>
      </c>
      <c r="AP135" s="115" t="e">
        <f t="shared" si="16"/>
        <v>#REF!</v>
      </c>
      <c r="AQ135" s="115" t="e">
        <f t="shared" si="16"/>
        <v>#REF!</v>
      </c>
      <c r="AR135" s="115" t="e">
        <f t="shared" si="16"/>
        <v>#REF!</v>
      </c>
      <c r="AS135" s="115" t="e">
        <f t="shared" si="16"/>
        <v>#REF!</v>
      </c>
      <c r="AT135" s="115" t="e">
        <f t="shared" si="16"/>
        <v>#REF!</v>
      </c>
      <c r="AU135" s="115" t="e">
        <f t="shared" si="16"/>
        <v>#REF!</v>
      </c>
      <c r="AV135" s="115" t="e">
        <f t="shared" si="16"/>
        <v>#REF!</v>
      </c>
      <c r="AW135" s="115" t="e">
        <f t="shared" si="16"/>
        <v>#REF!</v>
      </c>
      <c r="AX135" s="115" t="e">
        <f>AX133+AX134</f>
        <v>#REF!</v>
      </c>
      <c r="AY135" s="115" t="e">
        <f>AY133+AY134</f>
        <v>#REF!</v>
      </c>
      <c r="AZ135" s="115" t="e">
        <f>AZ133+AZ134</f>
        <v>#REF!</v>
      </c>
      <c r="BA135" s="115" t="e">
        <f>BA133+BA134</f>
        <v>#REF!</v>
      </c>
      <c r="BB135" s="115" t="e">
        <f>BB133+BB134</f>
        <v>#REF!</v>
      </c>
    </row>
    <row r="136" spans="1:54" outlineLevel="1">
      <c r="A136" s="79"/>
      <c r="B136" s="80"/>
      <c r="C136" s="81"/>
      <c r="D136" s="81"/>
      <c r="E136" s="82"/>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row>
    <row r="137" spans="1:54" outlineLevel="1">
      <c r="A137" s="79"/>
      <c r="B137" s="80"/>
      <c r="C137" s="81"/>
      <c r="D137" s="81"/>
      <c r="E137" s="82"/>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row>
    <row r="138" spans="1:54">
      <c r="A138" s="79"/>
      <c r="B138" s="80"/>
      <c r="C138" s="81"/>
      <c r="D138" s="81"/>
      <c r="E138" s="82"/>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row>
    <row r="139" spans="1:54" ht="16.149999999999999" customHeight="1">
      <c r="A139" s="110" t="s">
        <v>285</v>
      </c>
      <c r="B139" s="80"/>
      <c r="C139" s="81"/>
      <c r="D139" s="81"/>
      <c r="E139" s="82"/>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row>
    <row r="140" spans="1:54" outlineLevel="1">
      <c r="A140" s="109"/>
      <c r="B140" s="80"/>
      <c r="C140" s="81"/>
      <c r="D140" s="81"/>
      <c r="E140" s="82"/>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row>
    <row r="141" spans="1:54" outlineLevel="1">
      <c r="A141" s="109" t="s">
        <v>286</v>
      </c>
      <c r="B141" s="80"/>
      <c r="C141" s="81"/>
      <c r="D141" s="81"/>
      <c r="E141" s="82"/>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row>
    <row r="142" spans="1:54" outlineLevel="2">
      <c r="A142" s="79"/>
      <c r="B142" s="80" t="s">
        <v>287</v>
      </c>
      <c r="C142" s="80" t="s">
        <v>156</v>
      </c>
      <c r="D142" s="81"/>
      <c r="E142" s="70">
        <v>2027</v>
      </c>
      <c r="F142" s="70">
        <v>2028</v>
      </c>
      <c r="G142" s="70">
        <v>2029</v>
      </c>
      <c r="H142" s="70">
        <v>2030</v>
      </c>
      <c r="I142" s="70">
        <v>2031</v>
      </c>
      <c r="J142" s="70">
        <v>2032</v>
      </c>
      <c r="K142" s="70">
        <v>2033</v>
      </c>
      <c r="L142" s="70">
        <v>2034</v>
      </c>
      <c r="M142" s="70">
        <v>2035</v>
      </c>
      <c r="N142" s="70">
        <v>2036</v>
      </c>
      <c r="O142" s="70">
        <v>2037</v>
      </c>
      <c r="P142" s="70">
        <v>2038</v>
      </c>
      <c r="Q142" s="70">
        <v>2039</v>
      </c>
      <c r="R142" s="70">
        <v>2040</v>
      </c>
      <c r="S142" s="70">
        <v>2041</v>
      </c>
      <c r="T142" s="70">
        <v>2042</v>
      </c>
      <c r="U142" s="70">
        <v>2043</v>
      </c>
      <c r="V142" s="70">
        <v>2044</v>
      </c>
      <c r="W142" s="70">
        <v>2045</v>
      </c>
      <c r="X142" s="70">
        <v>2046</v>
      </c>
      <c r="Y142" s="70">
        <v>2047</v>
      </c>
      <c r="Z142" s="70">
        <v>2048</v>
      </c>
      <c r="AA142" s="70">
        <v>2049</v>
      </c>
      <c r="AB142" s="70">
        <v>2050</v>
      </c>
      <c r="AC142" s="70">
        <v>2051</v>
      </c>
      <c r="AD142" s="70">
        <v>2052</v>
      </c>
      <c r="AE142" s="70">
        <v>2053</v>
      </c>
      <c r="AF142" s="70">
        <v>2054</v>
      </c>
      <c r="AG142" s="70">
        <v>2055</v>
      </c>
      <c r="AH142" s="70">
        <v>2056</v>
      </c>
      <c r="AI142" s="70">
        <v>2057</v>
      </c>
      <c r="AJ142" s="70">
        <v>2058</v>
      </c>
      <c r="AK142" s="70">
        <v>2059</v>
      </c>
      <c r="AL142" s="70">
        <v>2060</v>
      </c>
      <c r="AM142" s="70">
        <v>2061</v>
      </c>
      <c r="AN142" s="70">
        <v>2062</v>
      </c>
      <c r="AO142" s="70">
        <v>2063</v>
      </c>
      <c r="AP142" s="70">
        <v>2064</v>
      </c>
      <c r="AQ142" s="70">
        <v>2065</v>
      </c>
      <c r="AR142" s="70">
        <v>2066</v>
      </c>
      <c r="AS142" s="70">
        <v>2067</v>
      </c>
      <c r="AT142" s="70">
        <v>2068</v>
      </c>
      <c r="AU142" s="70">
        <v>2069</v>
      </c>
      <c r="AV142" s="70">
        <v>2070</v>
      </c>
      <c r="AW142" s="70">
        <v>2071</v>
      </c>
      <c r="AX142" s="70">
        <v>2072</v>
      </c>
      <c r="AY142" s="70">
        <v>2073</v>
      </c>
      <c r="AZ142" s="70">
        <v>2074</v>
      </c>
      <c r="BA142" s="70">
        <v>2075</v>
      </c>
      <c r="BB142" s="70">
        <v>2076</v>
      </c>
    </row>
    <row r="143" spans="1:54" ht="12.75" customHeight="1" outlineLevel="2">
      <c r="A143" s="245" t="s">
        <v>288</v>
      </c>
      <c r="B143" s="81" t="s">
        <v>165</v>
      </c>
      <c r="C143" s="81" t="s">
        <v>213</v>
      </c>
      <c r="D143" s="81" t="s">
        <v>207</v>
      </c>
      <c r="E143" s="102" t="e">
        <f>-(E$158*#REF!*#REF!*#REF!*#REF!+E$158*#REF!)*#REF!/10^6</f>
        <v>#REF!</v>
      </c>
      <c r="F143" s="102" t="e">
        <f>-(F$158*#REF!*#REF!*#REF!*#REF!+F$158*#REF!)*#REF!/10^6</f>
        <v>#REF!</v>
      </c>
      <c r="G143" s="102" t="e">
        <f>-(G$158*#REF!*#REF!*#REF!*#REF!+G$158*#REF!)*#REF!/10^6</f>
        <v>#REF!</v>
      </c>
      <c r="H143" s="102" t="e">
        <f>-(H$158*#REF!*#REF!*#REF!*#REF!+H$158*#REF!)*#REF!/10^6</f>
        <v>#REF!</v>
      </c>
      <c r="I143" s="102" t="e">
        <f>-(I$158*#REF!*#REF!*#REF!*#REF!+I$158*#REF!)*#REF!/10^6</f>
        <v>#REF!</v>
      </c>
      <c r="J143" s="102" t="e">
        <f>-(J$158*#REF!*#REF!*#REF!*#REF!+J$158*#REF!)*#REF!/10^6</f>
        <v>#REF!</v>
      </c>
      <c r="K143" s="102" t="e">
        <f>-(K$158*#REF!*#REF!*#REF!*#REF!+K$158*#REF!)*#REF!/10^6</f>
        <v>#REF!</v>
      </c>
      <c r="L143" s="102" t="e">
        <f>-(L$158*#REF!*#REF!*#REF!*#REF!+L$158*#REF!)*#REF!/10^6</f>
        <v>#REF!</v>
      </c>
      <c r="M143" s="102" t="e">
        <f>-(M$158*#REF!*#REF!*#REF!*#REF!+M$158*#REF!)*#REF!/10^6</f>
        <v>#REF!</v>
      </c>
      <c r="N143" s="102" t="e">
        <f>-(N$158*#REF!*#REF!*#REF!*#REF!+N$158*#REF!)*#REF!/10^6</f>
        <v>#REF!</v>
      </c>
      <c r="O143" s="102" t="e">
        <f>-(O$158*#REF!*#REF!*#REF!*#REF!+O$158*#REF!)*#REF!/10^6</f>
        <v>#REF!</v>
      </c>
      <c r="P143" s="102" t="e">
        <f>-(P$158*#REF!*#REF!*#REF!*#REF!+P$158*#REF!)*#REF!/10^6</f>
        <v>#REF!</v>
      </c>
      <c r="Q143" s="102" t="e">
        <f>-(Q$158*#REF!*#REF!*#REF!*#REF!+Q$158*#REF!)*#REF!/10^6</f>
        <v>#REF!</v>
      </c>
      <c r="R143" s="102" t="e">
        <f>-(R$158*#REF!*#REF!*#REF!*#REF!+R$158*#REF!)*#REF!/10^6</f>
        <v>#REF!</v>
      </c>
      <c r="S143" s="102" t="e">
        <f>-(S$158*#REF!*#REF!*#REF!*#REF!+S$158*#REF!)*#REF!/10^6</f>
        <v>#REF!</v>
      </c>
      <c r="T143" s="102" t="e">
        <f>-(T$158*#REF!*#REF!*#REF!*#REF!+T$158*#REF!)*#REF!/10^6</f>
        <v>#REF!</v>
      </c>
      <c r="U143" s="102" t="e">
        <f>-(U$158*#REF!*#REF!*#REF!*#REF!+U$158*#REF!)*#REF!/10^6</f>
        <v>#REF!</v>
      </c>
      <c r="V143" s="102" t="e">
        <f>-(V$158*#REF!*#REF!*#REF!*#REF!+V$158*#REF!)*#REF!/10^6</f>
        <v>#REF!</v>
      </c>
      <c r="W143" s="102" t="e">
        <f>-(W$158*#REF!*#REF!*#REF!*#REF!+W$158*#REF!)*#REF!/10^6</f>
        <v>#REF!</v>
      </c>
      <c r="X143" s="102" t="e">
        <f>-(X$158*#REF!*#REF!*#REF!*#REF!+X$158*#REF!)*#REF!/10^6</f>
        <v>#REF!</v>
      </c>
      <c r="Y143" s="102" t="e">
        <f>-(Y$158*#REF!*#REF!*#REF!*#REF!+Y$158*#REF!)*#REF!/10^6</f>
        <v>#REF!</v>
      </c>
      <c r="Z143" s="102" t="e">
        <f>-(Z$158*#REF!*#REF!*#REF!*#REF!+Z$158*#REF!)*#REF!/10^6</f>
        <v>#REF!</v>
      </c>
      <c r="AA143" s="102" t="e">
        <f>-(AA$158*#REF!*#REF!*#REF!*#REF!+AA$158*#REF!)*#REF!/10^6</f>
        <v>#REF!</v>
      </c>
      <c r="AB143" s="102" t="e">
        <f>-(AB$158*#REF!*#REF!*#REF!*#REF!+AB$158*#REF!)*#REF!/10^6</f>
        <v>#REF!</v>
      </c>
      <c r="AC143" s="102" t="e">
        <f>-(AC$158*#REF!*#REF!*#REF!*#REF!+AC$158*#REF!)*#REF!/10^6</f>
        <v>#REF!</v>
      </c>
      <c r="AD143" s="102" t="e">
        <f>-(AD$158*#REF!*#REF!*#REF!*#REF!+AD$158*#REF!)*#REF!/10^6</f>
        <v>#REF!</v>
      </c>
      <c r="AE143" s="102" t="e">
        <f>-(AE$158*#REF!*#REF!*#REF!*#REF!+AE$158*#REF!)*#REF!/10^6</f>
        <v>#REF!</v>
      </c>
      <c r="AF143" s="102" t="e">
        <f>-(AF$158*#REF!*#REF!*#REF!*#REF!+AF$158*#REF!)*#REF!/10^6</f>
        <v>#REF!</v>
      </c>
      <c r="AG143" s="102" t="e">
        <f>-(AG$158*#REF!*#REF!*#REF!*#REF!+AG$158*#REF!)*#REF!/10^6</f>
        <v>#REF!</v>
      </c>
      <c r="AH143" s="102" t="e">
        <f>-(AH$158*#REF!*#REF!*#REF!*#REF!+AH$158*#REF!)*#REF!/10^6</f>
        <v>#REF!</v>
      </c>
      <c r="AI143" s="102" t="e">
        <f>-(AI$158*#REF!*#REF!*#REF!*#REF!+AI$158*#REF!)*#REF!/10^6</f>
        <v>#REF!</v>
      </c>
      <c r="AJ143" s="102" t="e">
        <f>-(AJ$158*#REF!*#REF!*#REF!*#REF!+AJ$158*#REF!)*#REF!/10^6</f>
        <v>#REF!</v>
      </c>
      <c r="AK143" s="102" t="e">
        <f>-(AK$158*#REF!*#REF!*#REF!*#REF!+AK$158*#REF!)*#REF!/10^6</f>
        <v>#REF!</v>
      </c>
      <c r="AL143" s="102" t="e">
        <f>-(AL$158*#REF!*#REF!*#REF!*#REF!+AL$158*#REF!)*#REF!/10^6</f>
        <v>#REF!</v>
      </c>
      <c r="AM143" s="102" t="e">
        <f>-(AM$158*#REF!*#REF!*#REF!*#REF!+AM$158*#REF!)*#REF!/10^6</f>
        <v>#REF!</v>
      </c>
      <c r="AN143" s="102" t="e">
        <f>-(AN$158*#REF!*#REF!*#REF!*#REF!+AN$158*#REF!)*#REF!/10^6</f>
        <v>#REF!</v>
      </c>
      <c r="AO143" s="102" t="e">
        <f>-(AO$158*#REF!*#REF!*#REF!*#REF!+AO$158*#REF!)*#REF!/10^6</f>
        <v>#REF!</v>
      </c>
      <c r="AP143" s="102" t="e">
        <f>-(AP$158*#REF!*#REF!*#REF!*#REF!+AP$158*#REF!)*#REF!/10^6</f>
        <v>#REF!</v>
      </c>
      <c r="AQ143" s="102" t="e">
        <f>-(AQ$158*#REF!*#REF!*#REF!*#REF!+AQ$158*#REF!)*#REF!/10^6</f>
        <v>#REF!</v>
      </c>
      <c r="AR143" s="102" t="e">
        <f>-(AR$158*#REF!*#REF!*#REF!*#REF!+AR$158*#REF!)*#REF!/10^6</f>
        <v>#REF!</v>
      </c>
      <c r="AS143" s="102" t="e">
        <f>-(AS$158*#REF!*#REF!*#REF!*#REF!+AS$158*#REF!)*#REF!/10^6</f>
        <v>#REF!</v>
      </c>
      <c r="AT143" s="102" t="e">
        <f>-(AT$158*#REF!*#REF!*#REF!*#REF!+AT$158*#REF!)*#REF!/10^6</f>
        <v>#REF!</v>
      </c>
      <c r="AU143" s="102" t="e">
        <f>-(AU$158*#REF!*#REF!*#REF!*#REF!+AU$158*#REF!)*#REF!/10^6</f>
        <v>#REF!</v>
      </c>
      <c r="AV143" s="102" t="e">
        <f>-(AV$158*#REF!*#REF!*#REF!*#REF!+AV$158*#REF!)*#REF!/10^6</f>
        <v>#REF!</v>
      </c>
      <c r="AW143" s="102" t="e">
        <f>-(AW$158*#REF!*#REF!*#REF!*#REF!+AW$158*#REF!)*#REF!/10^6</f>
        <v>#REF!</v>
      </c>
      <c r="AX143" s="102" t="e">
        <f>-(AX$158*#REF!*#REF!*#REF!*#REF!+AX$158*#REF!)*#REF!/10^6</f>
        <v>#REF!</v>
      </c>
      <c r="AY143" s="102" t="e">
        <f>-(AY$158*#REF!*#REF!*#REF!*#REF!+AY$158*#REF!)*#REF!/10^6</f>
        <v>#REF!</v>
      </c>
      <c r="AZ143" s="102" t="e">
        <f>-(AZ$158*#REF!*#REF!*#REF!*#REF!+AZ$158*#REF!)*#REF!/10^6</f>
        <v>#REF!</v>
      </c>
      <c r="BA143" s="102" t="e">
        <f>-(BA$158*#REF!*#REF!*#REF!*#REF!+BA$158*#REF!)*#REF!/10^6</f>
        <v>#REF!</v>
      </c>
      <c r="BB143" s="102" t="e">
        <f>-(BB$158*#REF!*#REF!*#REF!*#REF!+BB$158*#REF!)*#REF!/10^6</f>
        <v>#REF!</v>
      </c>
    </row>
    <row r="144" spans="1:54" outlineLevel="2">
      <c r="A144" s="246"/>
      <c r="B144" s="81" t="s">
        <v>165</v>
      </c>
      <c r="C144" s="81"/>
      <c r="D144" s="81" t="s">
        <v>207</v>
      </c>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E144" s="144"/>
      <c r="AF144" s="144"/>
      <c r="AG144" s="144"/>
      <c r="AH144" s="144"/>
      <c r="AI144" s="144"/>
      <c r="AJ144" s="144"/>
      <c r="AK144" s="144"/>
      <c r="AL144" s="144"/>
      <c r="AM144" s="144"/>
      <c r="AN144" s="144"/>
      <c r="AO144" s="144"/>
      <c r="AP144" s="144"/>
      <c r="AQ144" s="144"/>
      <c r="AR144" s="144"/>
      <c r="AS144" s="144"/>
      <c r="AT144" s="144"/>
      <c r="AU144" s="144"/>
      <c r="AV144" s="144"/>
      <c r="AW144" s="144"/>
      <c r="AX144" s="144"/>
      <c r="AY144" s="144"/>
      <c r="AZ144" s="144"/>
      <c r="BA144" s="144"/>
      <c r="BB144" s="144"/>
    </row>
    <row r="145" spans="1:54" outlineLevel="2">
      <c r="A145" s="246"/>
      <c r="B145" s="81" t="s">
        <v>165</v>
      </c>
      <c r="C145" s="81"/>
      <c r="D145" s="81" t="s">
        <v>207</v>
      </c>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144"/>
      <c r="AK145" s="144"/>
      <c r="AL145" s="144"/>
      <c r="AM145" s="144"/>
      <c r="AN145" s="144"/>
      <c r="AO145" s="144"/>
      <c r="AP145" s="144"/>
      <c r="AQ145" s="144"/>
      <c r="AR145" s="144"/>
      <c r="AS145" s="144"/>
      <c r="AT145" s="144"/>
      <c r="AU145" s="144"/>
      <c r="AV145" s="144"/>
      <c r="AW145" s="144"/>
      <c r="AX145" s="144"/>
      <c r="AY145" s="144"/>
      <c r="AZ145" s="144"/>
      <c r="BA145" s="144"/>
      <c r="BB145" s="144"/>
    </row>
    <row r="146" spans="1:54" outlineLevel="2">
      <c r="A146" s="246"/>
      <c r="B146" s="81" t="s">
        <v>166</v>
      </c>
      <c r="C146" s="81" t="s">
        <v>289</v>
      </c>
      <c r="D146" s="81" t="s">
        <v>207</v>
      </c>
      <c r="E146" s="102" t="e">
        <f>-E$161*#REF!*#REF!</f>
        <v>#REF!</v>
      </c>
      <c r="F146" s="102" t="e">
        <f>-F$161*#REF!*#REF!</f>
        <v>#REF!</v>
      </c>
      <c r="G146" s="102" t="e">
        <f>-G$161*#REF!*#REF!</f>
        <v>#REF!</v>
      </c>
      <c r="H146" s="102" t="e">
        <f>-H$161*#REF!*#REF!</f>
        <v>#REF!</v>
      </c>
      <c r="I146" s="102" t="e">
        <f>-I$161*#REF!*#REF!</f>
        <v>#REF!</v>
      </c>
      <c r="J146" s="102" t="e">
        <f>-J$161*#REF!*#REF!</f>
        <v>#REF!</v>
      </c>
      <c r="K146" s="102" t="e">
        <f>-K$161*#REF!*#REF!</f>
        <v>#REF!</v>
      </c>
      <c r="L146" s="102" t="e">
        <f>-L$161*#REF!*#REF!</f>
        <v>#REF!</v>
      </c>
      <c r="M146" s="102" t="e">
        <f>-M$161*#REF!*#REF!</f>
        <v>#REF!</v>
      </c>
      <c r="N146" s="102" t="e">
        <f>-N$161*#REF!*#REF!</f>
        <v>#REF!</v>
      </c>
      <c r="O146" s="102" t="e">
        <f>-O$161*#REF!*#REF!</f>
        <v>#REF!</v>
      </c>
      <c r="P146" s="102" t="e">
        <f>-P$161*#REF!*#REF!</f>
        <v>#REF!</v>
      </c>
      <c r="Q146" s="102" t="e">
        <f>-Q$161*#REF!*#REF!</f>
        <v>#REF!</v>
      </c>
      <c r="R146" s="102" t="e">
        <f>-R$161*#REF!*#REF!</f>
        <v>#REF!</v>
      </c>
      <c r="S146" s="102" t="e">
        <f>-S$161*#REF!*#REF!</f>
        <v>#REF!</v>
      </c>
      <c r="T146" s="102" t="e">
        <f>-T$161*#REF!*#REF!</f>
        <v>#REF!</v>
      </c>
      <c r="U146" s="102" t="e">
        <f>-U$161*#REF!*#REF!</f>
        <v>#REF!</v>
      </c>
      <c r="V146" s="102" t="e">
        <f>-V$161*#REF!*#REF!</f>
        <v>#REF!</v>
      </c>
      <c r="W146" s="102" t="e">
        <f>-W$161*#REF!*#REF!</f>
        <v>#REF!</v>
      </c>
      <c r="X146" s="102" t="e">
        <f>-X$161*#REF!*#REF!</f>
        <v>#REF!</v>
      </c>
      <c r="Y146" s="102" t="e">
        <f>-Y$161*#REF!*#REF!</f>
        <v>#REF!</v>
      </c>
      <c r="Z146" s="102" t="e">
        <f>-Z$161*#REF!*#REF!</f>
        <v>#REF!</v>
      </c>
      <c r="AA146" s="102" t="e">
        <f>-AA$161*#REF!*#REF!</f>
        <v>#REF!</v>
      </c>
      <c r="AB146" s="102" t="e">
        <f>-AB$161*#REF!*#REF!</f>
        <v>#REF!</v>
      </c>
      <c r="AC146" s="102" t="e">
        <f>-AC$161*#REF!*#REF!</f>
        <v>#REF!</v>
      </c>
      <c r="AD146" s="102" t="e">
        <f>-AD$161*#REF!*#REF!</f>
        <v>#REF!</v>
      </c>
      <c r="AE146" s="102" t="e">
        <f>-AE$161*#REF!*#REF!</f>
        <v>#REF!</v>
      </c>
      <c r="AF146" s="102" t="e">
        <f>-AF$161*#REF!*#REF!</f>
        <v>#REF!</v>
      </c>
      <c r="AG146" s="102" t="e">
        <f>-AG$161*#REF!*#REF!</f>
        <v>#REF!</v>
      </c>
      <c r="AH146" s="102" t="e">
        <f>-AH$161*#REF!*#REF!</f>
        <v>#REF!</v>
      </c>
      <c r="AI146" s="102" t="e">
        <f>-AI$161*#REF!*#REF!</f>
        <v>#REF!</v>
      </c>
      <c r="AJ146" s="102" t="e">
        <f>-AJ$161*#REF!*#REF!</f>
        <v>#REF!</v>
      </c>
      <c r="AK146" s="102" t="e">
        <f>-AK$161*#REF!*#REF!</f>
        <v>#REF!</v>
      </c>
      <c r="AL146" s="102" t="e">
        <f>-AL$161*#REF!*#REF!</f>
        <v>#REF!</v>
      </c>
      <c r="AM146" s="102" t="e">
        <f>-AM$161*#REF!*#REF!</f>
        <v>#REF!</v>
      </c>
      <c r="AN146" s="102" t="e">
        <f>-AN$161*#REF!*#REF!</f>
        <v>#REF!</v>
      </c>
      <c r="AO146" s="102" t="e">
        <f>-AO$161*#REF!*#REF!</f>
        <v>#REF!</v>
      </c>
      <c r="AP146" s="102" t="e">
        <f>-AP$161*#REF!*#REF!</f>
        <v>#REF!</v>
      </c>
      <c r="AQ146" s="102" t="e">
        <f>-AQ$161*#REF!*#REF!</f>
        <v>#REF!</v>
      </c>
      <c r="AR146" s="102" t="e">
        <f>-AR$161*#REF!*#REF!</f>
        <v>#REF!</v>
      </c>
      <c r="AS146" s="102" t="e">
        <f>-AS$161*#REF!*#REF!</f>
        <v>#REF!</v>
      </c>
      <c r="AT146" s="102" t="e">
        <f>-AT$161*#REF!*#REF!</f>
        <v>#REF!</v>
      </c>
      <c r="AU146" s="102" t="e">
        <f>-AU$161*#REF!*#REF!</f>
        <v>#REF!</v>
      </c>
      <c r="AV146" s="102" t="e">
        <f>-AV$161*#REF!*#REF!</f>
        <v>#REF!</v>
      </c>
      <c r="AW146" s="102" t="e">
        <f>-AW$161*#REF!*#REF!</f>
        <v>#REF!</v>
      </c>
      <c r="AX146" s="102" t="e">
        <f>-AX$161*#REF!*#REF!</f>
        <v>#REF!</v>
      </c>
      <c r="AY146" s="102" t="e">
        <f>-AY$161*#REF!*#REF!</f>
        <v>#REF!</v>
      </c>
      <c r="AZ146" s="102" t="e">
        <f>-AZ$161*#REF!*#REF!</f>
        <v>#REF!</v>
      </c>
      <c r="BA146" s="102" t="e">
        <f>-BA$161*#REF!*#REF!</f>
        <v>#REF!</v>
      </c>
      <c r="BB146" s="102" t="e">
        <f>-BB$161*#REF!*#REF!</f>
        <v>#REF!</v>
      </c>
    </row>
    <row r="147" spans="1:54" outlineLevel="2">
      <c r="A147" s="246"/>
      <c r="B147" s="81" t="s">
        <v>166</v>
      </c>
      <c r="C147" s="81" t="s">
        <v>290</v>
      </c>
      <c r="D147" s="81" t="s">
        <v>207</v>
      </c>
      <c r="E147" s="102" t="e">
        <f>-E$162*#REF!*#REF!</f>
        <v>#REF!</v>
      </c>
      <c r="F147" s="102" t="e">
        <f>-F$162*#REF!*#REF!</f>
        <v>#REF!</v>
      </c>
      <c r="G147" s="102" t="e">
        <f>-G$162*#REF!*#REF!</f>
        <v>#REF!</v>
      </c>
      <c r="H147" s="102" t="e">
        <f>-H$162*#REF!*#REF!</f>
        <v>#REF!</v>
      </c>
      <c r="I147" s="102" t="e">
        <f>-I$162*#REF!*#REF!</f>
        <v>#REF!</v>
      </c>
      <c r="J147" s="102" t="e">
        <f>-J$162*#REF!*#REF!</f>
        <v>#REF!</v>
      </c>
      <c r="K147" s="102" t="e">
        <f>-K$162*#REF!*#REF!</f>
        <v>#REF!</v>
      </c>
      <c r="L147" s="102" t="e">
        <f>-L$162*#REF!*#REF!</f>
        <v>#REF!</v>
      </c>
      <c r="M147" s="102" t="e">
        <f>-M$162*#REF!*#REF!</f>
        <v>#REF!</v>
      </c>
      <c r="N147" s="102" t="e">
        <f>-N$162*#REF!*#REF!</f>
        <v>#REF!</v>
      </c>
      <c r="O147" s="102" t="e">
        <f>-O$162*#REF!*#REF!</f>
        <v>#REF!</v>
      </c>
      <c r="P147" s="102" t="e">
        <f>-P$162*#REF!*#REF!</f>
        <v>#REF!</v>
      </c>
      <c r="Q147" s="102" t="e">
        <f>-Q$162*#REF!*#REF!</f>
        <v>#REF!</v>
      </c>
      <c r="R147" s="102" t="e">
        <f>-R$162*#REF!*#REF!</f>
        <v>#REF!</v>
      </c>
      <c r="S147" s="102" t="e">
        <f>-S$162*#REF!*#REF!</f>
        <v>#REF!</v>
      </c>
      <c r="T147" s="102" t="e">
        <f>-T$162*#REF!*#REF!</f>
        <v>#REF!</v>
      </c>
      <c r="U147" s="102" t="e">
        <f>-U$162*#REF!*#REF!</f>
        <v>#REF!</v>
      </c>
      <c r="V147" s="102" t="e">
        <f>-V$162*#REF!*#REF!</f>
        <v>#REF!</v>
      </c>
      <c r="W147" s="102" t="e">
        <f>-W$162*#REF!*#REF!</f>
        <v>#REF!</v>
      </c>
      <c r="X147" s="102" t="e">
        <f>-X$162*#REF!*#REF!</f>
        <v>#REF!</v>
      </c>
      <c r="Y147" s="102" t="e">
        <f>-Y$162*#REF!*#REF!</f>
        <v>#REF!</v>
      </c>
      <c r="Z147" s="102" t="e">
        <f>-Z$162*#REF!*#REF!</f>
        <v>#REF!</v>
      </c>
      <c r="AA147" s="102" t="e">
        <f>-AA$162*#REF!*#REF!</f>
        <v>#REF!</v>
      </c>
      <c r="AB147" s="102" t="e">
        <f>-AB$162*#REF!*#REF!</f>
        <v>#REF!</v>
      </c>
      <c r="AC147" s="102" t="e">
        <f>-AC$162*#REF!*#REF!</f>
        <v>#REF!</v>
      </c>
      <c r="AD147" s="102" t="e">
        <f>-AD$162*#REF!*#REF!</f>
        <v>#REF!</v>
      </c>
      <c r="AE147" s="102" t="e">
        <f>-AE$162*#REF!*#REF!</f>
        <v>#REF!</v>
      </c>
      <c r="AF147" s="102" t="e">
        <f>-AF$162*#REF!*#REF!</f>
        <v>#REF!</v>
      </c>
      <c r="AG147" s="102" t="e">
        <f>-AG$162*#REF!*#REF!</f>
        <v>#REF!</v>
      </c>
      <c r="AH147" s="102" t="e">
        <f>-AH$162*#REF!*#REF!</f>
        <v>#REF!</v>
      </c>
      <c r="AI147" s="102" t="e">
        <f>-AI$162*#REF!*#REF!</f>
        <v>#REF!</v>
      </c>
      <c r="AJ147" s="102" t="e">
        <f>-AJ$162*#REF!*#REF!</f>
        <v>#REF!</v>
      </c>
      <c r="AK147" s="102" t="e">
        <f>-AK$162*#REF!*#REF!</f>
        <v>#REF!</v>
      </c>
      <c r="AL147" s="102" t="e">
        <f>-AL$162*#REF!*#REF!</f>
        <v>#REF!</v>
      </c>
      <c r="AM147" s="102" t="e">
        <f>-AM$162*#REF!*#REF!</f>
        <v>#REF!</v>
      </c>
      <c r="AN147" s="102" t="e">
        <f>-AN$162*#REF!*#REF!</f>
        <v>#REF!</v>
      </c>
      <c r="AO147" s="102" t="e">
        <f>-AO$162*#REF!*#REF!</f>
        <v>#REF!</v>
      </c>
      <c r="AP147" s="102" t="e">
        <f>-AP$162*#REF!*#REF!</f>
        <v>#REF!</v>
      </c>
      <c r="AQ147" s="102" t="e">
        <f>-AQ$162*#REF!*#REF!</f>
        <v>#REF!</v>
      </c>
      <c r="AR147" s="102" t="e">
        <f>-AR$162*#REF!*#REF!</f>
        <v>#REF!</v>
      </c>
      <c r="AS147" s="102" t="e">
        <f>-AS$162*#REF!*#REF!</f>
        <v>#REF!</v>
      </c>
      <c r="AT147" s="102" t="e">
        <f>-AT$162*#REF!*#REF!</f>
        <v>#REF!</v>
      </c>
      <c r="AU147" s="102" t="e">
        <f>-AU$162*#REF!*#REF!</f>
        <v>#REF!</v>
      </c>
      <c r="AV147" s="102" t="e">
        <f>-AV$162*#REF!*#REF!</f>
        <v>#REF!</v>
      </c>
      <c r="AW147" s="102" t="e">
        <f>-AW$162*#REF!*#REF!</f>
        <v>#REF!</v>
      </c>
      <c r="AX147" s="102" t="e">
        <f>-AX$162*#REF!*#REF!</f>
        <v>#REF!</v>
      </c>
      <c r="AY147" s="102" t="e">
        <f>-AY$162*#REF!*#REF!</f>
        <v>#REF!</v>
      </c>
      <c r="AZ147" s="102" t="e">
        <f>-AZ$162*#REF!*#REF!</f>
        <v>#REF!</v>
      </c>
      <c r="BA147" s="102" t="e">
        <f>-BA$162*#REF!*#REF!</f>
        <v>#REF!</v>
      </c>
      <c r="BB147" s="102" t="e">
        <f>-BB$162*#REF!*#REF!</f>
        <v>#REF!</v>
      </c>
    </row>
    <row r="148" spans="1:54" outlineLevel="2">
      <c r="A148" s="246"/>
      <c r="B148" s="81" t="s">
        <v>166</v>
      </c>
      <c r="C148" s="81"/>
      <c r="D148" s="81" t="s">
        <v>207</v>
      </c>
      <c r="E148" s="144"/>
      <c r="F148" s="144"/>
      <c r="G148" s="144"/>
      <c r="H148" s="144"/>
      <c r="I148" s="144"/>
      <c r="J148" s="144"/>
      <c r="K148" s="144"/>
      <c r="L148" s="144"/>
      <c r="M148" s="144"/>
      <c r="N148" s="144"/>
      <c r="O148" s="144"/>
      <c r="P148" s="144"/>
      <c r="Q148" s="144"/>
      <c r="R148" s="144"/>
      <c r="S148" s="144"/>
      <c r="T148" s="144"/>
      <c r="U148" s="144"/>
      <c r="V148" s="144"/>
      <c r="W148" s="144"/>
      <c r="X148" s="144"/>
      <c r="Y148" s="144"/>
      <c r="Z148" s="144"/>
      <c r="AA148" s="144"/>
      <c r="AB148" s="144"/>
      <c r="AC148" s="144"/>
      <c r="AD148" s="144"/>
      <c r="AE148" s="144"/>
      <c r="AF148" s="144"/>
      <c r="AG148" s="144"/>
      <c r="AH148" s="144"/>
      <c r="AI148" s="144"/>
      <c r="AJ148" s="144"/>
      <c r="AK148" s="144"/>
      <c r="AL148" s="144"/>
      <c r="AM148" s="144"/>
      <c r="AN148" s="144"/>
      <c r="AO148" s="144"/>
      <c r="AP148" s="144"/>
      <c r="AQ148" s="144"/>
      <c r="AR148" s="144"/>
      <c r="AS148" s="144"/>
      <c r="AT148" s="144"/>
      <c r="AU148" s="144"/>
      <c r="AV148" s="144"/>
      <c r="AW148" s="144"/>
      <c r="AX148" s="144"/>
      <c r="AY148" s="144"/>
      <c r="AZ148" s="144"/>
      <c r="BA148" s="144"/>
      <c r="BB148" s="144"/>
    </row>
    <row r="149" spans="1:54" outlineLevel="2">
      <c r="A149" s="246"/>
      <c r="B149" s="81" t="s">
        <v>166</v>
      </c>
      <c r="C149" s="81"/>
      <c r="D149" s="81" t="s">
        <v>207</v>
      </c>
      <c r="E149" s="144"/>
      <c r="F149" s="144"/>
      <c r="G149" s="144"/>
      <c r="H149" s="144"/>
      <c r="I149" s="144"/>
      <c r="J149" s="144"/>
      <c r="K149" s="144"/>
      <c r="L149" s="144"/>
      <c r="M149" s="144"/>
      <c r="N149" s="144"/>
      <c r="O149" s="144"/>
      <c r="P149" s="144"/>
      <c r="Q149" s="144"/>
      <c r="R149" s="144"/>
      <c r="S149" s="144"/>
      <c r="T149" s="144"/>
      <c r="U149" s="144"/>
      <c r="V149" s="144"/>
      <c r="W149" s="144"/>
      <c r="X149" s="144"/>
      <c r="Y149" s="144"/>
      <c r="Z149" s="144"/>
      <c r="AA149" s="144"/>
      <c r="AB149" s="144"/>
      <c r="AC149" s="144"/>
      <c r="AD149" s="144"/>
      <c r="AE149" s="144"/>
      <c r="AF149" s="144"/>
      <c r="AG149" s="144"/>
      <c r="AH149" s="144"/>
      <c r="AI149" s="144"/>
      <c r="AJ149" s="144"/>
      <c r="AK149" s="144"/>
      <c r="AL149" s="144"/>
      <c r="AM149" s="144"/>
      <c r="AN149" s="144"/>
      <c r="AO149" s="144"/>
      <c r="AP149" s="144"/>
      <c r="AQ149" s="144"/>
      <c r="AR149" s="144"/>
      <c r="AS149" s="144"/>
      <c r="AT149" s="144"/>
      <c r="AU149" s="144"/>
      <c r="AV149" s="144"/>
      <c r="AW149" s="144"/>
      <c r="AX149" s="144"/>
      <c r="AY149" s="144"/>
      <c r="AZ149" s="144"/>
      <c r="BA149" s="144"/>
      <c r="BB149" s="144"/>
    </row>
    <row r="150" spans="1:54" outlineLevel="2">
      <c r="A150" s="246"/>
      <c r="B150" s="81" t="s">
        <v>167</v>
      </c>
      <c r="C150" s="81"/>
      <c r="D150" s="81" t="s">
        <v>207</v>
      </c>
      <c r="E150" s="144"/>
      <c r="F150" s="144"/>
      <c r="G150" s="144"/>
      <c r="H150" s="144"/>
      <c r="I150" s="144"/>
      <c r="J150" s="144"/>
      <c r="K150" s="144"/>
      <c r="L150" s="144"/>
      <c r="M150" s="144"/>
      <c r="N150" s="144"/>
      <c r="O150" s="144"/>
      <c r="P150" s="144"/>
      <c r="Q150" s="144"/>
      <c r="R150" s="144"/>
      <c r="S150" s="144"/>
      <c r="T150" s="144"/>
      <c r="U150" s="144"/>
      <c r="V150" s="144"/>
      <c r="W150" s="144"/>
      <c r="X150" s="144"/>
      <c r="Y150" s="144"/>
      <c r="Z150" s="144"/>
      <c r="AA150" s="144"/>
      <c r="AB150" s="144"/>
      <c r="AC150" s="144"/>
      <c r="AD150" s="144"/>
      <c r="AE150" s="144"/>
      <c r="AF150" s="144"/>
      <c r="AG150" s="144"/>
      <c r="AH150" s="144"/>
      <c r="AI150" s="144"/>
      <c r="AJ150" s="144"/>
      <c r="AK150" s="144"/>
      <c r="AL150" s="144"/>
      <c r="AM150" s="144"/>
      <c r="AN150" s="144"/>
      <c r="AO150" s="144"/>
      <c r="AP150" s="144"/>
      <c r="AQ150" s="144"/>
      <c r="AR150" s="144"/>
      <c r="AS150" s="144"/>
      <c r="AT150" s="144"/>
      <c r="AU150" s="144"/>
      <c r="AV150" s="144"/>
      <c r="AW150" s="144"/>
      <c r="AX150" s="144"/>
      <c r="AY150" s="144"/>
      <c r="AZ150" s="144"/>
      <c r="BA150" s="144"/>
      <c r="BB150" s="144"/>
    </row>
    <row r="151" spans="1:54" outlineLevel="2">
      <c r="A151" s="246"/>
      <c r="B151" s="81" t="s">
        <v>167</v>
      </c>
      <c r="C151" s="81"/>
      <c r="D151" s="81" t="s">
        <v>207</v>
      </c>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144"/>
      <c r="AE151" s="144"/>
      <c r="AF151" s="144"/>
      <c r="AG151" s="144"/>
      <c r="AH151" s="144"/>
      <c r="AI151" s="144"/>
      <c r="AJ151" s="144"/>
      <c r="AK151" s="144"/>
      <c r="AL151" s="144"/>
      <c r="AM151" s="144"/>
      <c r="AN151" s="144"/>
      <c r="AO151" s="144"/>
      <c r="AP151" s="144"/>
      <c r="AQ151" s="144"/>
      <c r="AR151" s="144"/>
      <c r="AS151" s="144"/>
      <c r="AT151" s="144"/>
      <c r="AU151" s="144"/>
      <c r="AV151" s="144"/>
      <c r="AW151" s="144"/>
      <c r="AX151" s="144"/>
      <c r="AY151" s="144"/>
      <c r="AZ151" s="144"/>
      <c r="BA151" s="144"/>
      <c r="BB151" s="144"/>
    </row>
    <row r="152" spans="1:54" outlineLevel="2">
      <c r="A152" s="246"/>
      <c r="B152" s="81" t="s">
        <v>291</v>
      </c>
      <c r="C152" s="81"/>
      <c r="D152" s="81" t="s">
        <v>207</v>
      </c>
      <c r="E152" s="144"/>
      <c r="F152" s="144"/>
      <c r="G152" s="144"/>
      <c r="H152" s="144"/>
      <c r="I152" s="144"/>
      <c r="J152" s="144"/>
      <c r="K152" s="144"/>
      <c r="L152" s="144"/>
      <c r="M152" s="144"/>
      <c r="N152" s="144"/>
      <c r="O152" s="144"/>
      <c r="P152" s="144"/>
      <c r="Q152" s="144"/>
      <c r="R152" s="144"/>
      <c r="S152" s="144"/>
      <c r="T152" s="144"/>
      <c r="U152" s="144"/>
      <c r="V152" s="144"/>
      <c r="W152" s="144"/>
      <c r="X152" s="144"/>
      <c r="Y152" s="144"/>
      <c r="Z152" s="144"/>
      <c r="AA152" s="144"/>
      <c r="AB152" s="144"/>
      <c r="AC152" s="144"/>
      <c r="AD152" s="144"/>
      <c r="AE152" s="144"/>
      <c r="AF152" s="144"/>
      <c r="AG152" s="144"/>
      <c r="AH152" s="144"/>
      <c r="AI152" s="144"/>
      <c r="AJ152" s="144"/>
      <c r="AK152" s="144"/>
      <c r="AL152" s="144"/>
      <c r="AM152" s="144"/>
      <c r="AN152" s="144"/>
      <c r="AO152" s="144"/>
      <c r="AP152" s="144"/>
      <c r="AQ152" s="144"/>
      <c r="AR152" s="144"/>
      <c r="AS152" s="144"/>
      <c r="AT152" s="144"/>
      <c r="AU152" s="144"/>
      <c r="AV152" s="144"/>
      <c r="AW152" s="144"/>
      <c r="AX152" s="144"/>
      <c r="AY152" s="144"/>
      <c r="AZ152" s="144"/>
      <c r="BA152" s="144"/>
      <c r="BB152" s="144"/>
    </row>
    <row r="153" spans="1:54" outlineLevel="2">
      <c r="A153" s="246"/>
      <c r="B153" s="81" t="s">
        <v>291</v>
      </c>
      <c r="C153" s="81"/>
      <c r="D153" s="81" t="s">
        <v>207</v>
      </c>
      <c r="E153" s="144"/>
      <c r="F153" s="144"/>
      <c r="G153" s="144"/>
      <c r="H153" s="144"/>
      <c r="I153" s="144"/>
      <c r="J153" s="144"/>
      <c r="K153" s="144"/>
      <c r="L153" s="144"/>
      <c r="M153" s="144"/>
      <c r="N153" s="144"/>
      <c r="O153" s="144"/>
      <c r="P153" s="144"/>
      <c r="Q153" s="144"/>
      <c r="R153" s="144"/>
      <c r="S153" s="144"/>
      <c r="T153" s="144"/>
      <c r="U153" s="144"/>
      <c r="V153" s="144"/>
      <c r="W153" s="144"/>
      <c r="X153" s="144"/>
      <c r="Y153" s="144"/>
      <c r="Z153" s="144"/>
      <c r="AA153" s="144"/>
      <c r="AB153" s="144"/>
      <c r="AC153" s="144"/>
      <c r="AD153" s="144"/>
      <c r="AE153" s="144"/>
      <c r="AF153" s="144"/>
      <c r="AG153" s="144"/>
      <c r="AH153" s="144"/>
      <c r="AI153" s="144"/>
      <c r="AJ153" s="144"/>
      <c r="AK153" s="144"/>
      <c r="AL153" s="144"/>
      <c r="AM153" s="144"/>
      <c r="AN153" s="144"/>
      <c r="AO153" s="144"/>
      <c r="AP153" s="144"/>
      <c r="AQ153" s="144"/>
      <c r="AR153" s="144"/>
      <c r="AS153" s="144"/>
      <c r="AT153" s="144"/>
      <c r="AU153" s="144"/>
      <c r="AV153" s="144"/>
      <c r="AW153" s="144"/>
      <c r="AX153" s="144"/>
      <c r="AY153" s="144"/>
      <c r="AZ153" s="144"/>
      <c r="BA153" s="144"/>
      <c r="BB153" s="144"/>
    </row>
    <row r="154" spans="1:54" outlineLevel="2">
      <c r="A154" s="247"/>
      <c r="B154" s="81" t="s">
        <v>291</v>
      </c>
      <c r="C154" s="81"/>
      <c r="D154" s="81" t="s">
        <v>207</v>
      </c>
      <c r="E154" s="144"/>
      <c r="F154" s="144"/>
      <c r="G154" s="144"/>
      <c r="H154" s="144"/>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144"/>
      <c r="AE154" s="144"/>
      <c r="AF154" s="144"/>
      <c r="AG154" s="144"/>
      <c r="AH154" s="144"/>
      <c r="AI154" s="144"/>
      <c r="AJ154" s="144"/>
      <c r="AK154" s="144"/>
      <c r="AL154" s="144"/>
      <c r="AM154" s="144"/>
      <c r="AN154" s="144"/>
      <c r="AO154" s="144"/>
      <c r="AP154" s="144"/>
      <c r="AQ154" s="144"/>
      <c r="AR154" s="144"/>
      <c r="AS154" s="144"/>
      <c r="AT154" s="144"/>
      <c r="AU154" s="144"/>
      <c r="AV154" s="144"/>
      <c r="AW154" s="144"/>
      <c r="AX154" s="144"/>
      <c r="AY154" s="144"/>
      <c r="AZ154" s="144"/>
      <c r="BA154" s="144"/>
      <c r="BB154" s="144"/>
    </row>
    <row r="155" spans="1:54" outlineLevel="1">
      <c r="A155" s="79"/>
      <c r="B155" s="80"/>
      <c r="C155" s="81"/>
      <c r="D155" s="81"/>
      <c r="E155" s="82"/>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row>
    <row r="156" spans="1:54" outlineLevel="1">
      <c r="A156" s="80" t="s">
        <v>198</v>
      </c>
      <c r="B156" s="80"/>
      <c r="C156" s="81"/>
      <c r="D156" s="81"/>
      <c r="E156" s="82"/>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row>
    <row r="157" spans="1:54" outlineLevel="2">
      <c r="A157" s="79"/>
      <c r="B157" s="80" t="s">
        <v>287</v>
      </c>
      <c r="C157" s="80" t="s">
        <v>156</v>
      </c>
      <c r="D157" s="81"/>
      <c r="E157" s="70">
        <v>2027</v>
      </c>
      <c r="F157" s="70">
        <v>2028</v>
      </c>
      <c r="G157" s="70">
        <v>2029</v>
      </c>
      <c r="H157" s="70">
        <v>2030</v>
      </c>
      <c r="I157" s="70">
        <v>2031</v>
      </c>
      <c r="J157" s="70">
        <v>2032</v>
      </c>
      <c r="K157" s="70">
        <v>2033</v>
      </c>
      <c r="L157" s="70">
        <v>2034</v>
      </c>
      <c r="M157" s="70">
        <v>2035</v>
      </c>
      <c r="N157" s="70">
        <v>2036</v>
      </c>
      <c r="O157" s="70">
        <v>2037</v>
      </c>
      <c r="P157" s="70">
        <v>2038</v>
      </c>
      <c r="Q157" s="70">
        <v>2039</v>
      </c>
      <c r="R157" s="70">
        <v>2040</v>
      </c>
      <c r="S157" s="70">
        <v>2041</v>
      </c>
      <c r="T157" s="70">
        <v>2042</v>
      </c>
      <c r="U157" s="70">
        <v>2043</v>
      </c>
      <c r="V157" s="70">
        <v>2044</v>
      </c>
      <c r="W157" s="70">
        <v>2045</v>
      </c>
      <c r="X157" s="70">
        <v>2046</v>
      </c>
      <c r="Y157" s="70">
        <v>2047</v>
      </c>
      <c r="Z157" s="70">
        <v>2048</v>
      </c>
      <c r="AA157" s="70">
        <v>2049</v>
      </c>
      <c r="AB157" s="70">
        <v>2050</v>
      </c>
      <c r="AC157" s="70">
        <v>2051</v>
      </c>
      <c r="AD157" s="70">
        <v>2052</v>
      </c>
      <c r="AE157" s="70">
        <v>2053</v>
      </c>
      <c r="AF157" s="70">
        <v>2054</v>
      </c>
      <c r="AG157" s="70">
        <v>2055</v>
      </c>
      <c r="AH157" s="70">
        <v>2056</v>
      </c>
      <c r="AI157" s="70">
        <v>2057</v>
      </c>
      <c r="AJ157" s="70">
        <v>2058</v>
      </c>
      <c r="AK157" s="70">
        <v>2059</v>
      </c>
      <c r="AL157" s="70">
        <v>2060</v>
      </c>
      <c r="AM157" s="70">
        <v>2061</v>
      </c>
      <c r="AN157" s="70">
        <v>2062</v>
      </c>
      <c r="AO157" s="70">
        <v>2063</v>
      </c>
      <c r="AP157" s="70">
        <v>2064</v>
      </c>
      <c r="AQ157" s="70">
        <v>2065</v>
      </c>
      <c r="AR157" s="70">
        <v>2066</v>
      </c>
      <c r="AS157" s="70">
        <v>2067</v>
      </c>
      <c r="AT157" s="70">
        <v>2068</v>
      </c>
      <c r="AU157" s="70">
        <v>2069</v>
      </c>
      <c r="AV157" s="70">
        <v>2070</v>
      </c>
      <c r="AW157" s="70">
        <v>2071</v>
      </c>
      <c r="AX157" s="70">
        <v>2072</v>
      </c>
      <c r="AY157" s="70">
        <v>2073</v>
      </c>
      <c r="AZ157" s="70">
        <v>2074</v>
      </c>
      <c r="BA157" s="70">
        <v>2075</v>
      </c>
      <c r="BB157" s="70">
        <v>2076</v>
      </c>
    </row>
    <row r="158" spans="1:54" ht="12.75" customHeight="1" outlineLevel="2">
      <c r="A158" s="245" t="s">
        <v>292</v>
      </c>
      <c r="B158" s="81" t="s">
        <v>165</v>
      </c>
      <c r="C158" s="81" t="s">
        <v>213</v>
      </c>
      <c r="D158" s="81" t="s">
        <v>293</v>
      </c>
      <c r="E158" s="108"/>
      <c r="F158" s="161"/>
      <c r="G158" s="161"/>
      <c r="H158" s="161"/>
      <c r="I158" s="161"/>
      <c r="J158" s="161"/>
      <c r="K158" s="161"/>
      <c r="L158" s="161"/>
      <c r="M158" s="161"/>
      <c r="N158" s="161"/>
      <c r="O158" s="161"/>
      <c r="P158" s="161"/>
      <c r="Q158" s="161"/>
      <c r="R158" s="161"/>
      <c r="S158" s="161"/>
      <c r="T158" s="161"/>
      <c r="U158" s="161"/>
      <c r="V158" s="161"/>
      <c r="W158" s="161"/>
      <c r="X158" s="161"/>
      <c r="Y158" s="161"/>
      <c r="Z158" s="161"/>
      <c r="AA158" s="161"/>
      <c r="AB158" s="161"/>
      <c r="AC158" s="161"/>
      <c r="AD158" s="161"/>
      <c r="AE158" s="161"/>
      <c r="AF158" s="161"/>
      <c r="AG158" s="161"/>
      <c r="AH158" s="161"/>
      <c r="AI158" s="161"/>
      <c r="AJ158" s="161"/>
      <c r="AK158" s="161"/>
      <c r="AL158" s="161"/>
      <c r="AM158" s="161"/>
      <c r="AN158" s="161"/>
      <c r="AO158" s="161"/>
      <c r="AP158" s="161"/>
      <c r="AQ158" s="161"/>
      <c r="AR158" s="161"/>
      <c r="AS158" s="161"/>
      <c r="AT158" s="161"/>
      <c r="AU158" s="161"/>
      <c r="AV158" s="161"/>
      <c r="AW158" s="161"/>
      <c r="AX158" s="161"/>
      <c r="AY158" s="161"/>
      <c r="AZ158" s="161"/>
      <c r="BA158" s="161"/>
      <c r="BB158" s="161"/>
    </row>
    <row r="159" spans="1:54" outlineLevel="2">
      <c r="A159" s="246"/>
      <c r="B159" s="81" t="s">
        <v>165</v>
      </c>
      <c r="C159" s="81"/>
      <c r="D159" s="81"/>
      <c r="E159" s="108"/>
      <c r="F159" s="161"/>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c r="AC159" s="161"/>
      <c r="AD159" s="161"/>
      <c r="AE159" s="161"/>
      <c r="AF159" s="161"/>
      <c r="AG159" s="161"/>
      <c r="AH159" s="161"/>
      <c r="AI159" s="161"/>
      <c r="AJ159" s="161"/>
      <c r="AK159" s="161"/>
      <c r="AL159" s="161"/>
      <c r="AM159" s="161"/>
      <c r="AN159" s="161"/>
      <c r="AO159" s="161"/>
      <c r="AP159" s="161"/>
      <c r="AQ159" s="161"/>
      <c r="AR159" s="161"/>
      <c r="AS159" s="161"/>
      <c r="AT159" s="161"/>
      <c r="AU159" s="161"/>
      <c r="AV159" s="161"/>
      <c r="AW159" s="161"/>
      <c r="AX159" s="161"/>
      <c r="AY159" s="161"/>
      <c r="AZ159" s="161"/>
      <c r="BA159" s="161"/>
      <c r="BB159" s="161"/>
    </row>
    <row r="160" spans="1:54" outlineLevel="2">
      <c r="A160" s="246"/>
      <c r="B160" s="81" t="s">
        <v>165</v>
      </c>
      <c r="C160" s="81"/>
      <c r="D160" s="81"/>
      <c r="E160" s="108"/>
      <c r="F160" s="161"/>
      <c r="G160" s="161"/>
      <c r="H160" s="161"/>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161"/>
      <c r="AE160" s="161"/>
      <c r="AF160" s="161"/>
      <c r="AG160" s="161"/>
      <c r="AH160" s="161"/>
      <c r="AI160" s="161"/>
      <c r="AJ160" s="161"/>
      <c r="AK160" s="161"/>
      <c r="AL160" s="161"/>
      <c r="AM160" s="161"/>
      <c r="AN160" s="161"/>
      <c r="AO160" s="161"/>
      <c r="AP160" s="161"/>
      <c r="AQ160" s="161"/>
      <c r="AR160" s="161"/>
      <c r="AS160" s="161"/>
      <c r="AT160" s="161"/>
      <c r="AU160" s="161"/>
      <c r="AV160" s="161"/>
      <c r="AW160" s="161"/>
      <c r="AX160" s="161"/>
      <c r="AY160" s="161"/>
      <c r="AZ160" s="161"/>
      <c r="BA160" s="161"/>
      <c r="BB160" s="161"/>
    </row>
    <row r="161" spans="1:54" outlineLevel="2">
      <c r="A161" s="246"/>
      <c r="B161" s="81" t="s">
        <v>166</v>
      </c>
      <c r="C161" s="81" t="s">
        <v>289</v>
      </c>
      <c r="D161" s="81"/>
      <c r="E161" s="108"/>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1"/>
      <c r="AS161" s="161"/>
      <c r="AT161" s="161"/>
      <c r="AU161" s="161"/>
      <c r="AV161" s="161"/>
      <c r="AW161" s="161"/>
      <c r="AX161" s="161"/>
      <c r="AY161" s="161"/>
      <c r="AZ161" s="161"/>
      <c r="BA161" s="161"/>
      <c r="BB161" s="161"/>
    </row>
    <row r="162" spans="1:54" outlineLevel="2">
      <c r="A162" s="246"/>
      <c r="B162" s="81" t="s">
        <v>166</v>
      </c>
      <c r="C162" s="81" t="s">
        <v>290</v>
      </c>
      <c r="D162" s="81"/>
      <c r="E162" s="108"/>
      <c r="F162" s="161"/>
      <c r="G162" s="161"/>
      <c r="H162" s="161"/>
      <c r="I162" s="161"/>
      <c r="J162" s="161"/>
      <c r="K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c r="AG162" s="161"/>
      <c r="AH162" s="161"/>
      <c r="AI162" s="161"/>
      <c r="AJ162" s="161"/>
      <c r="AK162" s="161"/>
      <c r="AL162" s="161"/>
      <c r="AM162" s="161"/>
      <c r="AN162" s="161"/>
      <c r="AO162" s="161"/>
      <c r="AP162" s="161"/>
      <c r="AQ162" s="161"/>
      <c r="AR162" s="161"/>
      <c r="AS162" s="161"/>
      <c r="AT162" s="161"/>
      <c r="AU162" s="161"/>
      <c r="AV162" s="161"/>
      <c r="AW162" s="161"/>
      <c r="AX162" s="161"/>
      <c r="AY162" s="161"/>
      <c r="AZ162" s="161"/>
      <c r="BA162" s="161"/>
      <c r="BB162" s="161"/>
    </row>
    <row r="163" spans="1:54" outlineLevel="2">
      <c r="A163" s="246"/>
      <c r="B163" s="81" t="s">
        <v>166</v>
      </c>
      <c r="C163" s="81"/>
      <c r="D163" s="81"/>
      <c r="E163" s="108"/>
      <c r="F163" s="161"/>
      <c r="G163" s="161"/>
      <c r="H163" s="161"/>
      <c r="I163" s="161"/>
      <c r="J163" s="161"/>
      <c r="K163" s="161"/>
      <c r="L163" s="161"/>
      <c r="M163" s="161"/>
      <c r="N163" s="161"/>
      <c r="O163" s="161"/>
      <c r="P163" s="161"/>
      <c r="Q163" s="161"/>
      <c r="R163" s="161"/>
      <c r="S163" s="161"/>
      <c r="T163" s="161"/>
      <c r="U163" s="161"/>
      <c r="V163" s="161"/>
      <c r="W163" s="161"/>
      <c r="X163" s="161"/>
      <c r="Y163" s="161"/>
      <c r="Z163" s="161"/>
      <c r="AA163" s="161"/>
      <c r="AB163" s="161"/>
      <c r="AC163" s="161"/>
      <c r="AD163" s="161"/>
      <c r="AE163" s="161"/>
      <c r="AF163" s="161"/>
      <c r="AG163" s="161"/>
      <c r="AH163" s="161"/>
      <c r="AI163" s="161"/>
      <c r="AJ163" s="161"/>
      <c r="AK163" s="161"/>
      <c r="AL163" s="161"/>
      <c r="AM163" s="161"/>
      <c r="AN163" s="161"/>
      <c r="AO163" s="161"/>
      <c r="AP163" s="161"/>
      <c r="AQ163" s="161"/>
      <c r="AR163" s="161"/>
      <c r="AS163" s="161"/>
      <c r="AT163" s="161"/>
      <c r="AU163" s="161"/>
      <c r="AV163" s="161"/>
      <c r="AW163" s="161"/>
      <c r="AX163" s="161"/>
      <c r="AY163" s="161"/>
      <c r="AZ163" s="161"/>
      <c r="BA163" s="161"/>
      <c r="BB163" s="161"/>
    </row>
    <row r="164" spans="1:54" outlineLevel="2">
      <c r="A164" s="246"/>
      <c r="B164" s="81" t="s">
        <v>166</v>
      </c>
      <c r="C164" s="81"/>
      <c r="D164" s="81"/>
      <c r="E164" s="108"/>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161"/>
      <c r="AB164" s="161"/>
      <c r="AC164" s="161"/>
      <c r="AD164" s="161"/>
      <c r="AE164" s="161"/>
      <c r="AF164" s="161"/>
      <c r="AG164" s="161"/>
      <c r="AH164" s="161"/>
      <c r="AI164" s="161"/>
      <c r="AJ164" s="161"/>
      <c r="AK164" s="161"/>
      <c r="AL164" s="161"/>
      <c r="AM164" s="161"/>
      <c r="AN164" s="161"/>
      <c r="AO164" s="161"/>
      <c r="AP164" s="161"/>
      <c r="AQ164" s="161"/>
      <c r="AR164" s="161"/>
      <c r="AS164" s="161"/>
      <c r="AT164" s="161"/>
      <c r="AU164" s="161"/>
      <c r="AV164" s="161"/>
      <c r="AW164" s="161"/>
      <c r="AX164" s="161"/>
      <c r="AY164" s="161"/>
      <c r="AZ164" s="161"/>
      <c r="BA164" s="161"/>
      <c r="BB164" s="161"/>
    </row>
    <row r="165" spans="1:54" outlineLevel="2">
      <c r="A165" s="246"/>
      <c r="B165" s="81" t="s">
        <v>291</v>
      </c>
      <c r="C165" s="81"/>
      <c r="D165" s="81"/>
      <c r="E165" s="108"/>
      <c r="F165" s="161"/>
      <c r="G165" s="161"/>
      <c r="H165" s="161"/>
      <c r="I165" s="161"/>
      <c r="J165" s="161"/>
      <c r="K165" s="161"/>
      <c r="L165" s="161"/>
      <c r="M165" s="161"/>
      <c r="N165" s="161"/>
      <c r="O165" s="161"/>
      <c r="P165" s="161"/>
      <c r="Q165" s="161"/>
      <c r="R165" s="161"/>
      <c r="S165" s="161"/>
      <c r="T165" s="161"/>
      <c r="U165" s="161"/>
      <c r="V165" s="161"/>
      <c r="W165" s="161"/>
      <c r="X165" s="161"/>
      <c r="Y165" s="161"/>
      <c r="Z165" s="161"/>
      <c r="AA165" s="161"/>
      <c r="AB165" s="161"/>
      <c r="AC165" s="161"/>
      <c r="AD165" s="161"/>
      <c r="AE165" s="161"/>
      <c r="AF165" s="161"/>
      <c r="AG165" s="161"/>
      <c r="AH165" s="161"/>
      <c r="AI165" s="161"/>
      <c r="AJ165" s="161"/>
      <c r="AK165" s="161"/>
      <c r="AL165" s="161"/>
      <c r="AM165" s="161"/>
      <c r="AN165" s="161"/>
      <c r="AO165" s="161"/>
      <c r="AP165" s="161"/>
      <c r="AQ165" s="161"/>
      <c r="AR165" s="161"/>
      <c r="AS165" s="161"/>
      <c r="AT165" s="161"/>
      <c r="AU165" s="161"/>
      <c r="AV165" s="161"/>
      <c r="AW165" s="161"/>
      <c r="AX165" s="161"/>
      <c r="AY165" s="161"/>
      <c r="AZ165" s="161"/>
      <c r="BA165" s="161"/>
      <c r="BB165" s="161"/>
    </row>
    <row r="166" spans="1:54" outlineLevel="2">
      <c r="A166" s="246"/>
      <c r="B166" s="81" t="s">
        <v>291</v>
      </c>
      <c r="C166" s="81"/>
      <c r="D166" s="81"/>
      <c r="E166" s="108"/>
      <c r="F166" s="161"/>
      <c r="G166" s="161"/>
      <c r="H166" s="161"/>
      <c r="I166" s="161"/>
      <c r="J166" s="161"/>
      <c r="K166" s="161"/>
      <c r="L166" s="161"/>
      <c r="M166" s="161"/>
      <c r="N166" s="161"/>
      <c r="O166" s="161"/>
      <c r="P166" s="161"/>
      <c r="Q166" s="161"/>
      <c r="R166" s="161"/>
      <c r="S166" s="161"/>
      <c r="T166" s="161"/>
      <c r="U166" s="161"/>
      <c r="V166" s="161"/>
      <c r="W166" s="161"/>
      <c r="X166" s="161"/>
      <c r="Y166" s="161"/>
      <c r="Z166" s="161"/>
      <c r="AA166" s="161"/>
      <c r="AB166" s="161"/>
      <c r="AC166" s="161"/>
      <c r="AD166" s="161"/>
      <c r="AE166" s="161"/>
      <c r="AF166" s="161"/>
      <c r="AG166" s="161"/>
      <c r="AH166" s="161"/>
      <c r="AI166" s="161"/>
      <c r="AJ166" s="161"/>
      <c r="AK166" s="161"/>
      <c r="AL166" s="161"/>
      <c r="AM166" s="161"/>
      <c r="AN166" s="161"/>
      <c r="AO166" s="161"/>
      <c r="AP166" s="161"/>
      <c r="AQ166" s="161"/>
      <c r="AR166" s="161"/>
      <c r="AS166" s="161"/>
      <c r="AT166" s="161"/>
      <c r="AU166" s="161"/>
      <c r="AV166" s="161"/>
      <c r="AW166" s="161"/>
      <c r="AX166" s="161"/>
      <c r="AY166" s="161"/>
      <c r="AZ166" s="161"/>
      <c r="BA166" s="161"/>
      <c r="BB166" s="161"/>
    </row>
    <row r="167" spans="1:54" outlineLevel="2">
      <c r="A167" s="246"/>
      <c r="B167" s="81" t="s">
        <v>291</v>
      </c>
      <c r="C167" s="81"/>
      <c r="D167" s="81"/>
      <c r="E167" s="108"/>
      <c r="F167" s="161"/>
      <c r="G167" s="161"/>
      <c r="H167" s="161"/>
      <c r="I167" s="161"/>
      <c r="J167" s="161"/>
      <c r="K167" s="161"/>
      <c r="L167" s="161"/>
      <c r="M167" s="161"/>
      <c r="N167" s="161"/>
      <c r="O167" s="161"/>
      <c r="P167" s="161"/>
      <c r="Q167" s="161"/>
      <c r="R167" s="161"/>
      <c r="S167" s="161"/>
      <c r="T167" s="161"/>
      <c r="U167" s="161"/>
      <c r="V167" s="161"/>
      <c r="W167" s="161"/>
      <c r="X167" s="161"/>
      <c r="Y167" s="161"/>
      <c r="Z167" s="161"/>
      <c r="AA167" s="161"/>
      <c r="AB167" s="161"/>
      <c r="AC167" s="161"/>
      <c r="AD167" s="161"/>
      <c r="AE167" s="161"/>
      <c r="AF167" s="161"/>
      <c r="AG167" s="161"/>
      <c r="AH167" s="161"/>
      <c r="AI167" s="161"/>
      <c r="AJ167" s="161"/>
      <c r="AK167" s="161"/>
      <c r="AL167" s="161"/>
      <c r="AM167" s="161"/>
      <c r="AN167" s="161"/>
      <c r="AO167" s="161"/>
      <c r="AP167" s="161"/>
      <c r="AQ167" s="161"/>
      <c r="AR167" s="161"/>
      <c r="AS167" s="161"/>
      <c r="AT167" s="161"/>
      <c r="AU167" s="161"/>
      <c r="AV167" s="161"/>
      <c r="AW167" s="161"/>
      <c r="AX167" s="161"/>
      <c r="AY167" s="161"/>
      <c r="AZ167" s="161"/>
      <c r="BA167" s="161"/>
      <c r="BB167" s="161"/>
    </row>
    <row r="168" spans="1:54" outlineLevel="2">
      <c r="A168" s="246"/>
      <c r="B168" s="81" t="s">
        <v>291</v>
      </c>
      <c r="C168" s="81"/>
      <c r="D168" s="81"/>
      <c r="E168" s="108"/>
      <c r="F168" s="161"/>
      <c r="G168" s="161"/>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161"/>
      <c r="AE168" s="161"/>
      <c r="AF168" s="161"/>
      <c r="AG168" s="161"/>
      <c r="AH168" s="161"/>
      <c r="AI168" s="161"/>
      <c r="AJ168" s="161"/>
      <c r="AK168" s="161"/>
      <c r="AL168" s="161"/>
      <c r="AM168" s="161"/>
      <c r="AN168" s="161"/>
      <c r="AO168" s="161"/>
      <c r="AP168" s="161"/>
      <c r="AQ168" s="161"/>
      <c r="AR168" s="161"/>
      <c r="AS168" s="161"/>
      <c r="AT168" s="161"/>
      <c r="AU168" s="161"/>
      <c r="AV168" s="161"/>
      <c r="AW168" s="161"/>
      <c r="AX168" s="161"/>
      <c r="AY168" s="161"/>
      <c r="AZ168" s="161"/>
      <c r="BA168" s="161"/>
      <c r="BB168" s="161"/>
    </row>
    <row r="169" spans="1:54" outlineLevel="2">
      <c r="A169" s="247"/>
      <c r="B169" s="81" t="s">
        <v>291</v>
      </c>
      <c r="C169" s="81"/>
      <c r="D169" s="81"/>
      <c r="E169" s="108"/>
      <c r="F169" s="161"/>
      <c r="G169" s="161"/>
      <c r="H169" s="161"/>
      <c r="I169" s="161"/>
      <c r="J169" s="161"/>
      <c r="K169" s="161"/>
      <c r="L169" s="161"/>
      <c r="M169" s="161"/>
      <c r="N169" s="161"/>
      <c r="O169" s="161"/>
      <c r="P169" s="161"/>
      <c r="Q169" s="161"/>
      <c r="R169" s="161"/>
      <c r="S169" s="161"/>
      <c r="T169" s="161"/>
      <c r="U169" s="161"/>
      <c r="V169" s="161"/>
      <c r="W169" s="161"/>
      <c r="X169" s="161"/>
      <c r="Y169" s="161"/>
      <c r="Z169" s="161"/>
      <c r="AA169" s="161"/>
      <c r="AB169" s="161"/>
      <c r="AC169" s="161"/>
      <c r="AD169" s="161"/>
      <c r="AE169" s="161"/>
      <c r="AF169" s="161"/>
      <c r="AG169" s="161"/>
      <c r="AH169" s="161"/>
      <c r="AI169" s="161"/>
      <c r="AJ169" s="161"/>
      <c r="AK169" s="161"/>
      <c r="AL169" s="161"/>
      <c r="AM169" s="161"/>
      <c r="AN169" s="161"/>
      <c r="AO169" s="161"/>
      <c r="AP169" s="161"/>
      <c r="AQ169" s="161"/>
      <c r="AR169" s="161"/>
      <c r="AS169" s="161"/>
      <c r="AT169" s="161"/>
      <c r="AU169" s="161"/>
      <c r="AV169" s="161"/>
      <c r="AW169" s="161"/>
      <c r="AX169" s="161"/>
      <c r="AY169" s="161"/>
      <c r="AZ169" s="161"/>
      <c r="BA169" s="161"/>
      <c r="BB169" s="161"/>
    </row>
    <row r="170" spans="1:54" outlineLevel="1">
      <c r="B170" s="100"/>
      <c r="C170" s="100"/>
      <c r="D170" s="100"/>
      <c r="E170" s="91"/>
    </row>
    <row r="171" spans="1:54" outlineLevel="1">
      <c r="A171" s="62" t="s">
        <v>294</v>
      </c>
      <c r="B171" s="100"/>
      <c r="C171" s="100"/>
      <c r="D171" s="100"/>
      <c r="E171" s="70">
        <v>2027</v>
      </c>
      <c r="F171" s="70">
        <v>2028</v>
      </c>
      <c r="G171" s="70">
        <v>2029</v>
      </c>
      <c r="H171" s="70">
        <v>2030</v>
      </c>
      <c r="I171" s="70">
        <v>2031</v>
      </c>
      <c r="J171" s="70">
        <v>2032</v>
      </c>
      <c r="K171" s="70">
        <v>2033</v>
      </c>
      <c r="L171" s="70">
        <v>2034</v>
      </c>
      <c r="M171" s="70">
        <v>2035</v>
      </c>
      <c r="N171" s="70">
        <v>2036</v>
      </c>
      <c r="O171" s="70">
        <v>2037</v>
      </c>
      <c r="P171" s="70">
        <v>2038</v>
      </c>
      <c r="Q171" s="70">
        <v>2039</v>
      </c>
      <c r="R171" s="70">
        <v>2040</v>
      </c>
      <c r="S171" s="70">
        <v>2041</v>
      </c>
      <c r="T171" s="70">
        <v>2042</v>
      </c>
      <c r="U171" s="70">
        <v>2043</v>
      </c>
      <c r="V171" s="70">
        <v>2044</v>
      </c>
      <c r="W171" s="70">
        <v>2045</v>
      </c>
      <c r="X171" s="70">
        <v>2046</v>
      </c>
      <c r="Y171" s="70">
        <v>2047</v>
      </c>
      <c r="Z171" s="70">
        <v>2048</v>
      </c>
      <c r="AA171" s="70">
        <v>2049</v>
      </c>
      <c r="AB171" s="70">
        <v>2050</v>
      </c>
      <c r="AC171" s="70">
        <v>2051</v>
      </c>
      <c r="AD171" s="70">
        <v>2052</v>
      </c>
      <c r="AE171" s="70">
        <v>2053</v>
      </c>
      <c r="AF171" s="70">
        <v>2054</v>
      </c>
      <c r="AG171" s="70">
        <v>2055</v>
      </c>
      <c r="AH171" s="70">
        <v>2056</v>
      </c>
      <c r="AI171" s="70">
        <v>2057</v>
      </c>
      <c r="AJ171" s="70">
        <v>2058</v>
      </c>
      <c r="AK171" s="70">
        <v>2059</v>
      </c>
      <c r="AL171" s="70">
        <v>2060</v>
      </c>
      <c r="AM171" s="70">
        <v>2061</v>
      </c>
      <c r="AN171" s="70">
        <v>2062</v>
      </c>
      <c r="AO171" s="70">
        <v>2063</v>
      </c>
      <c r="AP171" s="70">
        <v>2064</v>
      </c>
      <c r="AQ171" s="70">
        <v>2065</v>
      </c>
      <c r="AR171" s="70">
        <v>2066</v>
      </c>
      <c r="AS171" s="70">
        <v>2067</v>
      </c>
      <c r="AT171" s="70">
        <v>2068</v>
      </c>
      <c r="AU171" s="70">
        <v>2069</v>
      </c>
      <c r="AV171" s="70">
        <v>2070</v>
      </c>
      <c r="AW171" s="70">
        <v>2071</v>
      </c>
      <c r="AX171" s="70">
        <v>2072</v>
      </c>
      <c r="AY171" s="70">
        <v>2073</v>
      </c>
      <c r="AZ171" s="70">
        <v>2074</v>
      </c>
      <c r="BA171" s="70">
        <v>2075</v>
      </c>
      <c r="BB171" s="70">
        <v>2076</v>
      </c>
    </row>
    <row r="172" spans="1:54" ht="12.75" customHeight="1" outlineLevel="2">
      <c r="A172" s="245" t="s">
        <v>295</v>
      </c>
      <c r="B172" s="81" t="s">
        <v>165</v>
      </c>
      <c r="C172" s="81" t="s">
        <v>213</v>
      </c>
      <c r="D172" s="81" t="s">
        <v>207</v>
      </c>
      <c r="E172" s="131" t="e">
        <f>-(E$158*#REF!*#REF!*#REF!*#REF!+E$158*#REF!)*#REF!/10^6</f>
        <v>#REF!</v>
      </c>
      <c r="F172" s="131" t="e">
        <f>-(F$158*#REF!*#REF!*#REF!*#REF!+F$158*#REF!)*#REF!/10^6</f>
        <v>#REF!</v>
      </c>
      <c r="G172" s="131" t="e">
        <f>-(G$158*#REF!*#REF!*#REF!*#REF!+G$158*#REF!)*#REF!/10^6</f>
        <v>#REF!</v>
      </c>
      <c r="H172" s="131" t="e">
        <f>-(H$158*#REF!*#REF!*#REF!*#REF!+H$158*#REF!)*#REF!/10^6</f>
        <v>#REF!</v>
      </c>
      <c r="I172" s="131" t="e">
        <f>-(I$158*#REF!*#REF!*#REF!*#REF!+I$158*#REF!)*#REF!/10^6</f>
        <v>#REF!</v>
      </c>
      <c r="J172" s="131" t="e">
        <f>-(J$158*#REF!*#REF!*#REF!*#REF!+J$158*#REF!)*#REF!/10^6</f>
        <v>#REF!</v>
      </c>
      <c r="K172" s="131" t="e">
        <f>-(K$158*#REF!*#REF!*#REF!*#REF!+K$158*#REF!)*#REF!/10^6</f>
        <v>#REF!</v>
      </c>
      <c r="L172" s="131" t="e">
        <f>-(L$158*#REF!*#REF!*#REF!*#REF!+L$158*#REF!)*#REF!/10^6</f>
        <v>#REF!</v>
      </c>
      <c r="M172" s="131" t="e">
        <f>-(M$158*#REF!*#REF!*#REF!*#REF!+M$158*#REF!)*#REF!/10^6</f>
        <v>#REF!</v>
      </c>
      <c r="N172" s="131" t="e">
        <f>-(N$158*#REF!*#REF!*#REF!*#REF!+N$158*#REF!)*#REF!/10^6</f>
        <v>#REF!</v>
      </c>
      <c r="O172" s="131" t="e">
        <f>-(O$158*#REF!*#REF!*#REF!*#REF!+O$158*#REF!)*#REF!/10^6</f>
        <v>#REF!</v>
      </c>
      <c r="P172" s="131" t="e">
        <f>-(P$158*#REF!*#REF!*#REF!*#REF!+P$158*#REF!)*#REF!/10^6</f>
        <v>#REF!</v>
      </c>
      <c r="Q172" s="131" t="e">
        <f>-(Q$158*#REF!*#REF!*#REF!*#REF!+Q$158*#REF!)*#REF!/10^6</f>
        <v>#REF!</v>
      </c>
      <c r="R172" s="131" t="e">
        <f>-(R$158*#REF!*#REF!*#REF!*#REF!+R$158*#REF!)*#REF!/10^6</f>
        <v>#REF!</v>
      </c>
      <c r="S172" s="131" t="e">
        <f>-(S$158*#REF!*#REF!*#REF!*#REF!+S$158*#REF!)*#REF!/10^6</f>
        <v>#REF!</v>
      </c>
      <c r="T172" s="131" t="e">
        <f>-(T$158*#REF!*#REF!*#REF!*#REF!+T$158*#REF!)*#REF!/10^6</f>
        <v>#REF!</v>
      </c>
      <c r="U172" s="131" t="e">
        <f>-(U$158*#REF!*#REF!*#REF!*#REF!+U$158*#REF!)*#REF!/10^6</f>
        <v>#REF!</v>
      </c>
      <c r="V172" s="131" t="e">
        <f>-(V$158*#REF!*#REF!*#REF!*#REF!+V$158*#REF!)*#REF!/10^6</f>
        <v>#REF!</v>
      </c>
      <c r="W172" s="131" t="e">
        <f>-(W$158*#REF!*#REF!*#REF!*#REF!+W$158*#REF!)*#REF!/10^6</f>
        <v>#REF!</v>
      </c>
      <c r="X172" s="131" t="e">
        <f>-(X$158*#REF!*#REF!*#REF!*#REF!+X$158*#REF!)*#REF!/10^6</f>
        <v>#REF!</v>
      </c>
      <c r="Y172" s="131" t="e">
        <f>-(Y$158*#REF!*#REF!*#REF!*#REF!+Y$158*#REF!)*#REF!/10^6</f>
        <v>#REF!</v>
      </c>
      <c r="Z172" s="131" t="e">
        <f>-(Z$158*#REF!*#REF!*#REF!*#REF!+Z$158*#REF!)*#REF!/10^6</f>
        <v>#REF!</v>
      </c>
      <c r="AA172" s="131" t="e">
        <f>-(AA$158*#REF!*#REF!*#REF!*#REF!+AA$158*#REF!)*#REF!/10^6</f>
        <v>#REF!</v>
      </c>
      <c r="AB172" s="131" t="e">
        <f>-(AB$158*#REF!*#REF!*#REF!*#REF!+AB$158*#REF!)*#REF!/10^6</f>
        <v>#REF!</v>
      </c>
      <c r="AC172" s="131" t="e">
        <f>-(AC$158*#REF!*#REF!*#REF!*#REF!+AC$158*#REF!)*#REF!/10^6</f>
        <v>#REF!</v>
      </c>
      <c r="AD172" s="131" t="e">
        <f>-(AD$158*#REF!*#REF!*#REF!*#REF!+AD$158*#REF!)*#REF!/10^6</f>
        <v>#REF!</v>
      </c>
      <c r="AE172" s="131" t="e">
        <f>-(AE$158*#REF!*#REF!*#REF!*#REF!+AE$158*#REF!)*#REF!/10^6</f>
        <v>#REF!</v>
      </c>
      <c r="AF172" s="131" t="e">
        <f>-(AF$158*#REF!*#REF!*#REF!*#REF!+AF$158*#REF!)*#REF!/10^6</f>
        <v>#REF!</v>
      </c>
      <c r="AG172" s="131" t="e">
        <f>-(AG$158*#REF!*#REF!*#REF!*#REF!+AG$158*#REF!)*#REF!/10^6</f>
        <v>#REF!</v>
      </c>
      <c r="AH172" s="131" t="e">
        <f>-(AH$158*#REF!*#REF!*#REF!*#REF!+AH$158*#REF!)*#REF!/10^6</f>
        <v>#REF!</v>
      </c>
      <c r="AI172" s="131" t="e">
        <f>-(AI$158*#REF!*#REF!*#REF!*#REF!+AI$158*#REF!)*#REF!/10^6</f>
        <v>#REF!</v>
      </c>
      <c r="AJ172" s="131" t="e">
        <f>-(AJ$158*#REF!*#REF!*#REF!*#REF!+AJ$158*#REF!)*#REF!/10^6</f>
        <v>#REF!</v>
      </c>
      <c r="AK172" s="131" t="e">
        <f>-(AK$158*#REF!*#REF!*#REF!*#REF!+AK$158*#REF!)*#REF!/10^6</f>
        <v>#REF!</v>
      </c>
      <c r="AL172" s="131" t="e">
        <f>-(AL$158*#REF!*#REF!*#REF!*#REF!+AL$158*#REF!)*#REF!/10^6</f>
        <v>#REF!</v>
      </c>
      <c r="AM172" s="131" t="e">
        <f>-(AM$158*#REF!*#REF!*#REF!*#REF!+AM$158*#REF!)*#REF!/10^6</f>
        <v>#REF!</v>
      </c>
      <c r="AN172" s="131" t="e">
        <f>-(AN$158*#REF!*#REF!*#REF!*#REF!+AN$158*#REF!)*#REF!/10^6</f>
        <v>#REF!</v>
      </c>
      <c r="AO172" s="131" t="e">
        <f>-(AO$158*#REF!*#REF!*#REF!*#REF!+AO$158*#REF!)*#REF!/10^6</f>
        <v>#REF!</v>
      </c>
      <c r="AP172" s="131" t="e">
        <f>-(AP$158*#REF!*#REF!*#REF!*#REF!+AP$158*#REF!)*#REF!/10^6</f>
        <v>#REF!</v>
      </c>
      <c r="AQ172" s="131" t="e">
        <f>-(AQ$158*#REF!*#REF!*#REF!*#REF!+AQ$158*#REF!)*#REF!/10^6</f>
        <v>#REF!</v>
      </c>
      <c r="AR172" s="131" t="e">
        <f>-(AR$158*#REF!*#REF!*#REF!*#REF!+AR$158*#REF!)*#REF!/10^6</f>
        <v>#REF!</v>
      </c>
      <c r="AS172" s="131" t="e">
        <f>-(AS$158*#REF!*#REF!*#REF!*#REF!+AS$158*#REF!)*#REF!/10^6</f>
        <v>#REF!</v>
      </c>
      <c r="AT172" s="131" t="e">
        <f>-(AT$158*#REF!*#REF!*#REF!*#REF!+AT$158*#REF!)*#REF!/10^6</f>
        <v>#REF!</v>
      </c>
      <c r="AU172" s="131" t="e">
        <f>-(AU$158*#REF!*#REF!*#REF!*#REF!+AU$158*#REF!)*#REF!/10^6</f>
        <v>#REF!</v>
      </c>
      <c r="AV172" s="131" t="e">
        <f>-(AV$158*#REF!*#REF!*#REF!*#REF!+AV$158*#REF!)*#REF!/10^6</f>
        <v>#REF!</v>
      </c>
      <c r="AW172" s="131" t="e">
        <f>-(AW$158*#REF!*#REF!*#REF!*#REF!+AW$158*#REF!)*#REF!/10^6</f>
        <v>#REF!</v>
      </c>
      <c r="AX172" s="131" t="e">
        <f>-(AX$158*#REF!*#REF!*#REF!*#REF!+AX$158*#REF!)*#REF!/10^6</f>
        <v>#REF!</v>
      </c>
      <c r="AY172" s="131" t="e">
        <f>-(AY$158*#REF!*#REF!*#REF!*#REF!+AY$158*#REF!)*#REF!/10^6</f>
        <v>#REF!</v>
      </c>
      <c r="AZ172" s="131" t="e">
        <f>-(AZ$158*#REF!*#REF!*#REF!*#REF!+AZ$158*#REF!)*#REF!/10^6</f>
        <v>#REF!</v>
      </c>
      <c r="BA172" s="131" t="e">
        <f>-(BA$158*#REF!*#REF!*#REF!*#REF!+BA$158*#REF!)*#REF!/10^6</f>
        <v>#REF!</v>
      </c>
      <c r="BB172" s="131" t="e">
        <f>-(BB$158*#REF!*#REF!*#REF!*#REF!+BB$158*#REF!)*#REF!/10^6</f>
        <v>#REF!</v>
      </c>
    </row>
    <row r="173" spans="1:54" outlineLevel="2">
      <c r="A173" s="246"/>
      <c r="B173" s="81" t="s">
        <v>165</v>
      </c>
      <c r="C173" s="81"/>
      <c r="D173" s="81" t="s">
        <v>207</v>
      </c>
      <c r="E173" s="145"/>
      <c r="F173" s="144"/>
      <c r="G173" s="144"/>
      <c r="H173" s="144"/>
      <c r="I173" s="144"/>
      <c r="J173" s="144"/>
      <c r="K173" s="144"/>
      <c r="L173" s="144"/>
      <c r="M173" s="144"/>
      <c r="N173" s="144"/>
      <c r="O173" s="144"/>
      <c r="P173" s="144"/>
      <c r="Q173" s="144"/>
      <c r="R173" s="144"/>
      <c r="S173" s="144"/>
      <c r="T173" s="144"/>
      <c r="U173" s="144"/>
      <c r="V173" s="144"/>
      <c r="W173" s="144"/>
      <c r="X173" s="144"/>
      <c r="Y173" s="144"/>
      <c r="Z173" s="144"/>
      <c r="AA173" s="144"/>
      <c r="AB173" s="144"/>
      <c r="AC173" s="144"/>
      <c r="AD173" s="144"/>
      <c r="AE173" s="144"/>
      <c r="AF173" s="144"/>
      <c r="AG173" s="144"/>
      <c r="AH173" s="144"/>
      <c r="AI173" s="144"/>
      <c r="AJ173" s="144"/>
      <c r="AK173" s="144"/>
      <c r="AL173" s="144"/>
      <c r="AM173" s="144"/>
      <c r="AN173" s="144"/>
      <c r="AO173" s="144"/>
      <c r="AP173" s="144"/>
      <c r="AQ173" s="144"/>
      <c r="AR173" s="144"/>
      <c r="AS173" s="144"/>
      <c r="AT173" s="144"/>
      <c r="AU173" s="144"/>
      <c r="AV173" s="144"/>
      <c r="AW173" s="144"/>
      <c r="AX173" s="144"/>
      <c r="AY173" s="144"/>
      <c r="AZ173" s="144"/>
      <c r="BA173" s="144"/>
      <c r="BB173" s="144"/>
    </row>
    <row r="174" spans="1:54" outlineLevel="2">
      <c r="A174" s="247"/>
      <c r="B174" s="81" t="s">
        <v>165</v>
      </c>
      <c r="C174" s="81"/>
      <c r="D174" s="81" t="s">
        <v>207</v>
      </c>
      <c r="E174" s="145"/>
      <c r="F174" s="144"/>
      <c r="G174" s="144"/>
      <c r="H174" s="144"/>
      <c r="I174" s="144"/>
      <c r="J174" s="144"/>
      <c r="K174" s="144"/>
      <c r="L174" s="144"/>
      <c r="M174" s="144"/>
      <c r="N174" s="144"/>
      <c r="O174" s="144"/>
      <c r="P174" s="144"/>
      <c r="Q174" s="144"/>
      <c r="R174" s="144"/>
      <c r="S174" s="144"/>
      <c r="T174" s="144"/>
      <c r="U174" s="144"/>
      <c r="V174" s="144"/>
      <c r="W174" s="144"/>
      <c r="X174" s="144"/>
      <c r="Y174" s="144"/>
      <c r="Z174" s="144"/>
      <c r="AA174" s="144"/>
      <c r="AB174" s="144"/>
      <c r="AC174" s="144"/>
      <c r="AD174" s="144"/>
      <c r="AE174" s="144"/>
      <c r="AF174" s="144"/>
      <c r="AG174" s="144"/>
      <c r="AH174" s="144"/>
      <c r="AI174" s="144"/>
      <c r="AJ174" s="144"/>
      <c r="AK174" s="144"/>
      <c r="AL174" s="144"/>
      <c r="AM174" s="144"/>
      <c r="AN174" s="144"/>
      <c r="AO174" s="144"/>
      <c r="AP174" s="144"/>
      <c r="AQ174" s="144"/>
      <c r="AR174" s="144"/>
      <c r="AS174" s="144"/>
      <c r="AT174" s="144"/>
      <c r="AU174" s="144"/>
      <c r="AV174" s="144"/>
      <c r="AW174" s="144"/>
      <c r="AX174" s="144"/>
      <c r="AY174" s="144"/>
      <c r="AZ174" s="144"/>
      <c r="BA174" s="144"/>
      <c r="BB174" s="144"/>
    </row>
    <row r="175" spans="1:54" outlineLevel="2">
      <c r="B175" s="81"/>
      <c r="C175" s="81"/>
      <c r="D175" s="81"/>
      <c r="E175" s="132"/>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row>
    <row r="176" spans="1:54" ht="12.75" customHeight="1" outlineLevel="2">
      <c r="A176" s="245" t="s">
        <v>296</v>
      </c>
      <c r="B176" s="81" t="s">
        <v>165</v>
      </c>
      <c r="C176" s="81" t="s">
        <v>213</v>
      </c>
      <c r="D176" s="81" t="s">
        <v>207</v>
      </c>
      <c r="E176" s="131" t="e">
        <f>-(E$158*#REF!*#REF!*#REF!*#REF!+E$158*#REF!)*#REF!/10^6</f>
        <v>#REF!</v>
      </c>
      <c r="F176" s="131" t="e">
        <f>-(F$158*#REF!*#REF!*#REF!*#REF!+F$158*#REF!)*#REF!/10^6</f>
        <v>#REF!</v>
      </c>
      <c r="G176" s="131" t="e">
        <f>-(G$158*#REF!*#REF!*#REF!*#REF!+G$158*#REF!)*#REF!/10^6</f>
        <v>#REF!</v>
      </c>
      <c r="H176" s="131" t="e">
        <f>-(H$158*#REF!*#REF!*#REF!*#REF!+H$158*#REF!)*#REF!/10^6</f>
        <v>#REF!</v>
      </c>
      <c r="I176" s="131" t="e">
        <f>-(I$158*#REF!*#REF!*#REF!*#REF!+I$158*#REF!)*#REF!/10^6</f>
        <v>#REF!</v>
      </c>
      <c r="J176" s="131" t="e">
        <f>-(J$158*#REF!*#REF!*#REF!*#REF!+J$158*#REF!)*#REF!/10^6</f>
        <v>#REF!</v>
      </c>
      <c r="K176" s="131" t="e">
        <f>-(K$158*#REF!*#REF!*#REF!*#REF!+K$158*#REF!)*#REF!/10^6</f>
        <v>#REF!</v>
      </c>
      <c r="L176" s="131" t="e">
        <f>-(L$158*#REF!*#REF!*#REF!*#REF!+L$158*#REF!)*#REF!/10^6</f>
        <v>#REF!</v>
      </c>
      <c r="M176" s="131" t="e">
        <f>-(M$158*#REF!*#REF!*#REF!*#REF!+M$158*#REF!)*#REF!/10^6</f>
        <v>#REF!</v>
      </c>
      <c r="N176" s="131" t="e">
        <f>-(N$158*#REF!*#REF!*#REF!*#REF!+N$158*#REF!)*#REF!/10^6</f>
        <v>#REF!</v>
      </c>
      <c r="O176" s="131" t="e">
        <f>-(O$158*#REF!*#REF!*#REF!*#REF!+O$158*#REF!)*#REF!/10^6</f>
        <v>#REF!</v>
      </c>
      <c r="P176" s="131" t="e">
        <f>-(P$158*#REF!*#REF!*#REF!*#REF!+P$158*#REF!)*#REF!/10^6</f>
        <v>#REF!</v>
      </c>
      <c r="Q176" s="131" t="e">
        <f>-(Q$158*#REF!*#REF!*#REF!*#REF!+Q$158*#REF!)*#REF!/10^6</f>
        <v>#REF!</v>
      </c>
      <c r="R176" s="131" t="e">
        <f>-(R$158*#REF!*#REF!*#REF!*#REF!+R$158*#REF!)*#REF!/10^6</f>
        <v>#REF!</v>
      </c>
      <c r="S176" s="131" t="e">
        <f>-(S$158*#REF!*#REF!*#REF!*#REF!+S$158*#REF!)*#REF!/10^6</f>
        <v>#REF!</v>
      </c>
      <c r="T176" s="131" t="e">
        <f>-(T$158*#REF!*#REF!*#REF!*#REF!+T$158*#REF!)*#REF!/10^6</f>
        <v>#REF!</v>
      </c>
      <c r="U176" s="131" t="e">
        <f>-(U$158*#REF!*#REF!*#REF!*#REF!+U$158*#REF!)*#REF!/10^6</f>
        <v>#REF!</v>
      </c>
      <c r="V176" s="131" t="e">
        <f>-(V$158*#REF!*#REF!*#REF!*#REF!+V$158*#REF!)*#REF!/10^6</f>
        <v>#REF!</v>
      </c>
      <c r="W176" s="131" t="e">
        <f>-(W$158*#REF!*#REF!*#REF!*#REF!+W$158*#REF!)*#REF!/10^6</f>
        <v>#REF!</v>
      </c>
      <c r="X176" s="131" t="e">
        <f>-(X$158*#REF!*#REF!*#REF!*#REF!+X$158*#REF!)*#REF!/10^6</f>
        <v>#REF!</v>
      </c>
      <c r="Y176" s="131" t="e">
        <f>-(Y$158*#REF!*#REF!*#REF!*#REF!+Y$158*#REF!)*#REF!/10^6</f>
        <v>#REF!</v>
      </c>
      <c r="Z176" s="131" t="e">
        <f>-(Z$158*#REF!*#REF!*#REF!*#REF!+Z$158*#REF!)*#REF!/10^6</f>
        <v>#REF!</v>
      </c>
      <c r="AA176" s="131" t="e">
        <f>-(AA$158*#REF!*#REF!*#REF!*#REF!+AA$158*#REF!)*#REF!/10^6</f>
        <v>#REF!</v>
      </c>
      <c r="AB176" s="131" t="e">
        <f>-(AB$158*#REF!*#REF!*#REF!*#REF!+AB$158*#REF!)*#REF!/10^6</f>
        <v>#REF!</v>
      </c>
      <c r="AC176" s="131" t="e">
        <f>-(AC$158*#REF!*#REF!*#REF!*#REF!+AC$158*#REF!)*#REF!/10^6</f>
        <v>#REF!</v>
      </c>
      <c r="AD176" s="131" t="e">
        <f>-(AD$158*#REF!*#REF!*#REF!*#REF!+AD$158*#REF!)*#REF!/10^6</f>
        <v>#REF!</v>
      </c>
      <c r="AE176" s="131" t="e">
        <f>-(AE$158*#REF!*#REF!*#REF!*#REF!+AE$158*#REF!)*#REF!/10^6</f>
        <v>#REF!</v>
      </c>
      <c r="AF176" s="131" t="e">
        <f>-(AF$158*#REF!*#REF!*#REF!*#REF!+AF$158*#REF!)*#REF!/10^6</f>
        <v>#REF!</v>
      </c>
      <c r="AG176" s="131" t="e">
        <f>-(AG$158*#REF!*#REF!*#REF!*#REF!+AG$158*#REF!)*#REF!/10^6</f>
        <v>#REF!</v>
      </c>
      <c r="AH176" s="131" t="e">
        <f>-(AH$158*#REF!*#REF!*#REF!*#REF!+AH$158*#REF!)*#REF!/10^6</f>
        <v>#REF!</v>
      </c>
      <c r="AI176" s="131" t="e">
        <f>-(AI$158*#REF!*#REF!*#REF!*#REF!+AI$158*#REF!)*#REF!/10^6</f>
        <v>#REF!</v>
      </c>
      <c r="AJ176" s="131" t="e">
        <f>-(AJ$158*#REF!*#REF!*#REF!*#REF!+AJ$158*#REF!)*#REF!/10^6</f>
        <v>#REF!</v>
      </c>
      <c r="AK176" s="131" t="e">
        <f>-(AK$158*#REF!*#REF!*#REF!*#REF!+AK$158*#REF!)*#REF!/10^6</f>
        <v>#REF!</v>
      </c>
      <c r="AL176" s="131" t="e">
        <f>-(AL$158*#REF!*#REF!*#REF!*#REF!+AL$158*#REF!)*#REF!/10^6</f>
        <v>#REF!</v>
      </c>
      <c r="AM176" s="131" t="e">
        <f>-(AM$158*#REF!*#REF!*#REF!*#REF!+AM$158*#REF!)*#REF!/10^6</f>
        <v>#REF!</v>
      </c>
      <c r="AN176" s="131" t="e">
        <f>-(AN$158*#REF!*#REF!*#REF!*#REF!+AN$158*#REF!)*#REF!/10^6</f>
        <v>#REF!</v>
      </c>
      <c r="AO176" s="131" t="e">
        <f>-(AO$158*#REF!*#REF!*#REF!*#REF!+AO$158*#REF!)*#REF!/10^6</f>
        <v>#REF!</v>
      </c>
      <c r="AP176" s="131" t="e">
        <f>-(AP$158*#REF!*#REF!*#REF!*#REF!+AP$158*#REF!)*#REF!/10^6</f>
        <v>#REF!</v>
      </c>
      <c r="AQ176" s="131" t="e">
        <f>-(AQ$158*#REF!*#REF!*#REF!*#REF!+AQ$158*#REF!)*#REF!/10^6</f>
        <v>#REF!</v>
      </c>
      <c r="AR176" s="131" t="e">
        <f>-(AR$158*#REF!*#REF!*#REF!*#REF!+AR$158*#REF!)*#REF!/10^6</f>
        <v>#REF!</v>
      </c>
      <c r="AS176" s="131" t="e">
        <f>-(AS$158*#REF!*#REF!*#REF!*#REF!+AS$158*#REF!)*#REF!/10^6</f>
        <v>#REF!</v>
      </c>
      <c r="AT176" s="131" t="e">
        <f>-(AT$158*#REF!*#REF!*#REF!*#REF!+AT$158*#REF!)*#REF!/10^6</f>
        <v>#REF!</v>
      </c>
      <c r="AU176" s="131" t="e">
        <f>-(AU$158*#REF!*#REF!*#REF!*#REF!+AU$158*#REF!)*#REF!/10^6</f>
        <v>#REF!</v>
      </c>
      <c r="AV176" s="131" t="e">
        <f>-(AV$158*#REF!*#REF!*#REF!*#REF!+AV$158*#REF!)*#REF!/10^6</f>
        <v>#REF!</v>
      </c>
      <c r="AW176" s="131" t="e">
        <f>-(AW$158*#REF!*#REF!*#REF!*#REF!+AW$158*#REF!)*#REF!/10^6</f>
        <v>#REF!</v>
      </c>
      <c r="AX176" s="131" t="e">
        <f>-(AX$158*#REF!*#REF!*#REF!*#REF!+AX$158*#REF!)*#REF!/10^6</f>
        <v>#REF!</v>
      </c>
      <c r="AY176" s="131" t="e">
        <f>-(AY$158*#REF!*#REF!*#REF!*#REF!+AY$158*#REF!)*#REF!/10^6</f>
        <v>#REF!</v>
      </c>
      <c r="AZ176" s="131" t="e">
        <f>-(AZ$158*#REF!*#REF!*#REF!*#REF!+AZ$158*#REF!)*#REF!/10^6</f>
        <v>#REF!</v>
      </c>
      <c r="BA176" s="131" t="e">
        <f>-(BA$158*#REF!*#REF!*#REF!*#REF!+BA$158*#REF!)*#REF!/10^6</f>
        <v>#REF!</v>
      </c>
      <c r="BB176" s="131" t="e">
        <f>-(BB$158*#REF!*#REF!*#REF!*#REF!+BB$158*#REF!)*#REF!/10^6</f>
        <v>#REF!</v>
      </c>
    </row>
    <row r="177" spans="1:54" outlineLevel="2">
      <c r="A177" s="246"/>
      <c r="B177" s="81" t="s">
        <v>165</v>
      </c>
      <c r="C177" s="81"/>
      <c r="D177" s="81" t="s">
        <v>207</v>
      </c>
      <c r="E177" s="145"/>
      <c r="F177" s="144"/>
      <c r="G177" s="144"/>
      <c r="H177" s="144"/>
      <c r="I177" s="144"/>
      <c r="J177" s="144"/>
      <c r="K177" s="144"/>
      <c r="L177" s="144"/>
      <c r="M177" s="144"/>
      <c r="N177" s="144"/>
      <c r="O177" s="144"/>
      <c r="P177" s="144"/>
      <c r="Q177" s="144"/>
      <c r="R177" s="144"/>
      <c r="S177" s="144"/>
      <c r="T177" s="144"/>
      <c r="U177" s="144"/>
      <c r="V177" s="144"/>
      <c r="W177" s="144"/>
      <c r="X177" s="144"/>
      <c r="Y177" s="144"/>
      <c r="Z177" s="144"/>
      <c r="AA177" s="144"/>
      <c r="AB177" s="144"/>
      <c r="AC177" s="144"/>
      <c r="AD177" s="144"/>
      <c r="AE177" s="144"/>
      <c r="AF177" s="144"/>
      <c r="AG177" s="144"/>
      <c r="AH177" s="144"/>
      <c r="AI177" s="144"/>
      <c r="AJ177" s="144"/>
      <c r="AK177" s="144"/>
      <c r="AL177" s="144"/>
      <c r="AM177" s="144"/>
      <c r="AN177" s="144"/>
      <c r="AO177" s="144"/>
      <c r="AP177" s="144"/>
      <c r="AQ177" s="144"/>
      <c r="AR177" s="144"/>
      <c r="AS177" s="144"/>
      <c r="AT177" s="144"/>
      <c r="AU177" s="144"/>
      <c r="AV177" s="144"/>
      <c r="AW177" s="144"/>
      <c r="AX177" s="144"/>
      <c r="AY177" s="144"/>
      <c r="AZ177" s="144"/>
      <c r="BA177" s="144"/>
      <c r="BB177" s="144"/>
    </row>
    <row r="178" spans="1:54" outlineLevel="2">
      <c r="A178" s="247"/>
      <c r="B178" s="81" t="s">
        <v>165</v>
      </c>
      <c r="C178" s="81"/>
      <c r="D178" s="81" t="s">
        <v>207</v>
      </c>
      <c r="E178" s="145"/>
      <c r="F178" s="144"/>
      <c r="G178" s="144"/>
      <c r="H178" s="144"/>
      <c r="I178" s="144"/>
      <c r="J178" s="144"/>
      <c r="K178" s="144"/>
      <c r="L178" s="144"/>
      <c r="M178" s="144"/>
      <c r="N178" s="144"/>
      <c r="O178" s="144"/>
      <c r="P178" s="144"/>
      <c r="Q178" s="144"/>
      <c r="R178" s="144"/>
      <c r="S178" s="144"/>
      <c r="T178" s="144"/>
      <c r="U178" s="144"/>
      <c r="V178" s="144"/>
      <c r="W178" s="144"/>
      <c r="X178" s="144"/>
      <c r="Y178" s="144"/>
      <c r="Z178" s="144"/>
      <c r="AA178" s="144"/>
      <c r="AB178" s="144"/>
      <c r="AC178" s="144"/>
      <c r="AD178" s="144"/>
      <c r="AE178" s="144"/>
      <c r="AF178" s="144"/>
      <c r="AG178" s="144"/>
      <c r="AH178" s="144"/>
      <c r="AI178" s="144"/>
      <c r="AJ178" s="144"/>
      <c r="AK178" s="144"/>
      <c r="AL178" s="144"/>
      <c r="AM178" s="144"/>
      <c r="AN178" s="144"/>
      <c r="AO178" s="144"/>
      <c r="AP178" s="144"/>
      <c r="AQ178" s="144"/>
      <c r="AR178" s="144"/>
      <c r="AS178" s="144"/>
      <c r="AT178" s="144"/>
      <c r="AU178" s="144"/>
      <c r="AV178" s="144"/>
      <c r="AW178" s="144"/>
      <c r="AX178" s="144"/>
      <c r="AY178" s="144"/>
      <c r="AZ178" s="144"/>
      <c r="BA178" s="144"/>
      <c r="BB178" s="144"/>
    </row>
    <row r="179" spans="1:54" outlineLevel="1">
      <c r="B179" s="100"/>
      <c r="C179" s="100"/>
      <c r="D179" s="100"/>
      <c r="E179" s="91"/>
    </row>
    <row r="180" spans="1:54" outlineLevel="1">
      <c r="B180" s="100"/>
      <c r="C180" s="100"/>
      <c r="D180" s="100"/>
      <c r="E180" s="91"/>
    </row>
    <row r="181" spans="1:54">
      <c r="B181" s="100"/>
      <c r="C181" s="100"/>
      <c r="D181" s="100"/>
      <c r="E181" s="91"/>
    </row>
    <row r="182" spans="1:54" ht="16.149999999999999" customHeight="1">
      <c r="A182" s="71" t="s">
        <v>297</v>
      </c>
      <c r="B182" s="100"/>
      <c r="C182" s="100"/>
      <c r="D182" s="100"/>
      <c r="E182" s="91"/>
    </row>
    <row r="183" spans="1:54" ht="16.149999999999999" customHeight="1" outlineLevel="1">
      <c r="A183" s="71"/>
      <c r="B183" s="100"/>
      <c r="C183" s="100"/>
      <c r="D183" s="100"/>
      <c r="E183" s="91"/>
    </row>
    <row r="184" spans="1:54" outlineLevel="1">
      <c r="A184" s="62" t="s">
        <v>298</v>
      </c>
      <c r="B184" s="93"/>
      <c r="C184" s="93"/>
      <c r="D184" s="93"/>
      <c r="E184" s="94"/>
    </row>
    <row r="185" spans="1:54" outlineLevel="2">
      <c r="B185" s="93"/>
      <c r="C185" s="93"/>
      <c r="D185" s="93"/>
      <c r="E185" s="70">
        <v>2027</v>
      </c>
      <c r="F185" s="70">
        <v>2028</v>
      </c>
      <c r="G185" s="70">
        <v>2029</v>
      </c>
      <c r="H185" s="70">
        <v>2030</v>
      </c>
      <c r="I185" s="70">
        <v>2031</v>
      </c>
      <c r="J185" s="70">
        <v>2032</v>
      </c>
      <c r="K185" s="70">
        <v>2033</v>
      </c>
      <c r="L185" s="70">
        <v>2034</v>
      </c>
      <c r="M185" s="70">
        <v>2035</v>
      </c>
      <c r="N185" s="70">
        <v>2036</v>
      </c>
      <c r="O185" s="70">
        <v>2037</v>
      </c>
      <c r="P185" s="70">
        <v>2038</v>
      </c>
      <c r="Q185" s="70">
        <v>2039</v>
      </c>
      <c r="R185" s="70">
        <v>2040</v>
      </c>
      <c r="S185" s="70">
        <v>2041</v>
      </c>
      <c r="T185" s="70">
        <v>2042</v>
      </c>
      <c r="U185" s="70">
        <v>2043</v>
      </c>
      <c r="V185" s="70">
        <v>2044</v>
      </c>
      <c r="W185" s="70">
        <v>2045</v>
      </c>
      <c r="X185" s="70">
        <v>2046</v>
      </c>
      <c r="Y185" s="70">
        <v>2047</v>
      </c>
      <c r="Z185" s="70">
        <v>2048</v>
      </c>
      <c r="AA185" s="70">
        <v>2049</v>
      </c>
      <c r="AB185" s="70">
        <v>2050</v>
      </c>
      <c r="AC185" s="70">
        <v>2051</v>
      </c>
      <c r="AD185" s="70">
        <v>2052</v>
      </c>
      <c r="AE185" s="70">
        <v>2053</v>
      </c>
      <c r="AF185" s="70">
        <v>2054</v>
      </c>
      <c r="AG185" s="70">
        <v>2055</v>
      </c>
      <c r="AH185" s="70">
        <v>2056</v>
      </c>
      <c r="AI185" s="70">
        <v>2057</v>
      </c>
      <c r="AJ185" s="70">
        <v>2058</v>
      </c>
      <c r="AK185" s="70">
        <v>2059</v>
      </c>
      <c r="AL185" s="70">
        <v>2060</v>
      </c>
      <c r="AM185" s="70">
        <v>2061</v>
      </c>
      <c r="AN185" s="70">
        <v>2062</v>
      </c>
      <c r="AO185" s="70">
        <v>2063</v>
      </c>
      <c r="AP185" s="70">
        <v>2064</v>
      </c>
      <c r="AQ185" s="70">
        <v>2065</v>
      </c>
      <c r="AR185" s="70">
        <v>2066</v>
      </c>
      <c r="AS185" s="70">
        <v>2067</v>
      </c>
      <c r="AT185" s="70">
        <v>2068</v>
      </c>
      <c r="AU185" s="70">
        <v>2069</v>
      </c>
      <c r="AV185" s="70">
        <v>2070</v>
      </c>
      <c r="AW185" s="70">
        <v>2071</v>
      </c>
      <c r="AX185" s="70">
        <v>2072</v>
      </c>
      <c r="AY185" s="70">
        <v>2073</v>
      </c>
      <c r="AZ185" s="70">
        <v>2074</v>
      </c>
      <c r="BA185" s="70">
        <v>2075</v>
      </c>
      <c r="BB185" s="70">
        <v>2076</v>
      </c>
    </row>
    <row r="186" spans="1:54" outlineLevel="2">
      <c r="A186" s="248" t="s">
        <v>299</v>
      </c>
      <c r="B186" s="92" t="s">
        <v>300</v>
      </c>
      <c r="C186" s="63" t="s">
        <v>301</v>
      </c>
      <c r="D186" s="63" t="s">
        <v>218</v>
      </c>
      <c r="E186" s="78" t="e">
        <f>IF(E52&lt;($E$52),1,IF((E52-1)&gt;30,(D$186/(1+#REF!)),(1/(1+#REF!)^(E$52-$E$52))))</f>
        <v>#REF!</v>
      </c>
      <c r="F186" s="78" t="e">
        <f>IF(F52&lt;($E$52),1,IF((F52-1)&gt;30,(E$186/(1+#REF!)),(1/(1+#REF!)^(F$52-$E$52))))</f>
        <v>#REF!</v>
      </c>
      <c r="G186" s="78" t="e">
        <f>IF(G52&lt;($E$52),1,IF((G52-1)&gt;30,(F$186/(1+#REF!)),(1/(1+#REF!)^(G$52-$E$52))))</f>
        <v>#REF!</v>
      </c>
      <c r="H186" s="78" t="e">
        <f>IF(H52&lt;($E$52),1,IF((H52-1)&gt;30,(G$186/(1+#REF!)),(1/(1+#REF!)^(H$52-$E$52))))</f>
        <v>#REF!</v>
      </c>
      <c r="I186" s="78" t="e">
        <f>IF(I52&lt;($E$52),1,IF((I52-1)&gt;30,(H$186/(1+#REF!)),(1/(1+#REF!)^(I$52-$E$52))))</f>
        <v>#REF!</v>
      </c>
      <c r="J186" s="78" t="e">
        <f>IF(J52&lt;($E$52),1,IF((J52-1)&gt;30,(I$186/(1+#REF!)),(1/(1+#REF!)^(J$52-$E$52))))</f>
        <v>#REF!</v>
      </c>
      <c r="K186" s="78" t="e">
        <f>IF(K52&lt;($E$52),1,IF((K52-1)&gt;30,(J$186/(1+#REF!)),(1/(1+#REF!)^(K$52-$E$52))))</f>
        <v>#REF!</v>
      </c>
      <c r="L186" s="78" t="e">
        <f>IF(L52&lt;($E$52),1,IF((L52-1)&gt;30,(K$186/(1+#REF!)),(1/(1+#REF!)^(L$52-$E$52))))</f>
        <v>#REF!</v>
      </c>
      <c r="M186" s="78" t="e">
        <f>IF(M52&lt;($E$52),1,IF((M52-1)&gt;30,(L$186/(1+#REF!)),(1/(1+#REF!)^(M$52-$E$52))))</f>
        <v>#REF!</v>
      </c>
      <c r="N186" s="78" t="e">
        <f>IF(N52&lt;($E$52),1,IF((N52-1)&gt;30,(M$186/(1+#REF!)),(1/(1+#REF!)^(N$52-$E$52))))</f>
        <v>#REF!</v>
      </c>
      <c r="O186" s="78" t="e">
        <f>IF(O52&lt;($E$52),1,IF((O52-1)&gt;30,(N$186/(1+#REF!)),(1/(1+#REF!)^(O$52-$E$52))))</f>
        <v>#REF!</v>
      </c>
      <c r="P186" s="78" t="e">
        <f>IF(P52&lt;($E$52),1,IF((P52-1)&gt;30,(O$186/(1+#REF!)),(1/(1+#REF!)^(P$52-$E$52))))</f>
        <v>#REF!</v>
      </c>
      <c r="Q186" s="78" t="e">
        <f>IF(Q52&lt;($E$52),1,IF((Q52-1)&gt;30,(P$186/(1+#REF!)),(1/(1+#REF!)^(Q$52-$E$52))))</f>
        <v>#REF!</v>
      </c>
      <c r="R186" s="78" t="e">
        <f>IF(R52&lt;($E$52),1,IF((R52-1)&gt;30,(Q$186/(1+#REF!)),(1/(1+#REF!)^(R$52-$E$52))))</f>
        <v>#REF!</v>
      </c>
      <c r="S186" s="78" t="e">
        <f>IF(S52&lt;($E$52),1,IF((S52-1)&gt;30,(R$186/(1+#REF!)),(1/(1+#REF!)^(S$52-$E$52))))</f>
        <v>#REF!</v>
      </c>
      <c r="T186" s="78" t="e">
        <f>IF(T52&lt;($E$52),1,IF((T52-1)&gt;30,(S$186/(1+#REF!)),(1/(1+#REF!)^(T$52-$E$52))))</f>
        <v>#REF!</v>
      </c>
      <c r="U186" s="78" t="e">
        <f>IF(U52&lt;($E$52),1,IF((U52-1)&gt;30,(T$186/(1+#REF!)),(1/(1+#REF!)^(U$52-$E$52))))</f>
        <v>#REF!</v>
      </c>
      <c r="V186" s="78" t="e">
        <f>IF(V52&lt;($E$52),1,IF((V52-1)&gt;30,(U$186/(1+#REF!)),(1/(1+#REF!)^(V$52-$E$52))))</f>
        <v>#REF!</v>
      </c>
      <c r="W186" s="78" t="e">
        <f>IF(W52&lt;($E$52),1,IF((W52-1)&gt;30,(V$186/(1+#REF!)),(1/(1+#REF!)^(W$52-$E$52))))</f>
        <v>#REF!</v>
      </c>
      <c r="X186" s="78" t="e">
        <f>IF(X52&lt;($E$52),1,IF((X52-1)&gt;30,(W$186/(1+#REF!)),(1/(1+#REF!)^(X$52-$E$52))))</f>
        <v>#REF!</v>
      </c>
      <c r="Y186" s="78" t="e">
        <f>IF(Y52&lt;($E$52),1,IF((Y52-1)&gt;30,(X$186/(1+#REF!)),(1/(1+#REF!)^(Y$52-$E$52))))</f>
        <v>#REF!</v>
      </c>
      <c r="Z186" s="78" t="e">
        <f>IF(Z52&lt;($E$52),1,IF((Z52-1)&gt;30,(Y$186/(1+#REF!)),(1/(1+#REF!)^(Z$52-$E$52))))</f>
        <v>#REF!</v>
      </c>
      <c r="AA186" s="78" t="e">
        <f>IF(AA52&lt;($E$52),1,IF((AA52-1)&gt;30,(Z$186/(1+#REF!)),(1/(1+#REF!)^(AA$52-$E$52))))</f>
        <v>#REF!</v>
      </c>
      <c r="AB186" s="78" t="e">
        <f>IF(AB52&lt;($E$52),1,IF((AB52-1)&gt;30,(AA$186/(1+#REF!)),(1/(1+#REF!)^(AB$52-$E$52))))</f>
        <v>#REF!</v>
      </c>
      <c r="AC186" s="78" t="e">
        <f>IF(AC52&lt;($E$52),1,IF((AC52-1)&gt;30,(AB$186/(1+#REF!)),(1/(1+#REF!)^(AC$52-$E$52))))</f>
        <v>#REF!</v>
      </c>
      <c r="AD186" s="78" t="e">
        <f>IF(AD52&lt;($E$52),1,IF((AD52-1)&gt;30,(AC$186/(1+#REF!)),(1/(1+#REF!)^(AD$52-$E$52))))</f>
        <v>#REF!</v>
      </c>
      <c r="AE186" s="78" t="e">
        <f>IF(AE52&lt;($E$52),1,IF((AE52-1)&gt;30,(AD$186/(1+#REF!)),(1/(1+#REF!)^(AE$52-$E$52))))</f>
        <v>#REF!</v>
      </c>
      <c r="AF186" s="78" t="e">
        <f>IF(AF52&lt;($E$52),1,IF((AF52-1)&gt;30,(AE$186/(1+#REF!)),(1/(1+#REF!)^(AF$52-$E$52))))</f>
        <v>#REF!</v>
      </c>
      <c r="AG186" s="78" t="e">
        <f>IF(AG52&lt;($E$52),1,IF((AG52-1)&gt;30,(AF$186/(1+#REF!)),(1/(1+#REF!)^(AG$52-$E$52))))</f>
        <v>#REF!</v>
      </c>
      <c r="AH186" s="78" t="e">
        <f>IF(AH52&lt;($E$52),1,IF((AH52-1)&gt;30,(AG$186/(1+#REF!)),(1/(1+#REF!)^(AH$52-$E$52))))</f>
        <v>#REF!</v>
      </c>
      <c r="AI186" s="78" t="e">
        <f>IF(AI52&lt;($E$52),1,IF((AI52-1)&gt;30,(AH$186/(1+#REF!)),(1/(1+#REF!)^(AI$52-$E$52))))</f>
        <v>#REF!</v>
      </c>
      <c r="AJ186" s="78" t="e">
        <f>IF(AJ52&lt;($E$52),1,IF((AJ52-1)&gt;30,(AI$186/(1+#REF!)),(1/(1+#REF!)^(AJ$52-$E$52))))</f>
        <v>#REF!</v>
      </c>
      <c r="AK186" s="78" t="e">
        <f>IF(AK52&lt;($E$52),1,IF((AK52-1)&gt;30,(AJ$186/(1+#REF!)),(1/(1+#REF!)^(AK$52-$E$52))))</f>
        <v>#REF!</v>
      </c>
      <c r="AL186" s="78" t="e">
        <f>IF(AL52&lt;($E$52),1,IF((AL52-1)&gt;30,(AK$186/(1+#REF!)),(1/(1+#REF!)^(AL$52-$E$52))))</f>
        <v>#REF!</v>
      </c>
      <c r="AM186" s="78" t="e">
        <f>IF(AM52&lt;($E$52),1,IF((AM52-1)&gt;30,(AL$186/(1+#REF!)),(1/(1+#REF!)^(AM$52-$E$52))))</f>
        <v>#REF!</v>
      </c>
      <c r="AN186" s="78" t="e">
        <f>IF(AN52&lt;($E$52),1,IF((AN52-1)&gt;30,(AM$186/(1+#REF!)),(1/(1+#REF!)^(AN$52-$E$52))))</f>
        <v>#REF!</v>
      </c>
      <c r="AO186" s="78" t="e">
        <f>IF(AO52&lt;($E$52),1,IF((AO52-1)&gt;30,(AN$186/(1+#REF!)),(1/(1+#REF!)^(AO$52-$E$52))))</f>
        <v>#REF!</v>
      </c>
      <c r="AP186" s="78" t="e">
        <f>IF(AP52&lt;($E$52),1,IF((AP52-1)&gt;30,(AO$186/(1+#REF!)),(1/(1+#REF!)^(AP$52-$E$52))))</f>
        <v>#REF!</v>
      </c>
      <c r="AQ186" s="78" t="e">
        <f>IF(AQ52&lt;($E$52),1,IF((AQ52-1)&gt;30,(AP$186/(1+#REF!)),(1/(1+#REF!)^(AQ$52-$E$52))))</f>
        <v>#REF!</v>
      </c>
      <c r="AR186" s="78" t="e">
        <f>IF(AR52&lt;($E$52),1,IF((AR52-1)&gt;30,(AQ$186/(1+#REF!)),(1/(1+#REF!)^(AR$52-$E$52))))</f>
        <v>#REF!</v>
      </c>
      <c r="AS186" s="78" t="e">
        <f>IF(AS52&lt;($E$52),1,IF((AS52-1)&gt;30,(AR$186/(1+#REF!)),(1/(1+#REF!)^(AS$52-$E$52))))</f>
        <v>#REF!</v>
      </c>
      <c r="AT186" s="78" t="e">
        <f>IF(AT52&lt;($E$52),1,IF((AT52-1)&gt;30,(AS$186/(1+#REF!)),(1/(1+#REF!)^(AT$52-$E$52))))</f>
        <v>#REF!</v>
      </c>
      <c r="AU186" s="78" t="e">
        <f>IF(AU52&lt;($E$52),1,IF((AU52-1)&gt;30,(AT$186/(1+#REF!)),(1/(1+#REF!)^(AU$52-$E$52))))</f>
        <v>#REF!</v>
      </c>
      <c r="AV186" s="78" t="e">
        <f>IF(AV52&lt;($E$52),1,IF((AV52-1)&gt;30,(AU$186/(1+#REF!)),(1/(1+#REF!)^(AV$52-$E$52))))</f>
        <v>#REF!</v>
      </c>
      <c r="AW186" s="78" t="e">
        <f>IF(AW52&lt;($E$52),1,IF((AW52-1)&gt;30,(AV$186/(1+#REF!)),(1/(1+#REF!)^(AW$52-$E$52))))</f>
        <v>#REF!</v>
      </c>
      <c r="AX186" s="78" t="e">
        <f>IF(AX52&lt;($E$52),1,IF((AX52-1)&gt;30,(AW$186/(1+#REF!)),(1/(1+#REF!)^(AX$52-$E$52))))</f>
        <v>#REF!</v>
      </c>
      <c r="AY186" s="78" t="e">
        <f>IF(AY52&lt;($E$52),1,IF((AY52-1)&gt;30,(AX$186/(1+#REF!)),(1/(1+#REF!)^(AY$52-$E$52))))</f>
        <v>#REF!</v>
      </c>
      <c r="AZ186" s="78" t="e">
        <f>IF(AZ52&lt;($E$52),1,IF((AZ52-1)&gt;30,(AY$186/(1+#REF!)),(1/(1+#REF!)^(AZ$52-$E$52))))</f>
        <v>#REF!</v>
      </c>
      <c r="BA186" s="78" t="e">
        <f>IF(BA52&lt;($E$52),1,IF((BA52-1)&gt;30,(AZ$186/(1+#REF!)),(1/(1+#REF!)^(BA$52-$E$52))))</f>
        <v>#REF!</v>
      </c>
      <c r="BB186" s="78" t="e">
        <f>IF(BB52&lt;($E$52),1,IF((BB52-1)&gt;30,(BA$186/(1+#REF!)),(1/(1+#REF!)^(BB$52-$E$52))))</f>
        <v>#REF!</v>
      </c>
    </row>
    <row r="187" spans="1:54" outlineLevel="2">
      <c r="A187" s="249"/>
      <c r="B187" s="92" t="s">
        <v>302</v>
      </c>
      <c r="C187" s="63" t="s">
        <v>303</v>
      </c>
      <c r="D187" s="63" t="s">
        <v>218</v>
      </c>
      <c r="E187" s="158" t="e">
        <f>IF(E52&lt;($E$52),1,IF((E52-1)&gt;30,(D$187/(1+#REF!)),(1/(1+#REF!)^(E$52-$E$52))))</f>
        <v>#REF!</v>
      </c>
      <c r="F187" s="158" t="e">
        <f>IF(F52&lt;($E$52),1,IF((F52-1)&gt;30,(E$187/(1+#REF!)),(1/(1+#REF!)^(F$52-$E$52))))</f>
        <v>#REF!</v>
      </c>
      <c r="G187" s="158" t="e">
        <f>IF(G52&lt;($E$52),1,IF((G52-1)&gt;30,(F$187/(1+#REF!)),(1/(1+#REF!)^(G$52-$E$52))))</f>
        <v>#REF!</v>
      </c>
      <c r="H187" s="158" t="e">
        <f>IF(H52&lt;($E$52),1,IF((H52-1)&gt;30,(G$187/(1+#REF!)),(1/(1+#REF!)^(H$52-$E$52))))</f>
        <v>#REF!</v>
      </c>
      <c r="I187" s="158" t="e">
        <f>IF(I52&lt;($E$52),1,IF((I52-1)&gt;30,(H$187/(1+#REF!)),(1/(1+#REF!)^(I$52-$E$52))))</f>
        <v>#REF!</v>
      </c>
      <c r="J187" s="158" t="e">
        <f>IF(J52&lt;($E$52),1,IF((J52-1)&gt;30,(I$187/(1+#REF!)),(1/(1+#REF!)^(J$52-$E$52))))</f>
        <v>#REF!</v>
      </c>
      <c r="K187" s="158" t="e">
        <f>IF(K52&lt;($E$52),1,IF((K52-1)&gt;30,(J$187/(1+#REF!)),(1/(1+#REF!)^(K$52-$E$52))))</f>
        <v>#REF!</v>
      </c>
      <c r="L187" s="158" t="e">
        <f>IF(L52&lt;($E$52),1,IF((L52-1)&gt;30,(K$187/(1+#REF!)),(1/(1+#REF!)^(L$52-$E$52))))</f>
        <v>#REF!</v>
      </c>
      <c r="M187" s="158" t="e">
        <f>IF(M52&lt;($E$52),1,IF((M52-1)&gt;30,(L$187/(1+#REF!)),(1/(1+#REF!)^(M$52-$E$52))))</f>
        <v>#REF!</v>
      </c>
      <c r="N187" s="158" t="e">
        <f>IF(N52&lt;($E$52),1,IF((N52-1)&gt;30,(M$187/(1+#REF!)),(1/(1+#REF!)^(N$52-$E$52))))</f>
        <v>#REF!</v>
      </c>
      <c r="O187" s="158" t="e">
        <f>IF(O52&lt;($E$52),1,IF((O52-1)&gt;30,(N$187/(1+#REF!)),(1/(1+#REF!)^(O$52-$E$52))))</f>
        <v>#REF!</v>
      </c>
      <c r="P187" s="158" t="e">
        <f>IF(P52&lt;($E$52),1,IF((P52-1)&gt;30,(O$187/(1+#REF!)),(1/(1+#REF!)^(P$52-$E$52))))</f>
        <v>#REF!</v>
      </c>
      <c r="Q187" s="158" t="e">
        <f>IF(Q52&lt;($E$52),1,IF((Q52-1)&gt;30,(P$187/(1+#REF!)),(1/(1+#REF!)^(Q$52-$E$52))))</f>
        <v>#REF!</v>
      </c>
      <c r="R187" s="158" t="e">
        <f>IF(R52&lt;($E$52),1,IF((R52-1)&gt;30,(Q$187/(1+#REF!)),(1/(1+#REF!)^(R$52-$E$52))))</f>
        <v>#REF!</v>
      </c>
      <c r="S187" s="158" t="e">
        <f>IF(S52&lt;($E$52),1,IF((S52-1)&gt;30,(R$187/(1+#REF!)),(1/(1+#REF!)^(S$52-$E$52))))</f>
        <v>#REF!</v>
      </c>
      <c r="T187" s="158" t="e">
        <f>IF(T52&lt;($E$52),1,IF((T52-1)&gt;30,(S$187/(1+#REF!)),(1/(1+#REF!)^(T$52-$E$52))))</f>
        <v>#REF!</v>
      </c>
      <c r="U187" s="158" t="e">
        <f>IF(U52&lt;($E$52),1,IF((U52-1)&gt;30,(T$187/(1+#REF!)),(1/(1+#REF!)^(U$52-$E$52))))</f>
        <v>#REF!</v>
      </c>
      <c r="V187" s="158" t="e">
        <f>IF(V52&lt;($E$52),1,IF((V52-1)&gt;30,(U$187/(1+#REF!)),(1/(1+#REF!)^(V$52-$E$52))))</f>
        <v>#REF!</v>
      </c>
      <c r="W187" s="158" t="e">
        <f>IF(W52&lt;($E$52),1,IF((W52-1)&gt;30,(V$187/(1+#REF!)),(1/(1+#REF!)^(W$52-$E$52))))</f>
        <v>#REF!</v>
      </c>
      <c r="X187" s="158" t="e">
        <f>IF(X52&lt;($E$52),1,IF((X52-1)&gt;30,(W$187/(1+#REF!)),(1/(1+#REF!)^(X$52-$E$52))))</f>
        <v>#REF!</v>
      </c>
      <c r="Y187" s="158" t="e">
        <f>IF(Y52&lt;($E$52),1,IF((Y52-1)&gt;30,(X$187/(1+#REF!)),(1/(1+#REF!)^(Y$52-$E$52))))</f>
        <v>#REF!</v>
      </c>
      <c r="Z187" s="158" t="e">
        <f>IF(Z52&lt;($E$52),1,IF((Z52-1)&gt;30,(Y$187/(1+#REF!)),(1/(1+#REF!)^(Z$52-$E$52))))</f>
        <v>#REF!</v>
      </c>
      <c r="AA187" s="158" t="e">
        <f>IF(AA52&lt;($E$52),1,IF((AA52-1)&gt;30,(Z$187/(1+#REF!)),(1/(1+#REF!)^(AA$52-$E$52))))</f>
        <v>#REF!</v>
      </c>
      <c r="AB187" s="158" t="e">
        <f>IF(AB52&lt;($E$52),1,IF((AB52-1)&gt;30,(AA$187/(1+#REF!)),(1/(1+#REF!)^(AB$52-$E$52))))</f>
        <v>#REF!</v>
      </c>
      <c r="AC187" s="158" t="e">
        <f>IF(AC52&lt;($E$52),1,IF((AC52-1)&gt;30,(AB$187/(1+#REF!)),(1/(1+#REF!)^(AC$52-$E$52))))</f>
        <v>#REF!</v>
      </c>
      <c r="AD187" s="158" t="e">
        <f>IF(AD52&lt;($E$52),1,IF((AD52-1)&gt;30,(AC$187/(1+#REF!)),(1/(1+#REF!)^(AD$52-$E$52))))</f>
        <v>#REF!</v>
      </c>
      <c r="AE187" s="158" t="e">
        <f>IF(AE52&lt;($E$52),1,IF((AE52-1)&gt;30,(AD$187/(1+#REF!)),(1/(1+#REF!)^(AE$52-$E$52))))</f>
        <v>#REF!</v>
      </c>
      <c r="AF187" s="158" t="e">
        <f>IF(AF52&lt;($E$52),1,IF((AF52-1)&gt;30,(AE$187/(1+#REF!)),(1/(1+#REF!)^(AF$52-$E$52))))</f>
        <v>#REF!</v>
      </c>
      <c r="AG187" s="158" t="e">
        <f>IF(AG52&lt;($E$52),1,IF((AG52-1)&gt;30,(AF$187/(1+#REF!)),(1/(1+#REF!)^(AG$52-$E$52))))</f>
        <v>#REF!</v>
      </c>
      <c r="AH187" s="158" t="e">
        <f>IF(AH52&lt;($E$52),1,IF((AH52-1)&gt;30,(AG$187/(1+#REF!)),(1/(1+#REF!)^(AH$52-$E$52))))</f>
        <v>#REF!</v>
      </c>
      <c r="AI187" s="158" t="e">
        <f>IF(AI52&lt;($E$52),1,IF((AI52-1)&gt;30,(AH$187/(1+#REF!)),(1/(1+#REF!)^(AI$52-$E$52))))</f>
        <v>#REF!</v>
      </c>
      <c r="AJ187" s="158" t="e">
        <f>IF(AJ52&lt;($E$52),1,IF((AJ52-1)&gt;30,(AI$187/(1+#REF!)),(1/(1+#REF!)^(AJ$52-$E$52))))</f>
        <v>#REF!</v>
      </c>
      <c r="AK187" s="158" t="e">
        <f>IF(AK52&lt;($E$52),1,IF((AK52-1)&gt;30,(AJ$187/(1+#REF!)),(1/(1+#REF!)^(AK$52-$E$52))))</f>
        <v>#REF!</v>
      </c>
      <c r="AL187" s="158" t="e">
        <f>IF(AL52&lt;($E$52),1,IF((AL52-1)&gt;30,(AK$187/(1+#REF!)),(1/(1+#REF!)^(AL$52-$E$52))))</f>
        <v>#REF!</v>
      </c>
      <c r="AM187" s="158" t="e">
        <f>IF(AM52&lt;($E$52),1,IF((AM52-1)&gt;30,(AL$187/(1+#REF!)),(1/(1+#REF!)^(AM$52-$E$52))))</f>
        <v>#REF!</v>
      </c>
      <c r="AN187" s="158" t="e">
        <f>IF(AN52&lt;($E$52),1,IF((AN52-1)&gt;30,(AM$187/(1+#REF!)),(1/(1+#REF!)^(AN$52-$E$52))))</f>
        <v>#REF!</v>
      </c>
      <c r="AO187" s="158" t="e">
        <f>IF(AO52&lt;($E$52),1,IF((AO52-1)&gt;30,(AN$187/(1+#REF!)),(1/(1+#REF!)^(AO$52-$E$52))))</f>
        <v>#REF!</v>
      </c>
      <c r="AP187" s="158" t="e">
        <f>IF(AP52&lt;($E$52),1,IF((AP52-1)&gt;30,(AO$187/(1+#REF!)),(1/(1+#REF!)^(AP$52-$E$52))))</f>
        <v>#REF!</v>
      </c>
      <c r="AQ187" s="158" t="e">
        <f>IF(AQ52&lt;($E$52),1,IF((AQ52-1)&gt;30,(AP$187/(1+#REF!)),(1/(1+#REF!)^(AQ$52-$E$52))))</f>
        <v>#REF!</v>
      </c>
      <c r="AR187" s="158" t="e">
        <f>IF(AR52&lt;($E$52),1,IF((AR52-1)&gt;30,(AQ$187/(1+#REF!)),(1/(1+#REF!)^(AR$52-$E$52))))</f>
        <v>#REF!</v>
      </c>
      <c r="AS187" s="158" t="e">
        <f>IF(AS52&lt;($E$52),1,IF((AS52-1)&gt;30,(AR$187/(1+#REF!)),(1/(1+#REF!)^(AS$52-$E$52))))</f>
        <v>#REF!</v>
      </c>
      <c r="AT187" s="158" t="e">
        <f>IF(AT52&lt;($E$52),1,IF((AT52-1)&gt;30,(AS$187/(1+#REF!)),(1/(1+#REF!)^(AT$52-$E$52))))</f>
        <v>#REF!</v>
      </c>
      <c r="AU187" s="158" t="e">
        <f>IF(AU52&lt;($E$52),1,IF((AU52-1)&gt;30,(AT$187/(1+#REF!)),(1/(1+#REF!)^(AU$52-$E$52))))</f>
        <v>#REF!</v>
      </c>
      <c r="AV187" s="158" t="e">
        <f>IF(AV52&lt;($E$52),1,IF((AV52-1)&gt;30,(AU$187/(1+#REF!)),(1/(1+#REF!)^(AV$52-$E$52))))</f>
        <v>#REF!</v>
      </c>
      <c r="AW187" s="158" t="e">
        <f>IF(AW52&lt;($E$52),1,IF((AW52-1)&gt;30,(AV$187/(1+#REF!)),(1/(1+#REF!)^(AW$52-$E$52))))</f>
        <v>#REF!</v>
      </c>
      <c r="AX187" s="158" t="e">
        <f>IF(AX52&lt;($E$52),1,IF((AX52-1)&gt;30,(AW$187/(1+#REF!)),(1/(1+#REF!)^(AX$52-$E$52))))</f>
        <v>#REF!</v>
      </c>
      <c r="AY187" s="158" t="e">
        <f>IF(AY52&lt;($E$52),1,IF((AY52-1)&gt;30,(AX$187/(1+#REF!)),(1/(1+#REF!)^(AY$52-$E$52))))</f>
        <v>#REF!</v>
      </c>
      <c r="AZ187" s="158" t="e">
        <f>IF(AZ52&lt;($E$52),1,IF((AZ52-1)&gt;30,(AY$187/(1+#REF!)),(1/(1+#REF!)^(AZ$52-$E$52))))</f>
        <v>#REF!</v>
      </c>
      <c r="BA187" s="158" t="e">
        <f>IF(BA52&lt;($E$52),1,IF((BA52-1)&gt;30,(AZ$187/(1+#REF!)),(1/(1+#REF!)^(BA$52-$E$52))))</f>
        <v>#REF!</v>
      </c>
      <c r="BB187" s="158" t="e">
        <f>IF(BB52&lt;($E$52),1,IF((BB52-1)&gt;30,(BA$187/(1+#REF!)),(1/(1+#REF!)^(BB$52-$E$52))))</f>
        <v>#REF!</v>
      </c>
    </row>
    <row r="188" spans="1:54" outlineLevel="2">
      <c r="B188" s="100"/>
      <c r="C188" s="100"/>
      <c r="D188" s="100"/>
      <c r="E188" s="91"/>
    </row>
    <row r="189" spans="1:54" outlineLevel="2">
      <c r="A189" s="63"/>
      <c r="B189" s="100"/>
      <c r="C189" s="100"/>
      <c r="D189" s="100"/>
      <c r="E189" s="91"/>
    </row>
    <row r="190" spans="1:54" ht="12.75" customHeight="1" outlineLevel="2">
      <c r="A190" s="245" t="s">
        <v>304</v>
      </c>
      <c r="B190" s="92" t="s">
        <v>305</v>
      </c>
      <c r="C190" s="100"/>
      <c r="D190" s="81" t="s">
        <v>207</v>
      </c>
      <c r="E190" s="102" t="e">
        <f>(E133+E83)*E186</f>
        <v>#REF!</v>
      </c>
      <c r="F190" s="102" t="e">
        <f t="shared" ref="F190:BB190" si="17">(F133+F83)*F186</f>
        <v>#REF!</v>
      </c>
      <c r="G190" s="102" t="e">
        <f t="shared" si="17"/>
        <v>#REF!</v>
      </c>
      <c r="H190" s="102" t="e">
        <f t="shared" si="17"/>
        <v>#REF!</v>
      </c>
      <c r="I190" s="102" t="e">
        <f t="shared" si="17"/>
        <v>#REF!</v>
      </c>
      <c r="J190" s="102" t="e">
        <f t="shared" si="17"/>
        <v>#REF!</v>
      </c>
      <c r="K190" s="102" t="e">
        <f t="shared" si="17"/>
        <v>#REF!</v>
      </c>
      <c r="L190" s="102" t="e">
        <f t="shared" si="17"/>
        <v>#REF!</v>
      </c>
      <c r="M190" s="102" t="e">
        <f t="shared" si="17"/>
        <v>#REF!</v>
      </c>
      <c r="N190" s="102" t="e">
        <f t="shared" si="17"/>
        <v>#REF!</v>
      </c>
      <c r="O190" s="102" t="e">
        <f t="shared" si="17"/>
        <v>#REF!</v>
      </c>
      <c r="P190" s="102" t="e">
        <f t="shared" si="17"/>
        <v>#REF!</v>
      </c>
      <c r="Q190" s="102" t="e">
        <f t="shared" si="17"/>
        <v>#REF!</v>
      </c>
      <c r="R190" s="102" t="e">
        <f t="shared" si="17"/>
        <v>#REF!</v>
      </c>
      <c r="S190" s="102" t="e">
        <f t="shared" si="17"/>
        <v>#REF!</v>
      </c>
      <c r="T190" s="102" t="e">
        <f t="shared" si="17"/>
        <v>#REF!</v>
      </c>
      <c r="U190" s="102" t="e">
        <f t="shared" si="17"/>
        <v>#REF!</v>
      </c>
      <c r="V190" s="102" t="e">
        <f t="shared" si="17"/>
        <v>#REF!</v>
      </c>
      <c r="W190" s="102" t="e">
        <f t="shared" si="17"/>
        <v>#REF!</v>
      </c>
      <c r="X190" s="102" t="e">
        <f t="shared" si="17"/>
        <v>#REF!</v>
      </c>
      <c r="Y190" s="102" t="e">
        <f t="shared" si="17"/>
        <v>#REF!</v>
      </c>
      <c r="Z190" s="102" t="e">
        <f t="shared" si="17"/>
        <v>#REF!</v>
      </c>
      <c r="AA190" s="102" t="e">
        <f t="shared" si="17"/>
        <v>#REF!</v>
      </c>
      <c r="AB190" s="102" t="e">
        <f t="shared" si="17"/>
        <v>#REF!</v>
      </c>
      <c r="AC190" s="102" t="e">
        <f t="shared" si="17"/>
        <v>#REF!</v>
      </c>
      <c r="AD190" s="102" t="e">
        <f t="shared" si="17"/>
        <v>#REF!</v>
      </c>
      <c r="AE190" s="102" t="e">
        <f t="shared" si="17"/>
        <v>#REF!</v>
      </c>
      <c r="AF190" s="102" t="e">
        <f t="shared" si="17"/>
        <v>#REF!</v>
      </c>
      <c r="AG190" s="102" t="e">
        <f t="shared" si="17"/>
        <v>#REF!</v>
      </c>
      <c r="AH190" s="102" t="e">
        <f t="shared" si="17"/>
        <v>#REF!</v>
      </c>
      <c r="AI190" s="102" t="e">
        <f t="shared" si="17"/>
        <v>#REF!</v>
      </c>
      <c r="AJ190" s="102" t="e">
        <f t="shared" si="17"/>
        <v>#REF!</v>
      </c>
      <c r="AK190" s="102" t="e">
        <f t="shared" si="17"/>
        <v>#REF!</v>
      </c>
      <c r="AL190" s="102" t="e">
        <f t="shared" si="17"/>
        <v>#REF!</v>
      </c>
      <c r="AM190" s="102" t="e">
        <f t="shared" si="17"/>
        <v>#REF!</v>
      </c>
      <c r="AN190" s="102" t="e">
        <f t="shared" si="17"/>
        <v>#REF!</v>
      </c>
      <c r="AO190" s="102" t="e">
        <f t="shared" si="17"/>
        <v>#REF!</v>
      </c>
      <c r="AP190" s="102" t="e">
        <f t="shared" si="17"/>
        <v>#REF!</v>
      </c>
      <c r="AQ190" s="102" t="e">
        <f t="shared" si="17"/>
        <v>#REF!</v>
      </c>
      <c r="AR190" s="102" t="e">
        <f t="shared" si="17"/>
        <v>#REF!</v>
      </c>
      <c r="AS190" s="102" t="e">
        <f t="shared" si="17"/>
        <v>#REF!</v>
      </c>
      <c r="AT190" s="102" t="e">
        <f t="shared" si="17"/>
        <v>#REF!</v>
      </c>
      <c r="AU190" s="102" t="e">
        <f t="shared" si="17"/>
        <v>#REF!</v>
      </c>
      <c r="AV190" s="102" t="e">
        <f t="shared" si="17"/>
        <v>#REF!</v>
      </c>
      <c r="AW190" s="102" t="e">
        <f t="shared" si="17"/>
        <v>#REF!</v>
      </c>
      <c r="AX190" s="102" t="e">
        <f t="shared" si="17"/>
        <v>#REF!</v>
      </c>
      <c r="AY190" s="102" t="e">
        <f t="shared" si="17"/>
        <v>#REF!</v>
      </c>
      <c r="AZ190" s="102" t="e">
        <f t="shared" si="17"/>
        <v>#REF!</v>
      </c>
      <c r="BA190" s="102" t="e">
        <f t="shared" si="17"/>
        <v>#REF!</v>
      </c>
      <c r="BB190" s="102" t="e">
        <f t="shared" si="17"/>
        <v>#REF!</v>
      </c>
    </row>
    <row r="191" spans="1:54" outlineLevel="2">
      <c r="A191" s="246"/>
      <c r="B191" s="92" t="s">
        <v>306</v>
      </c>
      <c r="C191" s="100"/>
      <c r="D191" s="81" t="s">
        <v>207</v>
      </c>
      <c r="E191" s="102" t="e">
        <f>E71*E186</f>
        <v>#REF!</v>
      </c>
      <c r="F191" s="102" t="e">
        <f t="shared" ref="F191:BB191" si="18">F71*F186</f>
        <v>#REF!</v>
      </c>
      <c r="G191" s="102" t="e">
        <f t="shared" si="18"/>
        <v>#REF!</v>
      </c>
      <c r="H191" s="102" t="e">
        <f t="shared" si="18"/>
        <v>#REF!</v>
      </c>
      <c r="I191" s="102" t="e">
        <f t="shared" si="18"/>
        <v>#REF!</v>
      </c>
      <c r="J191" s="102" t="e">
        <f t="shared" si="18"/>
        <v>#REF!</v>
      </c>
      <c r="K191" s="102" t="e">
        <f t="shared" si="18"/>
        <v>#REF!</v>
      </c>
      <c r="L191" s="102" t="e">
        <f t="shared" si="18"/>
        <v>#REF!</v>
      </c>
      <c r="M191" s="102" t="e">
        <f t="shared" si="18"/>
        <v>#REF!</v>
      </c>
      <c r="N191" s="102" t="e">
        <f t="shared" si="18"/>
        <v>#REF!</v>
      </c>
      <c r="O191" s="102" t="e">
        <f t="shared" si="18"/>
        <v>#REF!</v>
      </c>
      <c r="P191" s="102" t="e">
        <f t="shared" si="18"/>
        <v>#REF!</v>
      </c>
      <c r="Q191" s="102" t="e">
        <f t="shared" si="18"/>
        <v>#REF!</v>
      </c>
      <c r="R191" s="102" t="e">
        <f t="shared" si="18"/>
        <v>#REF!</v>
      </c>
      <c r="S191" s="102" t="e">
        <f t="shared" si="18"/>
        <v>#REF!</v>
      </c>
      <c r="T191" s="102" t="e">
        <f t="shared" si="18"/>
        <v>#REF!</v>
      </c>
      <c r="U191" s="102" t="e">
        <f t="shared" si="18"/>
        <v>#REF!</v>
      </c>
      <c r="V191" s="102" t="e">
        <f t="shared" si="18"/>
        <v>#REF!</v>
      </c>
      <c r="W191" s="102" t="e">
        <f t="shared" si="18"/>
        <v>#REF!</v>
      </c>
      <c r="X191" s="102" t="e">
        <f t="shared" si="18"/>
        <v>#REF!</v>
      </c>
      <c r="Y191" s="102" t="e">
        <f t="shared" si="18"/>
        <v>#REF!</v>
      </c>
      <c r="Z191" s="102" t="e">
        <f t="shared" si="18"/>
        <v>#REF!</v>
      </c>
      <c r="AA191" s="102" t="e">
        <f t="shared" si="18"/>
        <v>#REF!</v>
      </c>
      <c r="AB191" s="102" t="e">
        <f t="shared" si="18"/>
        <v>#REF!</v>
      </c>
      <c r="AC191" s="102" t="e">
        <f t="shared" si="18"/>
        <v>#REF!</v>
      </c>
      <c r="AD191" s="102" t="e">
        <f t="shared" si="18"/>
        <v>#REF!</v>
      </c>
      <c r="AE191" s="102" t="e">
        <f t="shared" si="18"/>
        <v>#REF!</v>
      </c>
      <c r="AF191" s="102" t="e">
        <f t="shared" si="18"/>
        <v>#REF!</v>
      </c>
      <c r="AG191" s="102" t="e">
        <f t="shared" si="18"/>
        <v>#REF!</v>
      </c>
      <c r="AH191" s="102" t="e">
        <f t="shared" si="18"/>
        <v>#REF!</v>
      </c>
      <c r="AI191" s="102" t="e">
        <f t="shared" si="18"/>
        <v>#REF!</v>
      </c>
      <c r="AJ191" s="102" t="e">
        <f t="shared" si="18"/>
        <v>#REF!</v>
      </c>
      <c r="AK191" s="102" t="e">
        <f t="shared" si="18"/>
        <v>#REF!</v>
      </c>
      <c r="AL191" s="102" t="e">
        <f t="shared" si="18"/>
        <v>#REF!</v>
      </c>
      <c r="AM191" s="102" t="e">
        <f t="shared" si="18"/>
        <v>#REF!</v>
      </c>
      <c r="AN191" s="102" t="e">
        <f t="shared" si="18"/>
        <v>#REF!</v>
      </c>
      <c r="AO191" s="102" t="e">
        <f t="shared" si="18"/>
        <v>#REF!</v>
      </c>
      <c r="AP191" s="102" t="e">
        <f t="shared" si="18"/>
        <v>#REF!</v>
      </c>
      <c r="AQ191" s="102" t="e">
        <f t="shared" si="18"/>
        <v>#REF!</v>
      </c>
      <c r="AR191" s="102" t="e">
        <f t="shared" si="18"/>
        <v>#REF!</v>
      </c>
      <c r="AS191" s="102" t="e">
        <f t="shared" si="18"/>
        <v>#REF!</v>
      </c>
      <c r="AT191" s="102" t="e">
        <f t="shared" si="18"/>
        <v>#REF!</v>
      </c>
      <c r="AU191" s="102" t="e">
        <f t="shared" si="18"/>
        <v>#REF!</v>
      </c>
      <c r="AV191" s="102" t="e">
        <f t="shared" si="18"/>
        <v>#REF!</v>
      </c>
      <c r="AW191" s="102" t="e">
        <f t="shared" si="18"/>
        <v>#REF!</v>
      </c>
      <c r="AX191" s="102" t="e">
        <f t="shared" si="18"/>
        <v>#REF!</v>
      </c>
      <c r="AY191" s="102" t="e">
        <f t="shared" si="18"/>
        <v>#REF!</v>
      </c>
      <c r="AZ191" s="102" t="e">
        <f t="shared" si="18"/>
        <v>#REF!</v>
      </c>
      <c r="BA191" s="102" t="e">
        <f t="shared" si="18"/>
        <v>#REF!</v>
      </c>
      <c r="BB191" s="102" t="e">
        <f t="shared" si="18"/>
        <v>#REF!</v>
      </c>
    </row>
    <row r="192" spans="1:54" outlineLevel="2">
      <c r="A192" s="246"/>
      <c r="B192" s="92" t="s">
        <v>359</v>
      </c>
      <c r="C192" s="100"/>
      <c r="D192" s="81" t="s">
        <v>207</v>
      </c>
      <c r="E192" s="102" t="e">
        <f>E77*E186</f>
        <v>#REF!</v>
      </c>
      <c r="F192" s="102" t="e">
        <f t="shared" ref="F192:BB192" si="19">F77*F186</f>
        <v>#REF!</v>
      </c>
      <c r="G192" s="102" t="e">
        <f t="shared" si="19"/>
        <v>#REF!</v>
      </c>
      <c r="H192" s="102" t="e">
        <f t="shared" si="19"/>
        <v>#REF!</v>
      </c>
      <c r="I192" s="102" t="e">
        <f t="shared" si="19"/>
        <v>#REF!</v>
      </c>
      <c r="J192" s="102" t="e">
        <f t="shared" si="19"/>
        <v>#REF!</v>
      </c>
      <c r="K192" s="102" t="e">
        <f t="shared" si="19"/>
        <v>#REF!</v>
      </c>
      <c r="L192" s="102" t="e">
        <f t="shared" si="19"/>
        <v>#REF!</v>
      </c>
      <c r="M192" s="102" t="e">
        <f t="shared" si="19"/>
        <v>#REF!</v>
      </c>
      <c r="N192" s="102" t="e">
        <f t="shared" si="19"/>
        <v>#REF!</v>
      </c>
      <c r="O192" s="102" t="e">
        <f t="shared" si="19"/>
        <v>#REF!</v>
      </c>
      <c r="P192" s="102" t="e">
        <f t="shared" si="19"/>
        <v>#REF!</v>
      </c>
      <c r="Q192" s="102" t="e">
        <f t="shared" si="19"/>
        <v>#REF!</v>
      </c>
      <c r="R192" s="102" t="e">
        <f t="shared" si="19"/>
        <v>#REF!</v>
      </c>
      <c r="S192" s="102" t="e">
        <f t="shared" si="19"/>
        <v>#REF!</v>
      </c>
      <c r="T192" s="102" t="e">
        <f t="shared" si="19"/>
        <v>#REF!</v>
      </c>
      <c r="U192" s="102" t="e">
        <f t="shared" si="19"/>
        <v>#REF!</v>
      </c>
      <c r="V192" s="102" t="e">
        <f t="shared" si="19"/>
        <v>#REF!</v>
      </c>
      <c r="W192" s="102" t="e">
        <f t="shared" si="19"/>
        <v>#REF!</v>
      </c>
      <c r="X192" s="102" t="e">
        <f t="shared" si="19"/>
        <v>#REF!</v>
      </c>
      <c r="Y192" s="102" t="e">
        <f t="shared" si="19"/>
        <v>#REF!</v>
      </c>
      <c r="Z192" s="102" t="e">
        <f t="shared" si="19"/>
        <v>#REF!</v>
      </c>
      <c r="AA192" s="102" t="e">
        <f t="shared" si="19"/>
        <v>#REF!</v>
      </c>
      <c r="AB192" s="102" t="e">
        <f t="shared" si="19"/>
        <v>#REF!</v>
      </c>
      <c r="AC192" s="102" t="e">
        <f t="shared" si="19"/>
        <v>#REF!</v>
      </c>
      <c r="AD192" s="102" t="e">
        <f t="shared" si="19"/>
        <v>#REF!</v>
      </c>
      <c r="AE192" s="102" t="e">
        <f t="shared" si="19"/>
        <v>#REF!</v>
      </c>
      <c r="AF192" s="102" t="e">
        <f t="shared" si="19"/>
        <v>#REF!</v>
      </c>
      <c r="AG192" s="102" t="e">
        <f t="shared" si="19"/>
        <v>#REF!</v>
      </c>
      <c r="AH192" s="102" t="e">
        <f t="shared" si="19"/>
        <v>#REF!</v>
      </c>
      <c r="AI192" s="102" t="e">
        <f t="shared" si="19"/>
        <v>#REF!</v>
      </c>
      <c r="AJ192" s="102" t="e">
        <f t="shared" si="19"/>
        <v>#REF!</v>
      </c>
      <c r="AK192" s="102" t="e">
        <f t="shared" si="19"/>
        <v>#REF!</v>
      </c>
      <c r="AL192" s="102" t="e">
        <f t="shared" si="19"/>
        <v>#REF!</v>
      </c>
      <c r="AM192" s="102" t="e">
        <f t="shared" si="19"/>
        <v>#REF!</v>
      </c>
      <c r="AN192" s="102" t="e">
        <f t="shared" si="19"/>
        <v>#REF!</v>
      </c>
      <c r="AO192" s="102" t="e">
        <f t="shared" si="19"/>
        <v>#REF!</v>
      </c>
      <c r="AP192" s="102" t="e">
        <f t="shared" si="19"/>
        <v>#REF!</v>
      </c>
      <c r="AQ192" s="102" t="e">
        <f t="shared" si="19"/>
        <v>#REF!</v>
      </c>
      <c r="AR192" s="102" t="e">
        <f t="shared" si="19"/>
        <v>#REF!</v>
      </c>
      <c r="AS192" s="102" t="e">
        <f t="shared" si="19"/>
        <v>#REF!</v>
      </c>
      <c r="AT192" s="102" t="e">
        <f t="shared" si="19"/>
        <v>#REF!</v>
      </c>
      <c r="AU192" s="102" t="e">
        <f t="shared" si="19"/>
        <v>#REF!</v>
      </c>
      <c r="AV192" s="102" t="e">
        <f t="shared" si="19"/>
        <v>#REF!</v>
      </c>
      <c r="AW192" s="102" t="e">
        <f t="shared" si="19"/>
        <v>#REF!</v>
      </c>
      <c r="AX192" s="102" t="e">
        <f t="shared" si="19"/>
        <v>#REF!</v>
      </c>
      <c r="AY192" s="102" t="e">
        <f t="shared" si="19"/>
        <v>#REF!</v>
      </c>
      <c r="AZ192" s="102" t="e">
        <f t="shared" si="19"/>
        <v>#REF!</v>
      </c>
      <c r="BA192" s="102" t="e">
        <f t="shared" si="19"/>
        <v>#REF!</v>
      </c>
      <c r="BB192" s="102" t="e">
        <f t="shared" si="19"/>
        <v>#REF!</v>
      </c>
    </row>
    <row r="193" spans="1:54" outlineLevel="2">
      <c r="A193" s="246"/>
      <c r="B193" s="92" t="s">
        <v>307</v>
      </c>
      <c r="C193" s="100"/>
      <c r="D193" s="81" t="s">
        <v>207</v>
      </c>
      <c r="E193" s="102" t="e">
        <f t="shared" ref="E193:BB193" si="20">SUMIF($B$143:$B$154,"Environmental",E$143:E$154)*E186</f>
        <v>#REF!</v>
      </c>
      <c r="F193" s="102" t="e">
        <f t="shared" si="20"/>
        <v>#REF!</v>
      </c>
      <c r="G193" s="102" t="e">
        <f t="shared" si="20"/>
        <v>#REF!</v>
      </c>
      <c r="H193" s="102" t="e">
        <f t="shared" si="20"/>
        <v>#REF!</v>
      </c>
      <c r="I193" s="102" t="e">
        <f t="shared" si="20"/>
        <v>#REF!</v>
      </c>
      <c r="J193" s="102" t="e">
        <f t="shared" si="20"/>
        <v>#REF!</v>
      </c>
      <c r="K193" s="102" t="e">
        <f t="shared" si="20"/>
        <v>#REF!</v>
      </c>
      <c r="L193" s="102" t="e">
        <f t="shared" si="20"/>
        <v>#REF!</v>
      </c>
      <c r="M193" s="102" t="e">
        <f t="shared" si="20"/>
        <v>#REF!</v>
      </c>
      <c r="N193" s="102" t="e">
        <f t="shared" si="20"/>
        <v>#REF!</v>
      </c>
      <c r="O193" s="102" t="e">
        <f t="shared" si="20"/>
        <v>#REF!</v>
      </c>
      <c r="P193" s="102" t="e">
        <f t="shared" si="20"/>
        <v>#REF!</v>
      </c>
      <c r="Q193" s="102" t="e">
        <f t="shared" si="20"/>
        <v>#REF!</v>
      </c>
      <c r="R193" s="102" t="e">
        <f t="shared" si="20"/>
        <v>#REF!</v>
      </c>
      <c r="S193" s="102" t="e">
        <f t="shared" si="20"/>
        <v>#REF!</v>
      </c>
      <c r="T193" s="102" t="e">
        <f t="shared" si="20"/>
        <v>#REF!</v>
      </c>
      <c r="U193" s="102" t="e">
        <f t="shared" si="20"/>
        <v>#REF!</v>
      </c>
      <c r="V193" s="102" t="e">
        <f t="shared" si="20"/>
        <v>#REF!</v>
      </c>
      <c r="W193" s="102" t="e">
        <f t="shared" si="20"/>
        <v>#REF!</v>
      </c>
      <c r="X193" s="102" t="e">
        <f t="shared" si="20"/>
        <v>#REF!</v>
      </c>
      <c r="Y193" s="102" t="e">
        <f t="shared" si="20"/>
        <v>#REF!</v>
      </c>
      <c r="Z193" s="102" t="e">
        <f t="shared" si="20"/>
        <v>#REF!</v>
      </c>
      <c r="AA193" s="102" t="e">
        <f t="shared" si="20"/>
        <v>#REF!</v>
      </c>
      <c r="AB193" s="102" t="e">
        <f t="shared" si="20"/>
        <v>#REF!</v>
      </c>
      <c r="AC193" s="102" t="e">
        <f t="shared" si="20"/>
        <v>#REF!</v>
      </c>
      <c r="AD193" s="102" t="e">
        <f t="shared" si="20"/>
        <v>#REF!</v>
      </c>
      <c r="AE193" s="102" t="e">
        <f t="shared" si="20"/>
        <v>#REF!</v>
      </c>
      <c r="AF193" s="102" t="e">
        <f t="shared" si="20"/>
        <v>#REF!</v>
      </c>
      <c r="AG193" s="102" t="e">
        <f t="shared" si="20"/>
        <v>#REF!</v>
      </c>
      <c r="AH193" s="102" t="e">
        <f t="shared" si="20"/>
        <v>#REF!</v>
      </c>
      <c r="AI193" s="102" t="e">
        <f t="shared" si="20"/>
        <v>#REF!</v>
      </c>
      <c r="AJ193" s="102" t="e">
        <f t="shared" si="20"/>
        <v>#REF!</v>
      </c>
      <c r="AK193" s="102" t="e">
        <f t="shared" si="20"/>
        <v>#REF!</v>
      </c>
      <c r="AL193" s="102" t="e">
        <f t="shared" si="20"/>
        <v>#REF!</v>
      </c>
      <c r="AM193" s="102" t="e">
        <f t="shared" si="20"/>
        <v>#REF!</v>
      </c>
      <c r="AN193" s="102" t="e">
        <f t="shared" si="20"/>
        <v>#REF!</v>
      </c>
      <c r="AO193" s="102" t="e">
        <f t="shared" si="20"/>
        <v>#REF!</v>
      </c>
      <c r="AP193" s="102" t="e">
        <f t="shared" si="20"/>
        <v>#REF!</v>
      </c>
      <c r="AQ193" s="102" t="e">
        <f t="shared" si="20"/>
        <v>#REF!</v>
      </c>
      <c r="AR193" s="102" t="e">
        <f t="shared" si="20"/>
        <v>#REF!</v>
      </c>
      <c r="AS193" s="102" t="e">
        <f t="shared" si="20"/>
        <v>#REF!</v>
      </c>
      <c r="AT193" s="102" t="e">
        <f t="shared" si="20"/>
        <v>#REF!</v>
      </c>
      <c r="AU193" s="102" t="e">
        <f t="shared" si="20"/>
        <v>#REF!</v>
      </c>
      <c r="AV193" s="102" t="e">
        <f t="shared" si="20"/>
        <v>#REF!</v>
      </c>
      <c r="AW193" s="102" t="e">
        <f t="shared" si="20"/>
        <v>#REF!</v>
      </c>
      <c r="AX193" s="102" t="e">
        <f t="shared" si="20"/>
        <v>#REF!</v>
      </c>
      <c r="AY193" s="102" t="e">
        <f t="shared" si="20"/>
        <v>#REF!</v>
      </c>
      <c r="AZ193" s="102" t="e">
        <f t="shared" si="20"/>
        <v>#REF!</v>
      </c>
      <c r="BA193" s="102" t="e">
        <f t="shared" si="20"/>
        <v>#REF!</v>
      </c>
      <c r="BB193" s="102" t="e">
        <f t="shared" si="20"/>
        <v>#REF!</v>
      </c>
    </row>
    <row r="194" spans="1:54" outlineLevel="2">
      <c r="A194" s="246"/>
      <c r="B194" s="92" t="s">
        <v>308</v>
      </c>
      <c r="C194" s="100"/>
      <c r="D194" s="81" t="s">
        <v>207</v>
      </c>
      <c r="E194" s="102" t="e">
        <f t="shared" ref="E194:BB194" si="21">SUM(E172:E174)*E186</f>
        <v>#REF!</v>
      </c>
      <c r="F194" s="102" t="e">
        <f t="shared" si="21"/>
        <v>#REF!</v>
      </c>
      <c r="G194" s="102" t="e">
        <f t="shared" si="21"/>
        <v>#REF!</v>
      </c>
      <c r="H194" s="102" t="e">
        <f t="shared" si="21"/>
        <v>#REF!</v>
      </c>
      <c r="I194" s="102" t="e">
        <f t="shared" si="21"/>
        <v>#REF!</v>
      </c>
      <c r="J194" s="102" t="e">
        <f t="shared" si="21"/>
        <v>#REF!</v>
      </c>
      <c r="K194" s="102" t="e">
        <f t="shared" si="21"/>
        <v>#REF!</v>
      </c>
      <c r="L194" s="102" t="e">
        <f t="shared" si="21"/>
        <v>#REF!</v>
      </c>
      <c r="M194" s="102" t="e">
        <f t="shared" si="21"/>
        <v>#REF!</v>
      </c>
      <c r="N194" s="102" t="e">
        <f t="shared" si="21"/>
        <v>#REF!</v>
      </c>
      <c r="O194" s="102" t="e">
        <f t="shared" si="21"/>
        <v>#REF!</v>
      </c>
      <c r="P194" s="102" t="e">
        <f t="shared" si="21"/>
        <v>#REF!</v>
      </c>
      <c r="Q194" s="102" t="e">
        <f t="shared" si="21"/>
        <v>#REF!</v>
      </c>
      <c r="R194" s="102" t="e">
        <f t="shared" si="21"/>
        <v>#REF!</v>
      </c>
      <c r="S194" s="102" t="e">
        <f t="shared" si="21"/>
        <v>#REF!</v>
      </c>
      <c r="T194" s="102" t="e">
        <f t="shared" si="21"/>
        <v>#REF!</v>
      </c>
      <c r="U194" s="102" t="e">
        <f t="shared" si="21"/>
        <v>#REF!</v>
      </c>
      <c r="V194" s="102" t="e">
        <f t="shared" si="21"/>
        <v>#REF!</v>
      </c>
      <c r="W194" s="102" t="e">
        <f t="shared" si="21"/>
        <v>#REF!</v>
      </c>
      <c r="X194" s="102" t="e">
        <f t="shared" si="21"/>
        <v>#REF!</v>
      </c>
      <c r="Y194" s="102" t="e">
        <f t="shared" si="21"/>
        <v>#REF!</v>
      </c>
      <c r="Z194" s="102" t="e">
        <f t="shared" si="21"/>
        <v>#REF!</v>
      </c>
      <c r="AA194" s="102" t="e">
        <f t="shared" si="21"/>
        <v>#REF!</v>
      </c>
      <c r="AB194" s="102" t="e">
        <f t="shared" si="21"/>
        <v>#REF!</v>
      </c>
      <c r="AC194" s="102" t="e">
        <f t="shared" si="21"/>
        <v>#REF!</v>
      </c>
      <c r="AD194" s="102" t="e">
        <f t="shared" si="21"/>
        <v>#REF!</v>
      </c>
      <c r="AE194" s="102" t="e">
        <f t="shared" si="21"/>
        <v>#REF!</v>
      </c>
      <c r="AF194" s="102" t="e">
        <f t="shared" si="21"/>
        <v>#REF!</v>
      </c>
      <c r="AG194" s="102" t="e">
        <f t="shared" si="21"/>
        <v>#REF!</v>
      </c>
      <c r="AH194" s="102" t="e">
        <f t="shared" si="21"/>
        <v>#REF!</v>
      </c>
      <c r="AI194" s="102" t="e">
        <f t="shared" si="21"/>
        <v>#REF!</v>
      </c>
      <c r="AJ194" s="102" t="e">
        <f t="shared" si="21"/>
        <v>#REF!</v>
      </c>
      <c r="AK194" s="102" t="e">
        <f t="shared" si="21"/>
        <v>#REF!</v>
      </c>
      <c r="AL194" s="102" t="e">
        <f t="shared" si="21"/>
        <v>#REF!</v>
      </c>
      <c r="AM194" s="102" t="e">
        <f t="shared" si="21"/>
        <v>#REF!</v>
      </c>
      <c r="AN194" s="102" t="e">
        <f t="shared" si="21"/>
        <v>#REF!</v>
      </c>
      <c r="AO194" s="102" t="e">
        <f t="shared" si="21"/>
        <v>#REF!</v>
      </c>
      <c r="AP194" s="102" t="e">
        <f t="shared" si="21"/>
        <v>#REF!</v>
      </c>
      <c r="AQ194" s="102" t="e">
        <f t="shared" si="21"/>
        <v>#REF!</v>
      </c>
      <c r="AR194" s="102" t="e">
        <f t="shared" si="21"/>
        <v>#REF!</v>
      </c>
      <c r="AS194" s="102" t="e">
        <f t="shared" si="21"/>
        <v>#REF!</v>
      </c>
      <c r="AT194" s="102" t="e">
        <f t="shared" si="21"/>
        <v>#REF!</v>
      </c>
      <c r="AU194" s="102" t="e">
        <f t="shared" si="21"/>
        <v>#REF!</v>
      </c>
      <c r="AV194" s="102" t="e">
        <f t="shared" si="21"/>
        <v>#REF!</v>
      </c>
      <c r="AW194" s="102" t="e">
        <f t="shared" si="21"/>
        <v>#REF!</v>
      </c>
      <c r="AX194" s="102" t="e">
        <f t="shared" si="21"/>
        <v>#REF!</v>
      </c>
      <c r="AY194" s="102" t="e">
        <f t="shared" si="21"/>
        <v>#REF!</v>
      </c>
      <c r="AZ194" s="102" t="e">
        <f t="shared" si="21"/>
        <v>#REF!</v>
      </c>
      <c r="BA194" s="102" t="e">
        <f t="shared" si="21"/>
        <v>#REF!</v>
      </c>
      <c r="BB194" s="102" t="e">
        <f t="shared" si="21"/>
        <v>#REF!</v>
      </c>
    </row>
    <row r="195" spans="1:54" outlineLevel="2">
      <c r="A195" s="246"/>
      <c r="B195" s="92" t="s">
        <v>309</v>
      </c>
      <c r="C195" s="100"/>
      <c r="D195" s="81" t="s">
        <v>207</v>
      </c>
      <c r="E195" s="102" t="e">
        <f>SUM(E176:E178)*E186</f>
        <v>#REF!</v>
      </c>
      <c r="F195" s="102" t="e">
        <f t="shared" ref="F195:BB195" si="22">SUM(F176:F178)*F186</f>
        <v>#REF!</v>
      </c>
      <c r="G195" s="102" t="e">
        <f t="shared" si="22"/>
        <v>#REF!</v>
      </c>
      <c r="H195" s="102" t="e">
        <f t="shared" si="22"/>
        <v>#REF!</v>
      </c>
      <c r="I195" s="102" t="e">
        <f t="shared" si="22"/>
        <v>#REF!</v>
      </c>
      <c r="J195" s="102" t="e">
        <f t="shared" si="22"/>
        <v>#REF!</v>
      </c>
      <c r="K195" s="102" t="e">
        <f t="shared" si="22"/>
        <v>#REF!</v>
      </c>
      <c r="L195" s="102" t="e">
        <f t="shared" si="22"/>
        <v>#REF!</v>
      </c>
      <c r="M195" s="102" t="e">
        <f t="shared" si="22"/>
        <v>#REF!</v>
      </c>
      <c r="N195" s="102" t="e">
        <f t="shared" si="22"/>
        <v>#REF!</v>
      </c>
      <c r="O195" s="102" t="e">
        <f t="shared" si="22"/>
        <v>#REF!</v>
      </c>
      <c r="P195" s="102" t="e">
        <f t="shared" si="22"/>
        <v>#REF!</v>
      </c>
      <c r="Q195" s="102" t="e">
        <f t="shared" si="22"/>
        <v>#REF!</v>
      </c>
      <c r="R195" s="102" t="e">
        <f t="shared" si="22"/>
        <v>#REF!</v>
      </c>
      <c r="S195" s="102" t="e">
        <f t="shared" si="22"/>
        <v>#REF!</v>
      </c>
      <c r="T195" s="102" t="e">
        <f t="shared" si="22"/>
        <v>#REF!</v>
      </c>
      <c r="U195" s="102" t="e">
        <f t="shared" si="22"/>
        <v>#REF!</v>
      </c>
      <c r="V195" s="102" t="e">
        <f t="shared" si="22"/>
        <v>#REF!</v>
      </c>
      <c r="W195" s="102" t="e">
        <f t="shared" si="22"/>
        <v>#REF!</v>
      </c>
      <c r="X195" s="102" t="e">
        <f t="shared" si="22"/>
        <v>#REF!</v>
      </c>
      <c r="Y195" s="102" t="e">
        <f t="shared" si="22"/>
        <v>#REF!</v>
      </c>
      <c r="Z195" s="102" t="e">
        <f t="shared" si="22"/>
        <v>#REF!</v>
      </c>
      <c r="AA195" s="102" t="e">
        <f t="shared" si="22"/>
        <v>#REF!</v>
      </c>
      <c r="AB195" s="102" t="e">
        <f t="shared" si="22"/>
        <v>#REF!</v>
      </c>
      <c r="AC195" s="102" t="e">
        <f t="shared" si="22"/>
        <v>#REF!</v>
      </c>
      <c r="AD195" s="102" t="e">
        <f t="shared" si="22"/>
        <v>#REF!</v>
      </c>
      <c r="AE195" s="102" t="e">
        <f t="shared" si="22"/>
        <v>#REF!</v>
      </c>
      <c r="AF195" s="102" t="e">
        <f t="shared" si="22"/>
        <v>#REF!</v>
      </c>
      <c r="AG195" s="102" t="e">
        <f t="shared" si="22"/>
        <v>#REF!</v>
      </c>
      <c r="AH195" s="102" t="e">
        <f t="shared" si="22"/>
        <v>#REF!</v>
      </c>
      <c r="AI195" s="102" t="e">
        <f t="shared" si="22"/>
        <v>#REF!</v>
      </c>
      <c r="AJ195" s="102" t="e">
        <f t="shared" si="22"/>
        <v>#REF!</v>
      </c>
      <c r="AK195" s="102" t="e">
        <f t="shared" si="22"/>
        <v>#REF!</v>
      </c>
      <c r="AL195" s="102" t="e">
        <f t="shared" si="22"/>
        <v>#REF!</v>
      </c>
      <c r="AM195" s="102" t="e">
        <f t="shared" si="22"/>
        <v>#REF!</v>
      </c>
      <c r="AN195" s="102" t="e">
        <f t="shared" si="22"/>
        <v>#REF!</v>
      </c>
      <c r="AO195" s="102" t="e">
        <f t="shared" si="22"/>
        <v>#REF!</v>
      </c>
      <c r="AP195" s="102" t="e">
        <f t="shared" si="22"/>
        <v>#REF!</v>
      </c>
      <c r="AQ195" s="102" t="e">
        <f t="shared" si="22"/>
        <v>#REF!</v>
      </c>
      <c r="AR195" s="102" t="e">
        <f t="shared" si="22"/>
        <v>#REF!</v>
      </c>
      <c r="AS195" s="102" t="e">
        <f t="shared" si="22"/>
        <v>#REF!</v>
      </c>
      <c r="AT195" s="102" t="e">
        <f t="shared" si="22"/>
        <v>#REF!</v>
      </c>
      <c r="AU195" s="102" t="e">
        <f t="shared" si="22"/>
        <v>#REF!</v>
      </c>
      <c r="AV195" s="102" t="e">
        <f t="shared" si="22"/>
        <v>#REF!</v>
      </c>
      <c r="AW195" s="102" t="e">
        <f t="shared" si="22"/>
        <v>#REF!</v>
      </c>
      <c r="AX195" s="102" t="e">
        <f t="shared" si="22"/>
        <v>#REF!</v>
      </c>
      <c r="AY195" s="102" t="e">
        <f t="shared" si="22"/>
        <v>#REF!</v>
      </c>
      <c r="AZ195" s="102" t="e">
        <f t="shared" si="22"/>
        <v>#REF!</v>
      </c>
      <c r="BA195" s="102" t="e">
        <f t="shared" si="22"/>
        <v>#REF!</v>
      </c>
      <c r="BB195" s="102" t="e">
        <f t="shared" si="22"/>
        <v>#REF!</v>
      </c>
    </row>
    <row r="196" spans="1:54" outlineLevel="2">
      <c r="A196" s="246"/>
      <c r="B196" s="92" t="s">
        <v>166</v>
      </c>
      <c r="C196" s="100"/>
      <c r="D196" s="81" t="s">
        <v>207</v>
      </c>
      <c r="E196" s="102" t="e">
        <f t="shared" ref="E196:BB196" si="23">SUMIF($B$143:$B$154,"Safety",E$143:E$154)*E187</f>
        <v>#REF!</v>
      </c>
      <c r="F196" s="102" t="e">
        <f t="shared" si="23"/>
        <v>#REF!</v>
      </c>
      <c r="G196" s="102" t="e">
        <f t="shared" si="23"/>
        <v>#REF!</v>
      </c>
      <c r="H196" s="102" t="e">
        <f t="shared" si="23"/>
        <v>#REF!</v>
      </c>
      <c r="I196" s="102" t="e">
        <f t="shared" si="23"/>
        <v>#REF!</v>
      </c>
      <c r="J196" s="102" t="e">
        <f t="shared" si="23"/>
        <v>#REF!</v>
      </c>
      <c r="K196" s="102" t="e">
        <f t="shared" si="23"/>
        <v>#REF!</v>
      </c>
      <c r="L196" s="102" t="e">
        <f t="shared" si="23"/>
        <v>#REF!</v>
      </c>
      <c r="M196" s="102" t="e">
        <f t="shared" si="23"/>
        <v>#REF!</v>
      </c>
      <c r="N196" s="102" t="e">
        <f t="shared" si="23"/>
        <v>#REF!</v>
      </c>
      <c r="O196" s="102" t="e">
        <f t="shared" si="23"/>
        <v>#REF!</v>
      </c>
      <c r="P196" s="102" t="e">
        <f t="shared" si="23"/>
        <v>#REF!</v>
      </c>
      <c r="Q196" s="102" t="e">
        <f t="shared" si="23"/>
        <v>#REF!</v>
      </c>
      <c r="R196" s="102" t="e">
        <f t="shared" si="23"/>
        <v>#REF!</v>
      </c>
      <c r="S196" s="102" t="e">
        <f t="shared" si="23"/>
        <v>#REF!</v>
      </c>
      <c r="T196" s="102" t="e">
        <f t="shared" si="23"/>
        <v>#REF!</v>
      </c>
      <c r="U196" s="102" t="e">
        <f t="shared" si="23"/>
        <v>#REF!</v>
      </c>
      <c r="V196" s="102" t="e">
        <f t="shared" si="23"/>
        <v>#REF!</v>
      </c>
      <c r="W196" s="102" t="e">
        <f t="shared" si="23"/>
        <v>#REF!</v>
      </c>
      <c r="X196" s="102" t="e">
        <f t="shared" si="23"/>
        <v>#REF!</v>
      </c>
      <c r="Y196" s="102" t="e">
        <f t="shared" si="23"/>
        <v>#REF!</v>
      </c>
      <c r="Z196" s="102" t="e">
        <f t="shared" si="23"/>
        <v>#REF!</v>
      </c>
      <c r="AA196" s="102" t="e">
        <f t="shared" si="23"/>
        <v>#REF!</v>
      </c>
      <c r="AB196" s="102" t="e">
        <f t="shared" si="23"/>
        <v>#REF!</v>
      </c>
      <c r="AC196" s="102" t="e">
        <f t="shared" si="23"/>
        <v>#REF!</v>
      </c>
      <c r="AD196" s="102" t="e">
        <f t="shared" si="23"/>
        <v>#REF!</v>
      </c>
      <c r="AE196" s="102" t="e">
        <f t="shared" si="23"/>
        <v>#REF!</v>
      </c>
      <c r="AF196" s="102" t="e">
        <f t="shared" si="23"/>
        <v>#REF!</v>
      </c>
      <c r="AG196" s="102" t="e">
        <f t="shared" si="23"/>
        <v>#REF!</v>
      </c>
      <c r="AH196" s="102" t="e">
        <f t="shared" si="23"/>
        <v>#REF!</v>
      </c>
      <c r="AI196" s="102" t="e">
        <f t="shared" si="23"/>
        <v>#REF!</v>
      </c>
      <c r="AJ196" s="102" t="e">
        <f t="shared" si="23"/>
        <v>#REF!</v>
      </c>
      <c r="AK196" s="102" t="e">
        <f t="shared" si="23"/>
        <v>#REF!</v>
      </c>
      <c r="AL196" s="102" t="e">
        <f t="shared" si="23"/>
        <v>#REF!</v>
      </c>
      <c r="AM196" s="102" t="e">
        <f t="shared" si="23"/>
        <v>#REF!</v>
      </c>
      <c r="AN196" s="102" t="e">
        <f t="shared" si="23"/>
        <v>#REF!</v>
      </c>
      <c r="AO196" s="102" t="e">
        <f t="shared" si="23"/>
        <v>#REF!</v>
      </c>
      <c r="AP196" s="102" t="e">
        <f t="shared" si="23"/>
        <v>#REF!</v>
      </c>
      <c r="AQ196" s="102" t="e">
        <f t="shared" si="23"/>
        <v>#REF!</v>
      </c>
      <c r="AR196" s="102" t="e">
        <f t="shared" si="23"/>
        <v>#REF!</v>
      </c>
      <c r="AS196" s="102" t="e">
        <f t="shared" si="23"/>
        <v>#REF!</v>
      </c>
      <c r="AT196" s="102" t="e">
        <f t="shared" si="23"/>
        <v>#REF!</v>
      </c>
      <c r="AU196" s="102" t="e">
        <f t="shared" si="23"/>
        <v>#REF!</v>
      </c>
      <c r="AV196" s="102" t="e">
        <f t="shared" si="23"/>
        <v>#REF!</v>
      </c>
      <c r="AW196" s="102" t="e">
        <f t="shared" si="23"/>
        <v>#REF!</v>
      </c>
      <c r="AX196" s="102" t="e">
        <f t="shared" si="23"/>
        <v>#REF!</v>
      </c>
      <c r="AY196" s="102" t="e">
        <f t="shared" si="23"/>
        <v>#REF!</v>
      </c>
      <c r="AZ196" s="102" t="e">
        <f t="shared" si="23"/>
        <v>#REF!</v>
      </c>
      <c r="BA196" s="102" t="e">
        <f t="shared" si="23"/>
        <v>#REF!</v>
      </c>
      <c r="BB196" s="102" t="e">
        <f t="shared" si="23"/>
        <v>#REF!</v>
      </c>
    </row>
    <row r="197" spans="1:54" outlineLevel="2">
      <c r="A197" s="246"/>
      <c r="B197" s="92" t="s">
        <v>167</v>
      </c>
      <c r="C197" s="100"/>
      <c r="D197" s="81" t="s">
        <v>207</v>
      </c>
      <c r="E197" s="102" t="e">
        <f>SUMIF($B$143:$B$154,"Financial",E$143:E$154)*E186</f>
        <v>#REF!</v>
      </c>
      <c r="F197" s="102" t="e">
        <f t="shared" ref="F197:BB197" si="24">SUMIF($B$143:$B$154,"Financial",F$143:F$154)*F186</f>
        <v>#REF!</v>
      </c>
      <c r="G197" s="102" t="e">
        <f t="shared" si="24"/>
        <v>#REF!</v>
      </c>
      <c r="H197" s="102" t="e">
        <f t="shared" si="24"/>
        <v>#REF!</v>
      </c>
      <c r="I197" s="102" t="e">
        <f t="shared" si="24"/>
        <v>#REF!</v>
      </c>
      <c r="J197" s="102" t="e">
        <f t="shared" si="24"/>
        <v>#REF!</v>
      </c>
      <c r="K197" s="102" t="e">
        <f t="shared" si="24"/>
        <v>#REF!</v>
      </c>
      <c r="L197" s="102" t="e">
        <f t="shared" si="24"/>
        <v>#REF!</v>
      </c>
      <c r="M197" s="102" t="e">
        <f t="shared" si="24"/>
        <v>#REF!</v>
      </c>
      <c r="N197" s="102" t="e">
        <f t="shared" si="24"/>
        <v>#REF!</v>
      </c>
      <c r="O197" s="102" t="e">
        <f t="shared" si="24"/>
        <v>#REF!</v>
      </c>
      <c r="P197" s="102" t="e">
        <f t="shared" si="24"/>
        <v>#REF!</v>
      </c>
      <c r="Q197" s="102" t="e">
        <f t="shared" si="24"/>
        <v>#REF!</v>
      </c>
      <c r="R197" s="102" t="e">
        <f t="shared" si="24"/>
        <v>#REF!</v>
      </c>
      <c r="S197" s="102" t="e">
        <f t="shared" si="24"/>
        <v>#REF!</v>
      </c>
      <c r="T197" s="102" t="e">
        <f t="shared" si="24"/>
        <v>#REF!</v>
      </c>
      <c r="U197" s="102" t="e">
        <f t="shared" si="24"/>
        <v>#REF!</v>
      </c>
      <c r="V197" s="102" t="e">
        <f t="shared" si="24"/>
        <v>#REF!</v>
      </c>
      <c r="W197" s="102" t="e">
        <f t="shared" si="24"/>
        <v>#REF!</v>
      </c>
      <c r="X197" s="102" t="e">
        <f t="shared" si="24"/>
        <v>#REF!</v>
      </c>
      <c r="Y197" s="102" t="e">
        <f t="shared" si="24"/>
        <v>#REF!</v>
      </c>
      <c r="Z197" s="102" t="e">
        <f t="shared" si="24"/>
        <v>#REF!</v>
      </c>
      <c r="AA197" s="102" t="e">
        <f t="shared" si="24"/>
        <v>#REF!</v>
      </c>
      <c r="AB197" s="102" t="e">
        <f t="shared" si="24"/>
        <v>#REF!</v>
      </c>
      <c r="AC197" s="102" t="e">
        <f t="shared" si="24"/>
        <v>#REF!</v>
      </c>
      <c r="AD197" s="102" t="e">
        <f t="shared" si="24"/>
        <v>#REF!</v>
      </c>
      <c r="AE197" s="102" t="e">
        <f t="shared" si="24"/>
        <v>#REF!</v>
      </c>
      <c r="AF197" s="102" t="e">
        <f t="shared" si="24"/>
        <v>#REF!</v>
      </c>
      <c r="AG197" s="102" t="e">
        <f t="shared" si="24"/>
        <v>#REF!</v>
      </c>
      <c r="AH197" s="102" t="e">
        <f t="shared" si="24"/>
        <v>#REF!</v>
      </c>
      <c r="AI197" s="102" t="e">
        <f t="shared" si="24"/>
        <v>#REF!</v>
      </c>
      <c r="AJ197" s="102" t="e">
        <f t="shared" si="24"/>
        <v>#REF!</v>
      </c>
      <c r="AK197" s="102" t="e">
        <f t="shared" si="24"/>
        <v>#REF!</v>
      </c>
      <c r="AL197" s="102" t="e">
        <f t="shared" si="24"/>
        <v>#REF!</v>
      </c>
      <c r="AM197" s="102" t="e">
        <f t="shared" si="24"/>
        <v>#REF!</v>
      </c>
      <c r="AN197" s="102" t="e">
        <f t="shared" si="24"/>
        <v>#REF!</v>
      </c>
      <c r="AO197" s="102" t="e">
        <f t="shared" si="24"/>
        <v>#REF!</v>
      </c>
      <c r="AP197" s="102" t="e">
        <f t="shared" si="24"/>
        <v>#REF!</v>
      </c>
      <c r="AQ197" s="102" t="e">
        <f t="shared" si="24"/>
        <v>#REF!</v>
      </c>
      <c r="AR197" s="102" t="e">
        <f t="shared" si="24"/>
        <v>#REF!</v>
      </c>
      <c r="AS197" s="102" t="e">
        <f t="shared" si="24"/>
        <v>#REF!</v>
      </c>
      <c r="AT197" s="102" t="e">
        <f t="shared" si="24"/>
        <v>#REF!</v>
      </c>
      <c r="AU197" s="102" t="e">
        <f t="shared" si="24"/>
        <v>#REF!</v>
      </c>
      <c r="AV197" s="102" t="e">
        <f t="shared" si="24"/>
        <v>#REF!</v>
      </c>
      <c r="AW197" s="102" t="e">
        <f t="shared" si="24"/>
        <v>#REF!</v>
      </c>
      <c r="AX197" s="102" t="e">
        <f t="shared" si="24"/>
        <v>#REF!</v>
      </c>
      <c r="AY197" s="102" t="e">
        <f t="shared" si="24"/>
        <v>#REF!</v>
      </c>
      <c r="AZ197" s="102" t="e">
        <f t="shared" si="24"/>
        <v>#REF!</v>
      </c>
      <c r="BA197" s="102" t="e">
        <f t="shared" si="24"/>
        <v>#REF!</v>
      </c>
      <c r="BB197" s="102" t="e">
        <f t="shared" si="24"/>
        <v>#REF!</v>
      </c>
    </row>
    <row r="198" spans="1:54" outlineLevel="2">
      <c r="A198" s="247"/>
      <c r="B198" s="92" t="s">
        <v>291</v>
      </c>
      <c r="C198" s="100"/>
      <c r="D198" s="81" t="s">
        <v>207</v>
      </c>
      <c r="E198" s="102" t="e">
        <f>SUMIF($B$143:$B$154,"Other",E$143:E$154)*E186</f>
        <v>#REF!</v>
      </c>
      <c r="F198" s="102" t="e">
        <f t="shared" ref="F198:BB198" si="25">SUMIF($B$143:$B$154,"Other",F$143:F$154)*F186</f>
        <v>#REF!</v>
      </c>
      <c r="G198" s="102" t="e">
        <f t="shared" si="25"/>
        <v>#REF!</v>
      </c>
      <c r="H198" s="102" t="e">
        <f t="shared" si="25"/>
        <v>#REF!</v>
      </c>
      <c r="I198" s="102" t="e">
        <f t="shared" si="25"/>
        <v>#REF!</v>
      </c>
      <c r="J198" s="102" t="e">
        <f t="shared" si="25"/>
        <v>#REF!</v>
      </c>
      <c r="K198" s="102" t="e">
        <f t="shared" si="25"/>
        <v>#REF!</v>
      </c>
      <c r="L198" s="102" t="e">
        <f t="shared" si="25"/>
        <v>#REF!</v>
      </c>
      <c r="M198" s="102" t="e">
        <f t="shared" si="25"/>
        <v>#REF!</v>
      </c>
      <c r="N198" s="102" t="e">
        <f t="shared" si="25"/>
        <v>#REF!</v>
      </c>
      <c r="O198" s="102" t="e">
        <f t="shared" si="25"/>
        <v>#REF!</v>
      </c>
      <c r="P198" s="102" t="e">
        <f t="shared" si="25"/>
        <v>#REF!</v>
      </c>
      <c r="Q198" s="102" t="e">
        <f t="shared" si="25"/>
        <v>#REF!</v>
      </c>
      <c r="R198" s="102" t="e">
        <f t="shared" si="25"/>
        <v>#REF!</v>
      </c>
      <c r="S198" s="102" t="e">
        <f t="shared" si="25"/>
        <v>#REF!</v>
      </c>
      <c r="T198" s="102" t="e">
        <f t="shared" si="25"/>
        <v>#REF!</v>
      </c>
      <c r="U198" s="102" t="e">
        <f t="shared" si="25"/>
        <v>#REF!</v>
      </c>
      <c r="V198" s="102" t="e">
        <f t="shared" si="25"/>
        <v>#REF!</v>
      </c>
      <c r="W198" s="102" t="e">
        <f t="shared" si="25"/>
        <v>#REF!</v>
      </c>
      <c r="X198" s="102" t="e">
        <f t="shared" si="25"/>
        <v>#REF!</v>
      </c>
      <c r="Y198" s="102" t="e">
        <f t="shared" si="25"/>
        <v>#REF!</v>
      </c>
      <c r="Z198" s="102" t="e">
        <f t="shared" si="25"/>
        <v>#REF!</v>
      </c>
      <c r="AA198" s="102" t="e">
        <f t="shared" si="25"/>
        <v>#REF!</v>
      </c>
      <c r="AB198" s="102" t="e">
        <f t="shared" si="25"/>
        <v>#REF!</v>
      </c>
      <c r="AC198" s="102" t="e">
        <f t="shared" si="25"/>
        <v>#REF!</v>
      </c>
      <c r="AD198" s="102" t="e">
        <f t="shared" si="25"/>
        <v>#REF!</v>
      </c>
      <c r="AE198" s="102" t="e">
        <f t="shared" si="25"/>
        <v>#REF!</v>
      </c>
      <c r="AF198" s="102" t="e">
        <f t="shared" si="25"/>
        <v>#REF!</v>
      </c>
      <c r="AG198" s="102" t="e">
        <f t="shared" si="25"/>
        <v>#REF!</v>
      </c>
      <c r="AH198" s="102" t="e">
        <f t="shared" si="25"/>
        <v>#REF!</v>
      </c>
      <c r="AI198" s="102" t="e">
        <f t="shared" si="25"/>
        <v>#REF!</v>
      </c>
      <c r="AJ198" s="102" t="e">
        <f t="shared" si="25"/>
        <v>#REF!</v>
      </c>
      <c r="AK198" s="102" t="e">
        <f t="shared" si="25"/>
        <v>#REF!</v>
      </c>
      <c r="AL198" s="102" t="e">
        <f t="shared" si="25"/>
        <v>#REF!</v>
      </c>
      <c r="AM198" s="102" t="e">
        <f t="shared" si="25"/>
        <v>#REF!</v>
      </c>
      <c r="AN198" s="102" t="e">
        <f t="shared" si="25"/>
        <v>#REF!</v>
      </c>
      <c r="AO198" s="102" t="e">
        <f t="shared" si="25"/>
        <v>#REF!</v>
      </c>
      <c r="AP198" s="102" t="e">
        <f t="shared" si="25"/>
        <v>#REF!</v>
      </c>
      <c r="AQ198" s="102" t="e">
        <f t="shared" si="25"/>
        <v>#REF!</v>
      </c>
      <c r="AR198" s="102" t="e">
        <f t="shared" si="25"/>
        <v>#REF!</v>
      </c>
      <c r="AS198" s="102" t="e">
        <f t="shared" si="25"/>
        <v>#REF!</v>
      </c>
      <c r="AT198" s="102" t="e">
        <f t="shared" si="25"/>
        <v>#REF!</v>
      </c>
      <c r="AU198" s="102" t="e">
        <f t="shared" si="25"/>
        <v>#REF!</v>
      </c>
      <c r="AV198" s="102" t="e">
        <f t="shared" si="25"/>
        <v>#REF!</v>
      </c>
      <c r="AW198" s="102" t="e">
        <f t="shared" si="25"/>
        <v>#REF!</v>
      </c>
      <c r="AX198" s="102" t="e">
        <f t="shared" si="25"/>
        <v>#REF!</v>
      </c>
      <c r="AY198" s="102" t="e">
        <f t="shared" si="25"/>
        <v>#REF!</v>
      </c>
      <c r="AZ198" s="102" t="e">
        <f t="shared" si="25"/>
        <v>#REF!</v>
      </c>
      <c r="BA198" s="102" t="e">
        <f t="shared" si="25"/>
        <v>#REF!</v>
      </c>
      <c r="BB198" s="102" t="e">
        <f t="shared" si="25"/>
        <v>#REF!</v>
      </c>
    </row>
    <row r="199" spans="1:54" outlineLevel="2">
      <c r="A199" s="104"/>
      <c r="B199" s="92"/>
      <c r="C199" s="100"/>
      <c r="D199" s="100"/>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5"/>
      <c r="AE199" s="105"/>
      <c r="AF199" s="105"/>
      <c r="AG199" s="105"/>
      <c r="AH199" s="105"/>
      <c r="AI199" s="105"/>
      <c r="AJ199" s="105"/>
      <c r="AK199" s="105"/>
      <c r="AL199" s="105"/>
      <c r="AM199" s="105"/>
      <c r="AN199" s="105"/>
      <c r="AO199" s="105"/>
      <c r="AP199" s="105"/>
      <c r="AQ199" s="105"/>
      <c r="AR199" s="105"/>
      <c r="AS199" s="105"/>
      <c r="AT199" s="105"/>
      <c r="AU199" s="105"/>
      <c r="AV199" s="105"/>
      <c r="AW199" s="105"/>
      <c r="AX199" s="105"/>
      <c r="AY199" s="105"/>
      <c r="AZ199" s="105"/>
      <c r="BA199" s="105"/>
      <c r="BB199" s="105"/>
    </row>
    <row r="200" spans="1:54" outlineLevel="2">
      <c r="A200" s="245" t="s">
        <v>310</v>
      </c>
      <c r="B200" s="92" t="s">
        <v>311</v>
      </c>
      <c r="C200" s="100"/>
      <c r="D200" s="81" t="s">
        <v>207</v>
      </c>
      <c r="E200" s="102" t="e">
        <f>SUM(E190:E193,E196:E198)</f>
        <v>#REF!</v>
      </c>
      <c r="F200" s="102" t="e">
        <f t="shared" ref="F200:BB200" si="26">SUM(F190:F193,F196:F198)</f>
        <v>#REF!</v>
      </c>
      <c r="G200" s="102" t="e">
        <f t="shared" si="26"/>
        <v>#REF!</v>
      </c>
      <c r="H200" s="102" t="e">
        <f t="shared" si="26"/>
        <v>#REF!</v>
      </c>
      <c r="I200" s="102" t="e">
        <f t="shared" si="26"/>
        <v>#REF!</v>
      </c>
      <c r="J200" s="102" t="e">
        <f t="shared" si="26"/>
        <v>#REF!</v>
      </c>
      <c r="K200" s="102" t="e">
        <f t="shared" si="26"/>
        <v>#REF!</v>
      </c>
      <c r="L200" s="102" t="e">
        <f t="shared" si="26"/>
        <v>#REF!</v>
      </c>
      <c r="M200" s="102" t="e">
        <f t="shared" si="26"/>
        <v>#REF!</v>
      </c>
      <c r="N200" s="102" t="e">
        <f t="shared" si="26"/>
        <v>#REF!</v>
      </c>
      <c r="O200" s="102" t="e">
        <f t="shared" si="26"/>
        <v>#REF!</v>
      </c>
      <c r="P200" s="102" t="e">
        <f t="shared" si="26"/>
        <v>#REF!</v>
      </c>
      <c r="Q200" s="102" t="e">
        <f t="shared" si="26"/>
        <v>#REF!</v>
      </c>
      <c r="R200" s="102" t="e">
        <f t="shared" si="26"/>
        <v>#REF!</v>
      </c>
      <c r="S200" s="102" t="e">
        <f t="shared" si="26"/>
        <v>#REF!</v>
      </c>
      <c r="T200" s="102" t="e">
        <f t="shared" si="26"/>
        <v>#REF!</v>
      </c>
      <c r="U200" s="102" t="e">
        <f t="shared" si="26"/>
        <v>#REF!</v>
      </c>
      <c r="V200" s="102" t="e">
        <f t="shared" si="26"/>
        <v>#REF!</v>
      </c>
      <c r="W200" s="102" t="e">
        <f t="shared" si="26"/>
        <v>#REF!</v>
      </c>
      <c r="X200" s="102" t="e">
        <f t="shared" si="26"/>
        <v>#REF!</v>
      </c>
      <c r="Y200" s="102" t="e">
        <f t="shared" si="26"/>
        <v>#REF!</v>
      </c>
      <c r="Z200" s="102" t="e">
        <f t="shared" si="26"/>
        <v>#REF!</v>
      </c>
      <c r="AA200" s="102" t="e">
        <f t="shared" si="26"/>
        <v>#REF!</v>
      </c>
      <c r="AB200" s="102" t="e">
        <f t="shared" si="26"/>
        <v>#REF!</v>
      </c>
      <c r="AC200" s="102" t="e">
        <f t="shared" si="26"/>
        <v>#REF!</v>
      </c>
      <c r="AD200" s="102" t="e">
        <f t="shared" si="26"/>
        <v>#REF!</v>
      </c>
      <c r="AE200" s="102" t="e">
        <f t="shared" si="26"/>
        <v>#REF!</v>
      </c>
      <c r="AF200" s="102" t="e">
        <f t="shared" si="26"/>
        <v>#REF!</v>
      </c>
      <c r="AG200" s="102" t="e">
        <f t="shared" si="26"/>
        <v>#REF!</v>
      </c>
      <c r="AH200" s="102" t="e">
        <f t="shared" si="26"/>
        <v>#REF!</v>
      </c>
      <c r="AI200" s="102" t="e">
        <f t="shared" si="26"/>
        <v>#REF!</v>
      </c>
      <c r="AJ200" s="102" t="e">
        <f t="shared" si="26"/>
        <v>#REF!</v>
      </c>
      <c r="AK200" s="102" t="e">
        <f t="shared" si="26"/>
        <v>#REF!</v>
      </c>
      <c r="AL200" s="102" t="e">
        <f t="shared" si="26"/>
        <v>#REF!</v>
      </c>
      <c r="AM200" s="102" t="e">
        <f t="shared" si="26"/>
        <v>#REF!</v>
      </c>
      <c r="AN200" s="102" t="e">
        <f t="shared" si="26"/>
        <v>#REF!</v>
      </c>
      <c r="AO200" s="102" t="e">
        <f t="shared" si="26"/>
        <v>#REF!</v>
      </c>
      <c r="AP200" s="102" t="e">
        <f t="shared" si="26"/>
        <v>#REF!</v>
      </c>
      <c r="AQ200" s="102" t="e">
        <f t="shared" si="26"/>
        <v>#REF!</v>
      </c>
      <c r="AR200" s="102" t="e">
        <f t="shared" si="26"/>
        <v>#REF!</v>
      </c>
      <c r="AS200" s="102" t="e">
        <f t="shared" si="26"/>
        <v>#REF!</v>
      </c>
      <c r="AT200" s="102" t="e">
        <f t="shared" si="26"/>
        <v>#REF!</v>
      </c>
      <c r="AU200" s="102" t="e">
        <f t="shared" si="26"/>
        <v>#REF!</v>
      </c>
      <c r="AV200" s="102" t="e">
        <f t="shared" si="26"/>
        <v>#REF!</v>
      </c>
      <c r="AW200" s="102" t="e">
        <f t="shared" si="26"/>
        <v>#REF!</v>
      </c>
      <c r="AX200" s="102" t="e">
        <f t="shared" si="26"/>
        <v>#REF!</v>
      </c>
      <c r="AY200" s="102" t="e">
        <f t="shared" si="26"/>
        <v>#REF!</v>
      </c>
      <c r="AZ200" s="102" t="e">
        <f t="shared" si="26"/>
        <v>#REF!</v>
      </c>
      <c r="BA200" s="102" t="e">
        <f t="shared" si="26"/>
        <v>#REF!</v>
      </c>
      <c r="BB200" s="102" t="e">
        <f t="shared" si="26"/>
        <v>#REF!</v>
      </c>
    </row>
    <row r="201" spans="1:54" outlineLevel="2">
      <c r="A201" s="246"/>
      <c r="B201" s="92" t="s">
        <v>312</v>
      </c>
      <c r="C201" s="100"/>
      <c r="D201" s="81" t="s">
        <v>207</v>
      </c>
      <c r="E201" s="102" t="e">
        <f>SUM(E190:E192,E194,E196:E198)</f>
        <v>#REF!</v>
      </c>
      <c r="F201" s="102" t="e">
        <f t="shared" ref="F201:BB201" si="27">SUM(F190:F192,F194,F196:F198)</f>
        <v>#REF!</v>
      </c>
      <c r="G201" s="102" t="e">
        <f t="shared" si="27"/>
        <v>#REF!</v>
      </c>
      <c r="H201" s="102" t="e">
        <f t="shared" si="27"/>
        <v>#REF!</v>
      </c>
      <c r="I201" s="102" t="e">
        <f t="shared" si="27"/>
        <v>#REF!</v>
      </c>
      <c r="J201" s="102" t="e">
        <f t="shared" si="27"/>
        <v>#REF!</v>
      </c>
      <c r="K201" s="102" t="e">
        <f t="shared" si="27"/>
        <v>#REF!</v>
      </c>
      <c r="L201" s="102" t="e">
        <f t="shared" si="27"/>
        <v>#REF!</v>
      </c>
      <c r="M201" s="102" t="e">
        <f t="shared" si="27"/>
        <v>#REF!</v>
      </c>
      <c r="N201" s="102" t="e">
        <f t="shared" si="27"/>
        <v>#REF!</v>
      </c>
      <c r="O201" s="102" t="e">
        <f t="shared" si="27"/>
        <v>#REF!</v>
      </c>
      <c r="P201" s="102" t="e">
        <f t="shared" si="27"/>
        <v>#REF!</v>
      </c>
      <c r="Q201" s="102" t="e">
        <f t="shared" si="27"/>
        <v>#REF!</v>
      </c>
      <c r="R201" s="102" t="e">
        <f t="shared" si="27"/>
        <v>#REF!</v>
      </c>
      <c r="S201" s="102" t="e">
        <f t="shared" si="27"/>
        <v>#REF!</v>
      </c>
      <c r="T201" s="102" t="e">
        <f t="shared" si="27"/>
        <v>#REF!</v>
      </c>
      <c r="U201" s="102" t="e">
        <f t="shared" si="27"/>
        <v>#REF!</v>
      </c>
      <c r="V201" s="102" t="e">
        <f t="shared" si="27"/>
        <v>#REF!</v>
      </c>
      <c r="W201" s="102" t="e">
        <f t="shared" si="27"/>
        <v>#REF!</v>
      </c>
      <c r="X201" s="102" t="e">
        <f t="shared" si="27"/>
        <v>#REF!</v>
      </c>
      <c r="Y201" s="102" t="e">
        <f t="shared" si="27"/>
        <v>#REF!</v>
      </c>
      <c r="Z201" s="102" t="e">
        <f t="shared" si="27"/>
        <v>#REF!</v>
      </c>
      <c r="AA201" s="102" t="e">
        <f t="shared" si="27"/>
        <v>#REF!</v>
      </c>
      <c r="AB201" s="102" t="e">
        <f t="shared" si="27"/>
        <v>#REF!</v>
      </c>
      <c r="AC201" s="102" t="e">
        <f t="shared" si="27"/>
        <v>#REF!</v>
      </c>
      <c r="AD201" s="102" t="e">
        <f t="shared" si="27"/>
        <v>#REF!</v>
      </c>
      <c r="AE201" s="102" t="e">
        <f t="shared" si="27"/>
        <v>#REF!</v>
      </c>
      <c r="AF201" s="102" t="e">
        <f t="shared" si="27"/>
        <v>#REF!</v>
      </c>
      <c r="AG201" s="102" t="e">
        <f t="shared" si="27"/>
        <v>#REF!</v>
      </c>
      <c r="AH201" s="102" t="e">
        <f t="shared" si="27"/>
        <v>#REF!</v>
      </c>
      <c r="AI201" s="102" t="e">
        <f t="shared" si="27"/>
        <v>#REF!</v>
      </c>
      <c r="AJ201" s="102" t="e">
        <f t="shared" si="27"/>
        <v>#REF!</v>
      </c>
      <c r="AK201" s="102" t="e">
        <f t="shared" si="27"/>
        <v>#REF!</v>
      </c>
      <c r="AL201" s="102" t="e">
        <f t="shared" si="27"/>
        <v>#REF!</v>
      </c>
      <c r="AM201" s="102" t="e">
        <f t="shared" si="27"/>
        <v>#REF!</v>
      </c>
      <c r="AN201" s="102" t="e">
        <f t="shared" si="27"/>
        <v>#REF!</v>
      </c>
      <c r="AO201" s="102" t="e">
        <f t="shared" si="27"/>
        <v>#REF!</v>
      </c>
      <c r="AP201" s="102" t="e">
        <f t="shared" si="27"/>
        <v>#REF!</v>
      </c>
      <c r="AQ201" s="102" t="e">
        <f t="shared" si="27"/>
        <v>#REF!</v>
      </c>
      <c r="AR201" s="102" t="e">
        <f t="shared" si="27"/>
        <v>#REF!</v>
      </c>
      <c r="AS201" s="102" t="e">
        <f t="shared" si="27"/>
        <v>#REF!</v>
      </c>
      <c r="AT201" s="102" t="e">
        <f t="shared" si="27"/>
        <v>#REF!</v>
      </c>
      <c r="AU201" s="102" t="e">
        <f t="shared" si="27"/>
        <v>#REF!</v>
      </c>
      <c r="AV201" s="102" t="e">
        <f t="shared" si="27"/>
        <v>#REF!</v>
      </c>
      <c r="AW201" s="102" t="e">
        <f t="shared" si="27"/>
        <v>#REF!</v>
      </c>
      <c r="AX201" s="102" t="e">
        <f t="shared" si="27"/>
        <v>#REF!</v>
      </c>
      <c r="AY201" s="102" t="e">
        <f t="shared" si="27"/>
        <v>#REF!</v>
      </c>
      <c r="AZ201" s="102" t="e">
        <f t="shared" si="27"/>
        <v>#REF!</v>
      </c>
      <c r="BA201" s="102" t="e">
        <f t="shared" si="27"/>
        <v>#REF!</v>
      </c>
      <c r="BB201" s="102" t="e">
        <f t="shared" si="27"/>
        <v>#REF!</v>
      </c>
    </row>
    <row r="202" spans="1:54" outlineLevel="2">
      <c r="A202" s="247"/>
      <c r="B202" s="92" t="s">
        <v>313</v>
      </c>
      <c r="C202" s="100"/>
      <c r="D202" s="81" t="s">
        <v>207</v>
      </c>
      <c r="E202" s="102" t="e">
        <f>SUM(E190:E192,E195:E198)</f>
        <v>#REF!</v>
      </c>
      <c r="F202" s="102" t="e">
        <f t="shared" ref="F202:BB202" si="28">SUM(F190:F192,F195:F198)</f>
        <v>#REF!</v>
      </c>
      <c r="G202" s="102" t="e">
        <f t="shared" si="28"/>
        <v>#REF!</v>
      </c>
      <c r="H202" s="102" t="e">
        <f t="shared" si="28"/>
        <v>#REF!</v>
      </c>
      <c r="I202" s="102" t="e">
        <f t="shared" si="28"/>
        <v>#REF!</v>
      </c>
      <c r="J202" s="102" t="e">
        <f t="shared" si="28"/>
        <v>#REF!</v>
      </c>
      <c r="K202" s="102" t="e">
        <f t="shared" si="28"/>
        <v>#REF!</v>
      </c>
      <c r="L202" s="102" t="e">
        <f t="shared" si="28"/>
        <v>#REF!</v>
      </c>
      <c r="M202" s="102" t="e">
        <f t="shared" si="28"/>
        <v>#REF!</v>
      </c>
      <c r="N202" s="102" t="e">
        <f t="shared" si="28"/>
        <v>#REF!</v>
      </c>
      <c r="O202" s="102" t="e">
        <f t="shared" si="28"/>
        <v>#REF!</v>
      </c>
      <c r="P202" s="102" t="e">
        <f t="shared" si="28"/>
        <v>#REF!</v>
      </c>
      <c r="Q202" s="102" t="e">
        <f t="shared" si="28"/>
        <v>#REF!</v>
      </c>
      <c r="R202" s="102" t="e">
        <f t="shared" si="28"/>
        <v>#REF!</v>
      </c>
      <c r="S202" s="102" t="e">
        <f t="shared" si="28"/>
        <v>#REF!</v>
      </c>
      <c r="T202" s="102" t="e">
        <f t="shared" si="28"/>
        <v>#REF!</v>
      </c>
      <c r="U202" s="102" t="e">
        <f t="shared" si="28"/>
        <v>#REF!</v>
      </c>
      <c r="V202" s="102" t="e">
        <f t="shared" si="28"/>
        <v>#REF!</v>
      </c>
      <c r="W202" s="102" t="e">
        <f t="shared" si="28"/>
        <v>#REF!</v>
      </c>
      <c r="X202" s="102" t="e">
        <f t="shared" si="28"/>
        <v>#REF!</v>
      </c>
      <c r="Y202" s="102" t="e">
        <f t="shared" si="28"/>
        <v>#REF!</v>
      </c>
      <c r="Z202" s="102" t="e">
        <f t="shared" si="28"/>
        <v>#REF!</v>
      </c>
      <c r="AA202" s="102" t="e">
        <f t="shared" si="28"/>
        <v>#REF!</v>
      </c>
      <c r="AB202" s="102" t="e">
        <f t="shared" si="28"/>
        <v>#REF!</v>
      </c>
      <c r="AC202" s="102" t="e">
        <f t="shared" si="28"/>
        <v>#REF!</v>
      </c>
      <c r="AD202" s="102" t="e">
        <f t="shared" si="28"/>
        <v>#REF!</v>
      </c>
      <c r="AE202" s="102" t="e">
        <f t="shared" si="28"/>
        <v>#REF!</v>
      </c>
      <c r="AF202" s="102" t="e">
        <f t="shared" si="28"/>
        <v>#REF!</v>
      </c>
      <c r="AG202" s="102" t="e">
        <f t="shared" si="28"/>
        <v>#REF!</v>
      </c>
      <c r="AH202" s="102" t="e">
        <f t="shared" si="28"/>
        <v>#REF!</v>
      </c>
      <c r="AI202" s="102" t="e">
        <f t="shared" si="28"/>
        <v>#REF!</v>
      </c>
      <c r="AJ202" s="102" t="e">
        <f t="shared" si="28"/>
        <v>#REF!</v>
      </c>
      <c r="AK202" s="102" t="e">
        <f t="shared" si="28"/>
        <v>#REF!</v>
      </c>
      <c r="AL202" s="102" t="e">
        <f t="shared" si="28"/>
        <v>#REF!</v>
      </c>
      <c r="AM202" s="102" t="e">
        <f t="shared" si="28"/>
        <v>#REF!</v>
      </c>
      <c r="AN202" s="102" t="e">
        <f t="shared" si="28"/>
        <v>#REF!</v>
      </c>
      <c r="AO202" s="102" t="e">
        <f t="shared" si="28"/>
        <v>#REF!</v>
      </c>
      <c r="AP202" s="102" t="e">
        <f t="shared" si="28"/>
        <v>#REF!</v>
      </c>
      <c r="AQ202" s="102" t="e">
        <f t="shared" si="28"/>
        <v>#REF!</v>
      </c>
      <c r="AR202" s="102" t="e">
        <f t="shared" si="28"/>
        <v>#REF!</v>
      </c>
      <c r="AS202" s="102" t="e">
        <f t="shared" si="28"/>
        <v>#REF!</v>
      </c>
      <c r="AT202" s="102" t="e">
        <f t="shared" si="28"/>
        <v>#REF!</v>
      </c>
      <c r="AU202" s="102" t="e">
        <f t="shared" si="28"/>
        <v>#REF!</v>
      </c>
      <c r="AV202" s="102" t="e">
        <f t="shared" si="28"/>
        <v>#REF!</v>
      </c>
      <c r="AW202" s="102" t="e">
        <f t="shared" si="28"/>
        <v>#REF!</v>
      </c>
      <c r="AX202" s="102" t="e">
        <f t="shared" si="28"/>
        <v>#REF!</v>
      </c>
      <c r="AY202" s="102" t="e">
        <f t="shared" si="28"/>
        <v>#REF!</v>
      </c>
      <c r="AZ202" s="102" t="e">
        <f t="shared" si="28"/>
        <v>#REF!</v>
      </c>
      <c r="BA202" s="102" t="e">
        <f t="shared" si="28"/>
        <v>#REF!</v>
      </c>
      <c r="BB202" s="102" t="e">
        <f t="shared" si="28"/>
        <v>#REF!</v>
      </c>
    </row>
    <row r="203" spans="1:54" outlineLevel="2">
      <c r="B203" s="92"/>
      <c r="C203" s="100"/>
      <c r="D203" s="100"/>
      <c r="E203" s="178"/>
      <c r="F203" s="179"/>
      <c r="G203" s="179"/>
      <c r="H203" s="179"/>
      <c r="I203" s="179"/>
      <c r="J203" s="179"/>
      <c r="K203" s="179"/>
      <c r="L203" s="179"/>
      <c r="M203" s="179"/>
      <c r="N203" s="179"/>
      <c r="O203" s="179"/>
      <c r="P203" s="179"/>
      <c r="Q203" s="179"/>
      <c r="R203" s="179"/>
      <c r="S203" s="179"/>
      <c r="T203" s="179"/>
      <c r="U203" s="179"/>
      <c r="V203" s="179"/>
      <c r="W203" s="179"/>
      <c r="X203" s="179"/>
      <c r="Y203" s="179"/>
      <c r="Z203" s="179"/>
      <c r="AA203" s="179"/>
      <c r="AB203" s="179"/>
      <c r="AC203" s="179"/>
      <c r="AD203" s="179"/>
      <c r="AE203" s="179"/>
      <c r="AF203" s="179"/>
      <c r="AG203" s="179"/>
      <c r="AH203" s="179"/>
      <c r="AI203" s="179"/>
      <c r="AJ203" s="179"/>
      <c r="AK203" s="179"/>
      <c r="AL203" s="179"/>
      <c r="AM203" s="179"/>
      <c r="AN203" s="179"/>
      <c r="AO203" s="179"/>
      <c r="AP203" s="179"/>
      <c r="AQ203" s="179"/>
      <c r="AR203" s="179"/>
      <c r="AS203" s="179"/>
      <c r="AT203" s="179"/>
      <c r="AU203" s="179"/>
      <c r="AV203" s="179"/>
      <c r="AW203" s="179"/>
      <c r="AX203" s="179"/>
      <c r="AY203" s="179"/>
      <c r="AZ203" s="179"/>
      <c r="BA203" s="179"/>
      <c r="BB203" s="179"/>
    </row>
    <row r="204" spans="1:54" outlineLevel="2">
      <c r="A204" s="245" t="s">
        <v>314</v>
      </c>
      <c r="B204" s="92" t="s">
        <v>315</v>
      </c>
      <c r="C204" s="100"/>
      <c r="D204" s="81" t="s">
        <v>207</v>
      </c>
      <c r="E204" s="102" t="e">
        <f>E200</f>
        <v>#REF!</v>
      </c>
      <c r="F204" s="102" t="e">
        <f>F200+E204</f>
        <v>#REF!</v>
      </c>
      <c r="G204" s="102" t="e">
        <f t="shared" ref="G204:BB206" si="29">G200+F204</f>
        <v>#REF!</v>
      </c>
      <c r="H204" s="102" t="e">
        <f t="shared" si="29"/>
        <v>#REF!</v>
      </c>
      <c r="I204" s="102" t="e">
        <f t="shared" si="29"/>
        <v>#REF!</v>
      </c>
      <c r="J204" s="102" t="e">
        <f t="shared" si="29"/>
        <v>#REF!</v>
      </c>
      <c r="K204" s="102" t="e">
        <f t="shared" si="29"/>
        <v>#REF!</v>
      </c>
      <c r="L204" s="102" t="e">
        <f t="shared" si="29"/>
        <v>#REF!</v>
      </c>
      <c r="M204" s="102" t="e">
        <f t="shared" si="29"/>
        <v>#REF!</v>
      </c>
      <c r="N204" s="102" t="e">
        <f t="shared" si="29"/>
        <v>#REF!</v>
      </c>
      <c r="O204" s="102" t="e">
        <f t="shared" si="29"/>
        <v>#REF!</v>
      </c>
      <c r="P204" s="102" t="e">
        <f t="shared" si="29"/>
        <v>#REF!</v>
      </c>
      <c r="Q204" s="102" t="e">
        <f t="shared" si="29"/>
        <v>#REF!</v>
      </c>
      <c r="R204" s="102" t="e">
        <f t="shared" si="29"/>
        <v>#REF!</v>
      </c>
      <c r="S204" s="102" t="e">
        <f t="shared" si="29"/>
        <v>#REF!</v>
      </c>
      <c r="T204" s="102" t="e">
        <f t="shared" si="29"/>
        <v>#REF!</v>
      </c>
      <c r="U204" s="102" t="e">
        <f t="shared" si="29"/>
        <v>#REF!</v>
      </c>
      <c r="V204" s="102" t="e">
        <f t="shared" si="29"/>
        <v>#REF!</v>
      </c>
      <c r="W204" s="102" t="e">
        <f t="shared" si="29"/>
        <v>#REF!</v>
      </c>
      <c r="X204" s="102" t="e">
        <f t="shared" si="29"/>
        <v>#REF!</v>
      </c>
      <c r="Y204" s="102" t="e">
        <f t="shared" si="29"/>
        <v>#REF!</v>
      </c>
      <c r="Z204" s="102" t="e">
        <f t="shared" si="29"/>
        <v>#REF!</v>
      </c>
      <c r="AA204" s="102" t="e">
        <f t="shared" si="29"/>
        <v>#REF!</v>
      </c>
      <c r="AB204" s="102" t="e">
        <f t="shared" si="29"/>
        <v>#REF!</v>
      </c>
      <c r="AC204" s="102" t="e">
        <f t="shared" si="29"/>
        <v>#REF!</v>
      </c>
      <c r="AD204" s="102" t="e">
        <f t="shared" si="29"/>
        <v>#REF!</v>
      </c>
      <c r="AE204" s="102" t="e">
        <f t="shared" si="29"/>
        <v>#REF!</v>
      </c>
      <c r="AF204" s="102" t="e">
        <f t="shared" si="29"/>
        <v>#REF!</v>
      </c>
      <c r="AG204" s="102" t="e">
        <f t="shared" si="29"/>
        <v>#REF!</v>
      </c>
      <c r="AH204" s="102" t="e">
        <f t="shared" si="29"/>
        <v>#REF!</v>
      </c>
      <c r="AI204" s="102" t="e">
        <f t="shared" si="29"/>
        <v>#REF!</v>
      </c>
      <c r="AJ204" s="102" t="e">
        <f t="shared" si="29"/>
        <v>#REF!</v>
      </c>
      <c r="AK204" s="102" t="e">
        <f t="shared" si="29"/>
        <v>#REF!</v>
      </c>
      <c r="AL204" s="102" t="e">
        <f t="shared" si="29"/>
        <v>#REF!</v>
      </c>
      <c r="AM204" s="102" t="e">
        <f t="shared" si="29"/>
        <v>#REF!</v>
      </c>
      <c r="AN204" s="102" t="e">
        <f t="shared" si="29"/>
        <v>#REF!</v>
      </c>
      <c r="AO204" s="102" t="e">
        <f t="shared" si="29"/>
        <v>#REF!</v>
      </c>
      <c r="AP204" s="102" t="e">
        <f t="shared" si="29"/>
        <v>#REF!</v>
      </c>
      <c r="AQ204" s="102" t="e">
        <f t="shared" si="29"/>
        <v>#REF!</v>
      </c>
      <c r="AR204" s="102" t="e">
        <f t="shared" si="29"/>
        <v>#REF!</v>
      </c>
      <c r="AS204" s="102" t="e">
        <f t="shared" si="29"/>
        <v>#REF!</v>
      </c>
      <c r="AT204" s="102" t="e">
        <f t="shared" si="29"/>
        <v>#REF!</v>
      </c>
      <c r="AU204" s="102" t="e">
        <f t="shared" si="29"/>
        <v>#REF!</v>
      </c>
      <c r="AV204" s="102" t="e">
        <f t="shared" si="29"/>
        <v>#REF!</v>
      </c>
      <c r="AW204" s="102" t="e">
        <f t="shared" si="29"/>
        <v>#REF!</v>
      </c>
      <c r="AX204" s="102" t="e">
        <f t="shared" si="29"/>
        <v>#REF!</v>
      </c>
      <c r="AY204" s="102" t="e">
        <f t="shared" si="29"/>
        <v>#REF!</v>
      </c>
      <c r="AZ204" s="102" t="e">
        <f t="shared" si="29"/>
        <v>#REF!</v>
      </c>
      <c r="BA204" s="102" t="e">
        <f t="shared" si="29"/>
        <v>#REF!</v>
      </c>
      <c r="BB204" s="102" t="e">
        <f t="shared" si="29"/>
        <v>#REF!</v>
      </c>
    </row>
    <row r="205" spans="1:54" outlineLevel="2">
      <c r="A205" s="246"/>
      <c r="B205" s="92" t="s">
        <v>316</v>
      </c>
      <c r="C205" s="100"/>
      <c r="D205" s="81" t="s">
        <v>207</v>
      </c>
      <c r="E205" s="102" t="e">
        <f>E201</f>
        <v>#REF!</v>
      </c>
      <c r="F205" s="102" t="e">
        <f t="shared" ref="F205:U206" si="30">F201+E205</f>
        <v>#REF!</v>
      </c>
      <c r="G205" s="102" t="e">
        <f t="shared" si="30"/>
        <v>#REF!</v>
      </c>
      <c r="H205" s="102" t="e">
        <f t="shared" si="30"/>
        <v>#REF!</v>
      </c>
      <c r="I205" s="102" t="e">
        <f t="shared" si="30"/>
        <v>#REF!</v>
      </c>
      <c r="J205" s="102" t="e">
        <f t="shared" si="30"/>
        <v>#REF!</v>
      </c>
      <c r="K205" s="102" t="e">
        <f t="shared" si="30"/>
        <v>#REF!</v>
      </c>
      <c r="L205" s="102" t="e">
        <f t="shared" si="30"/>
        <v>#REF!</v>
      </c>
      <c r="M205" s="102" t="e">
        <f t="shared" si="30"/>
        <v>#REF!</v>
      </c>
      <c r="N205" s="102" t="e">
        <f t="shared" si="30"/>
        <v>#REF!</v>
      </c>
      <c r="O205" s="102" t="e">
        <f t="shared" si="30"/>
        <v>#REF!</v>
      </c>
      <c r="P205" s="102" t="e">
        <f t="shared" si="30"/>
        <v>#REF!</v>
      </c>
      <c r="Q205" s="102" t="e">
        <f t="shared" si="30"/>
        <v>#REF!</v>
      </c>
      <c r="R205" s="102" t="e">
        <f t="shared" si="30"/>
        <v>#REF!</v>
      </c>
      <c r="S205" s="102" t="e">
        <f t="shared" si="30"/>
        <v>#REF!</v>
      </c>
      <c r="T205" s="102" t="e">
        <f t="shared" si="30"/>
        <v>#REF!</v>
      </c>
      <c r="U205" s="102" t="e">
        <f t="shared" si="30"/>
        <v>#REF!</v>
      </c>
      <c r="V205" s="102" t="e">
        <f t="shared" si="29"/>
        <v>#REF!</v>
      </c>
      <c r="W205" s="102" t="e">
        <f t="shared" si="29"/>
        <v>#REF!</v>
      </c>
      <c r="X205" s="102" t="e">
        <f t="shared" si="29"/>
        <v>#REF!</v>
      </c>
      <c r="Y205" s="102" t="e">
        <f t="shared" si="29"/>
        <v>#REF!</v>
      </c>
      <c r="Z205" s="102" t="e">
        <f t="shared" si="29"/>
        <v>#REF!</v>
      </c>
      <c r="AA205" s="102" t="e">
        <f t="shared" si="29"/>
        <v>#REF!</v>
      </c>
      <c r="AB205" s="102" t="e">
        <f t="shared" si="29"/>
        <v>#REF!</v>
      </c>
      <c r="AC205" s="102" t="e">
        <f t="shared" si="29"/>
        <v>#REF!</v>
      </c>
      <c r="AD205" s="102" t="e">
        <f t="shared" si="29"/>
        <v>#REF!</v>
      </c>
      <c r="AE205" s="102" t="e">
        <f t="shared" si="29"/>
        <v>#REF!</v>
      </c>
      <c r="AF205" s="102" t="e">
        <f t="shared" si="29"/>
        <v>#REF!</v>
      </c>
      <c r="AG205" s="102" t="e">
        <f t="shared" si="29"/>
        <v>#REF!</v>
      </c>
      <c r="AH205" s="102" t="e">
        <f t="shared" si="29"/>
        <v>#REF!</v>
      </c>
      <c r="AI205" s="102" t="e">
        <f t="shared" si="29"/>
        <v>#REF!</v>
      </c>
      <c r="AJ205" s="102" t="e">
        <f t="shared" si="29"/>
        <v>#REF!</v>
      </c>
      <c r="AK205" s="102" t="e">
        <f t="shared" si="29"/>
        <v>#REF!</v>
      </c>
      <c r="AL205" s="102" t="e">
        <f t="shared" si="29"/>
        <v>#REF!</v>
      </c>
      <c r="AM205" s="102" t="e">
        <f t="shared" si="29"/>
        <v>#REF!</v>
      </c>
      <c r="AN205" s="102" t="e">
        <f t="shared" si="29"/>
        <v>#REF!</v>
      </c>
      <c r="AO205" s="102" t="e">
        <f t="shared" si="29"/>
        <v>#REF!</v>
      </c>
      <c r="AP205" s="102" t="e">
        <f t="shared" si="29"/>
        <v>#REF!</v>
      </c>
      <c r="AQ205" s="102" t="e">
        <f t="shared" si="29"/>
        <v>#REF!</v>
      </c>
      <c r="AR205" s="102" t="e">
        <f t="shared" si="29"/>
        <v>#REF!</v>
      </c>
      <c r="AS205" s="102" t="e">
        <f t="shared" si="29"/>
        <v>#REF!</v>
      </c>
      <c r="AT205" s="102" t="e">
        <f t="shared" si="29"/>
        <v>#REF!</v>
      </c>
      <c r="AU205" s="102" t="e">
        <f t="shared" si="29"/>
        <v>#REF!</v>
      </c>
      <c r="AV205" s="102" t="e">
        <f t="shared" si="29"/>
        <v>#REF!</v>
      </c>
      <c r="AW205" s="102" t="e">
        <f t="shared" si="29"/>
        <v>#REF!</v>
      </c>
      <c r="AX205" s="102" t="e">
        <f t="shared" si="29"/>
        <v>#REF!</v>
      </c>
      <c r="AY205" s="102" t="e">
        <f t="shared" si="29"/>
        <v>#REF!</v>
      </c>
      <c r="AZ205" s="102" t="e">
        <f t="shared" si="29"/>
        <v>#REF!</v>
      </c>
      <c r="BA205" s="102" t="e">
        <f t="shared" si="29"/>
        <v>#REF!</v>
      </c>
      <c r="BB205" s="102" t="e">
        <f t="shared" si="29"/>
        <v>#REF!</v>
      </c>
    </row>
    <row r="206" spans="1:54" outlineLevel="2">
      <c r="A206" s="247"/>
      <c r="B206" s="92" t="s">
        <v>317</v>
      </c>
      <c r="C206" s="100"/>
      <c r="D206" s="81" t="s">
        <v>207</v>
      </c>
      <c r="E206" s="102" t="e">
        <f>E202</f>
        <v>#REF!</v>
      </c>
      <c r="F206" s="102" t="e">
        <f t="shared" si="30"/>
        <v>#REF!</v>
      </c>
      <c r="G206" s="102" t="e">
        <f t="shared" si="29"/>
        <v>#REF!</v>
      </c>
      <c r="H206" s="102" t="e">
        <f t="shared" si="29"/>
        <v>#REF!</v>
      </c>
      <c r="I206" s="102" t="e">
        <f t="shared" si="29"/>
        <v>#REF!</v>
      </c>
      <c r="J206" s="102" t="e">
        <f t="shared" si="29"/>
        <v>#REF!</v>
      </c>
      <c r="K206" s="102" t="e">
        <f t="shared" si="29"/>
        <v>#REF!</v>
      </c>
      <c r="L206" s="102" t="e">
        <f t="shared" si="29"/>
        <v>#REF!</v>
      </c>
      <c r="M206" s="102" t="e">
        <f t="shared" si="29"/>
        <v>#REF!</v>
      </c>
      <c r="N206" s="102" t="e">
        <f t="shared" si="29"/>
        <v>#REF!</v>
      </c>
      <c r="O206" s="102" t="e">
        <f t="shared" si="29"/>
        <v>#REF!</v>
      </c>
      <c r="P206" s="102" t="e">
        <f t="shared" si="29"/>
        <v>#REF!</v>
      </c>
      <c r="Q206" s="102" t="e">
        <f t="shared" si="29"/>
        <v>#REF!</v>
      </c>
      <c r="R206" s="102" t="e">
        <f t="shared" si="29"/>
        <v>#REF!</v>
      </c>
      <c r="S206" s="102" t="e">
        <f t="shared" si="29"/>
        <v>#REF!</v>
      </c>
      <c r="T206" s="102" t="e">
        <f t="shared" si="29"/>
        <v>#REF!</v>
      </c>
      <c r="U206" s="102" t="e">
        <f t="shared" si="29"/>
        <v>#REF!</v>
      </c>
      <c r="V206" s="102" t="e">
        <f t="shared" si="29"/>
        <v>#REF!</v>
      </c>
      <c r="W206" s="102" t="e">
        <f t="shared" si="29"/>
        <v>#REF!</v>
      </c>
      <c r="X206" s="102" t="e">
        <f t="shared" si="29"/>
        <v>#REF!</v>
      </c>
      <c r="Y206" s="102" t="e">
        <f t="shared" si="29"/>
        <v>#REF!</v>
      </c>
      <c r="Z206" s="102" t="e">
        <f t="shared" si="29"/>
        <v>#REF!</v>
      </c>
      <c r="AA206" s="102" t="e">
        <f t="shared" si="29"/>
        <v>#REF!</v>
      </c>
      <c r="AB206" s="102" t="e">
        <f t="shared" si="29"/>
        <v>#REF!</v>
      </c>
      <c r="AC206" s="102" t="e">
        <f t="shared" si="29"/>
        <v>#REF!</v>
      </c>
      <c r="AD206" s="102" t="e">
        <f t="shared" si="29"/>
        <v>#REF!</v>
      </c>
      <c r="AE206" s="102" t="e">
        <f t="shared" si="29"/>
        <v>#REF!</v>
      </c>
      <c r="AF206" s="102" t="e">
        <f t="shared" si="29"/>
        <v>#REF!</v>
      </c>
      <c r="AG206" s="102" t="e">
        <f t="shared" si="29"/>
        <v>#REF!</v>
      </c>
      <c r="AH206" s="102" t="e">
        <f t="shared" si="29"/>
        <v>#REF!</v>
      </c>
      <c r="AI206" s="102" t="e">
        <f t="shared" si="29"/>
        <v>#REF!</v>
      </c>
      <c r="AJ206" s="102" t="e">
        <f t="shared" si="29"/>
        <v>#REF!</v>
      </c>
      <c r="AK206" s="102" t="e">
        <f t="shared" si="29"/>
        <v>#REF!</v>
      </c>
      <c r="AL206" s="102" t="e">
        <f t="shared" si="29"/>
        <v>#REF!</v>
      </c>
      <c r="AM206" s="102" t="e">
        <f t="shared" si="29"/>
        <v>#REF!</v>
      </c>
      <c r="AN206" s="102" t="e">
        <f t="shared" si="29"/>
        <v>#REF!</v>
      </c>
      <c r="AO206" s="102" t="e">
        <f t="shared" si="29"/>
        <v>#REF!</v>
      </c>
      <c r="AP206" s="102" t="e">
        <f t="shared" si="29"/>
        <v>#REF!</v>
      </c>
      <c r="AQ206" s="102" t="e">
        <f t="shared" si="29"/>
        <v>#REF!</v>
      </c>
      <c r="AR206" s="102" t="e">
        <f t="shared" si="29"/>
        <v>#REF!</v>
      </c>
      <c r="AS206" s="102" t="e">
        <f t="shared" si="29"/>
        <v>#REF!</v>
      </c>
      <c r="AT206" s="102" t="e">
        <f t="shared" si="29"/>
        <v>#REF!</v>
      </c>
      <c r="AU206" s="102" t="e">
        <f t="shared" si="29"/>
        <v>#REF!</v>
      </c>
      <c r="AV206" s="102" t="e">
        <f t="shared" si="29"/>
        <v>#REF!</v>
      </c>
      <c r="AW206" s="102" t="e">
        <f t="shared" si="29"/>
        <v>#REF!</v>
      </c>
      <c r="AX206" s="102" t="e">
        <f t="shared" si="29"/>
        <v>#REF!</v>
      </c>
      <c r="AY206" s="102" t="e">
        <f t="shared" si="29"/>
        <v>#REF!</v>
      </c>
      <c r="AZ206" s="102" t="e">
        <f t="shared" si="29"/>
        <v>#REF!</v>
      </c>
      <c r="BA206" s="102" t="e">
        <f t="shared" si="29"/>
        <v>#REF!</v>
      </c>
      <c r="BB206" s="102" t="e">
        <f t="shared" si="29"/>
        <v>#REF!</v>
      </c>
    </row>
    <row r="207" spans="1:54" outlineLevel="1">
      <c r="B207" s="92"/>
      <c r="C207" s="100"/>
      <c r="D207" s="100"/>
      <c r="E207" s="91"/>
    </row>
    <row r="208" spans="1:54" outlineLevel="1">
      <c r="A208" s="62" t="s">
        <v>360</v>
      </c>
      <c r="B208" s="92"/>
      <c r="C208" s="100"/>
      <c r="D208" s="100"/>
      <c r="E208" s="180"/>
      <c r="F208" s="181"/>
      <c r="G208" s="181"/>
      <c r="H208" s="181"/>
      <c r="I208" s="181"/>
      <c r="J208" s="181"/>
      <c r="K208" s="181"/>
      <c r="L208" s="181"/>
      <c r="M208" s="181"/>
      <c r="N208" s="181"/>
      <c r="O208" s="181"/>
      <c r="P208" s="181"/>
      <c r="Q208" s="181"/>
      <c r="R208" s="181"/>
      <c r="S208" s="181"/>
      <c r="T208" s="181"/>
      <c r="U208" s="181"/>
      <c r="V208" s="181"/>
      <c r="W208" s="181"/>
      <c r="X208" s="181"/>
      <c r="Y208" s="181"/>
      <c r="Z208" s="181"/>
      <c r="AA208" s="181"/>
      <c r="AB208" s="181"/>
      <c r="AC208" s="181"/>
      <c r="AD208" s="181"/>
      <c r="AE208" s="181"/>
      <c r="AF208" s="181"/>
      <c r="AG208" s="181"/>
      <c r="AH208" s="181"/>
      <c r="AI208" s="181"/>
      <c r="AJ208" s="181"/>
      <c r="AK208" s="181"/>
      <c r="AL208" s="181"/>
      <c r="AM208" s="181"/>
      <c r="AN208" s="181"/>
      <c r="AO208" s="181"/>
      <c r="AP208" s="181"/>
      <c r="AQ208" s="181"/>
      <c r="AR208" s="181"/>
      <c r="AS208" s="181"/>
      <c r="AT208" s="181"/>
      <c r="AU208" s="181"/>
      <c r="AV208" s="181"/>
      <c r="AW208" s="181"/>
      <c r="AX208" s="181"/>
      <c r="AY208" s="181"/>
      <c r="AZ208" s="181"/>
      <c r="BA208" s="181"/>
      <c r="BB208" s="181"/>
    </row>
    <row r="209" spans="1:54" outlineLevel="2">
      <c r="A209" s="62"/>
      <c r="B209" s="92"/>
      <c r="C209" s="100"/>
      <c r="D209" s="100"/>
      <c r="E209" s="70">
        <v>2027</v>
      </c>
      <c r="F209" s="70">
        <v>2028</v>
      </c>
      <c r="G209" s="70">
        <v>2029</v>
      </c>
      <c r="H209" s="70">
        <v>2030</v>
      </c>
      <c r="I209" s="70">
        <v>2031</v>
      </c>
      <c r="J209" s="70">
        <v>2032</v>
      </c>
      <c r="K209" s="70">
        <v>2033</v>
      </c>
      <c r="L209" s="70">
        <v>2034</v>
      </c>
      <c r="M209" s="70">
        <v>2035</v>
      </c>
      <c r="N209" s="70">
        <v>2036</v>
      </c>
      <c r="O209" s="70">
        <v>2037</v>
      </c>
      <c r="P209" s="70">
        <v>2038</v>
      </c>
      <c r="Q209" s="70">
        <v>2039</v>
      </c>
      <c r="R209" s="70">
        <v>2040</v>
      </c>
      <c r="S209" s="70">
        <v>2041</v>
      </c>
      <c r="T209" s="70">
        <v>2042</v>
      </c>
      <c r="U209" s="70">
        <v>2043</v>
      </c>
      <c r="V209" s="70">
        <v>2044</v>
      </c>
      <c r="W209" s="70">
        <v>2045</v>
      </c>
      <c r="X209" s="70">
        <v>2046</v>
      </c>
      <c r="Y209" s="70">
        <v>2047</v>
      </c>
      <c r="Z209" s="70">
        <v>2048</v>
      </c>
      <c r="AA209" s="70">
        <v>2049</v>
      </c>
      <c r="AB209" s="70">
        <v>2050</v>
      </c>
      <c r="AC209" s="70">
        <v>2051</v>
      </c>
      <c r="AD209" s="70">
        <v>2052</v>
      </c>
      <c r="AE209" s="70">
        <v>2053</v>
      </c>
      <c r="AF209" s="70">
        <v>2054</v>
      </c>
      <c r="AG209" s="70">
        <v>2055</v>
      </c>
      <c r="AH209" s="70">
        <v>2056</v>
      </c>
      <c r="AI209" s="70">
        <v>2057</v>
      </c>
      <c r="AJ209" s="70">
        <v>2058</v>
      </c>
      <c r="AK209" s="70">
        <v>2059</v>
      </c>
      <c r="AL209" s="70">
        <v>2060</v>
      </c>
      <c r="AM209" s="70">
        <v>2061</v>
      </c>
      <c r="AN209" s="70">
        <v>2062</v>
      </c>
      <c r="AO209" s="70">
        <v>2063</v>
      </c>
      <c r="AP209" s="70">
        <v>2064</v>
      </c>
      <c r="AQ209" s="70">
        <v>2065</v>
      </c>
      <c r="AR209" s="70">
        <v>2066</v>
      </c>
      <c r="AS209" s="70">
        <v>2067</v>
      </c>
      <c r="AT209" s="70">
        <v>2068</v>
      </c>
      <c r="AU209" s="70">
        <v>2069</v>
      </c>
      <c r="AV209" s="70">
        <v>2070</v>
      </c>
      <c r="AW209" s="70">
        <v>2071</v>
      </c>
      <c r="AX209" s="70">
        <v>2072</v>
      </c>
      <c r="AY209" s="70">
        <v>2073</v>
      </c>
      <c r="AZ209" s="70">
        <v>2074</v>
      </c>
      <c r="BA209" s="70">
        <v>2075</v>
      </c>
      <c r="BB209" s="70">
        <v>2076</v>
      </c>
    </row>
    <row r="210" spans="1:54" outlineLevel="2">
      <c r="A210" s="266" t="s">
        <v>304</v>
      </c>
      <c r="B210" s="92" t="s">
        <v>361</v>
      </c>
      <c r="C210" s="100"/>
      <c r="D210" s="81" t="s">
        <v>207</v>
      </c>
      <c r="E210" s="102" t="e">
        <f>E190-#REF!</f>
        <v>#REF!</v>
      </c>
      <c r="F210" s="102" t="e">
        <f>F190-#REF!</f>
        <v>#REF!</v>
      </c>
      <c r="G210" s="102" t="e">
        <f>G190-#REF!</f>
        <v>#REF!</v>
      </c>
      <c r="H210" s="102" t="e">
        <f>H190-#REF!</f>
        <v>#REF!</v>
      </c>
      <c r="I210" s="102" t="e">
        <f>I190-#REF!</f>
        <v>#REF!</v>
      </c>
      <c r="J210" s="102" t="e">
        <f>J190-#REF!</f>
        <v>#REF!</v>
      </c>
      <c r="K210" s="102" t="e">
        <f>K190-#REF!</f>
        <v>#REF!</v>
      </c>
      <c r="L210" s="102" t="e">
        <f>L190-#REF!</f>
        <v>#REF!</v>
      </c>
      <c r="M210" s="102" t="e">
        <f>M190-#REF!</f>
        <v>#REF!</v>
      </c>
      <c r="N210" s="102" t="e">
        <f>N190-#REF!</f>
        <v>#REF!</v>
      </c>
      <c r="O210" s="102" t="e">
        <f>O190-#REF!</f>
        <v>#REF!</v>
      </c>
      <c r="P210" s="102" t="e">
        <f>P190-#REF!</f>
        <v>#REF!</v>
      </c>
      <c r="Q210" s="102" t="e">
        <f>Q190-#REF!</f>
        <v>#REF!</v>
      </c>
      <c r="R210" s="102" t="e">
        <f>R190-#REF!</f>
        <v>#REF!</v>
      </c>
      <c r="S210" s="102" t="e">
        <f>S190-#REF!</f>
        <v>#REF!</v>
      </c>
      <c r="T210" s="102" t="e">
        <f>T190-#REF!</f>
        <v>#REF!</v>
      </c>
      <c r="U210" s="102" t="e">
        <f>U190-#REF!</f>
        <v>#REF!</v>
      </c>
      <c r="V210" s="102" t="e">
        <f>V190-#REF!</f>
        <v>#REF!</v>
      </c>
      <c r="W210" s="102" t="e">
        <f>W190-#REF!</f>
        <v>#REF!</v>
      </c>
      <c r="X210" s="102" t="e">
        <f>X190-#REF!</f>
        <v>#REF!</v>
      </c>
      <c r="Y210" s="102" t="e">
        <f>Y190-#REF!</f>
        <v>#REF!</v>
      </c>
      <c r="Z210" s="102" t="e">
        <f>Z190-#REF!</f>
        <v>#REF!</v>
      </c>
      <c r="AA210" s="102" t="e">
        <f>AA190-#REF!</f>
        <v>#REF!</v>
      </c>
      <c r="AB210" s="102" t="e">
        <f>AB190-#REF!</f>
        <v>#REF!</v>
      </c>
      <c r="AC210" s="102" t="e">
        <f>AC190-#REF!</f>
        <v>#REF!</v>
      </c>
      <c r="AD210" s="102" t="e">
        <f>AD190-#REF!</f>
        <v>#REF!</v>
      </c>
      <c r="AE210" s="102" t="e">
        <f>AE190-#REF!</f>
        <v>#REF!</v>
      </c>
      <c r="AF210" s="102" t="e">
        <f>AF190-#REF!</f>
        <v>#REF!</v>
      </c>
      <c r="AG210" s="102" t="e">
        <f>AG190-#REF!</f>
        <v>#REF!</v>
      </c>
      <c r="AH210" s="102" t="e">
        <f>AH190-#REF!</f>
        <v>#REF!</v>
      </c>
      <c r="AI210" s="102" t="e">
        <f>AI190-#REF!</f>
        <v>#REF!</v>
      </c>
      <c r="AJ210" s="102" t="e">
        <f>AJ190-#REF!</f>
        <v>#REF!</v>
      </c>
      <c r="AK210" s="102" t="e">
        <f>AK190-#REF!</f>
        <v>#REF!</v>
      </c>
      <c r="AL210" s="102" t="e">
        <f>AL190-#REF!</f>
        <v>#REF!</v>
      </c>
      <c r="AM210" s="102" t="e">
        <f>AM190-#REF!</f>
        <v>#REF!</v>
      </c>
      <c r="AN210" s="102" t="e">
        <f>AN190-#REF!</f>
        <v>#REF!</v>
      </c>
      <c r="AO210" s="102" t="e">
        <f>AO190-#REF!</f>
        <v>#REF!</v>
      </c>
      <c r="AP210" s="102" t="e">
        <f>AP190-#REF!</f>
        <v>#REF!</v>
      </c>
      <c r="AQ210" s="102" t="e">
        <f>AQ190-#REF!</f>
        <v>#REF!</v>
      </c>
      <c r="AR210" s="102" t="e">
        <f>AR190-#REF!</f>
        <v>#REF!</v>
      </c>
      <c r="AS210" s="102" t="e">
        <f>AS190-#REF!</f>
        <v>#REF!</v>
      </c>
      <c r="AT210" s="102" t="e">
        <f>AT190-#REF!</f>
        <v>#REF!</v>
      </c>
      <c r="AU210" s="102" t="e">
        <f>AU190-#REF!</f>
        <v>#REF!</v>
      </c>
      <c r="AV210" s="102" t="e">
        <f>AV190-#REF!</f>
        <v>#REF!</v>
      </c>
      <c r="AW210" s="102" t="e">
        <f>AW190-#REF!</f>
        <v>#REF!</v>
      </c>
      <c r="AX210" s="102" t="e">
        <f>AX190-#REF!</f>
        <v>#REF!</v>
      </c>
      <c r="AY210" s="102" t="e">
        <f>AY190-#REF!</f>
        <v>#REF!</v>
      </c>
      <c r="AZ210" s="102" t="e">
        <f>AZ190-#REF!</f>
        <v>#REF!</v>
      </c>
      <c r="BA210" s="102" t="e">
        <f>BA190-#REF!</f>
        <v>#REF!</v>
      </c>
      <c r="BB210" s="102" t="e">
        <f>BB190-#REF!</f>
        <v>#REF!</v>
      </c>
    </row>
    <row r="211" spans="1:54" outlineLevel="2">
      <c r="A211" s="267"/>
      <c r="B211" s="92" t="s">
        <v>306</v>
      </c>
      <c r="C211" s="100"/>
      <c r="D211" s="81" t="s">
        <v>207</v>
      </c>
      <c r="E211" s="102" t="e">
        <f>E191-#REF!</f>
        <v>#REF!</v>
      </c>
      <c r="F211" s="102" t="e">
        <f>F191-#REF!</f>
        <v>#REF!</v>
      </c>
      <c r="G211" s="102" t="e">
        <f>G191-#REF!</f>
        <v>#REF!</v>
      </c>
      <c r="H211" s="102" t="e">
        <f>H191-#REF!</f>
        <v>#REF!</v>
      </c>
      <c r="I211" s="102" t="e">
        <f>I191-#REF!</f>
        <v>#REF!</v>
      </c>
      <c r="J211" s="102" t="e">
        <f>J191-#REF!</f>
        <v>#REF!</v>
      </c>
      <c r="K211" s="102" t="e">
        <f>K191-#REF!</f>
        <v>#REF!</v>
      </c>
      <c r="L211" s="102" t="e">
        <f>L191-#REF!</f>
        <v>#REF!</v>
      </c>
      <c r="M211" s="102" t="e">
        <f>M191-#REF!</f>
        <v>#REF!</v>
      </c>
      <c r="N211" s="102" t="e">
        <f>N191-#REF!</f>
        <v>#REF!</v>
      </c>
      <c r="O211" s="102" t="e">
        <f>O191-#REF!</f>
        <v>#REF!</v>
      </c>
      <c r="P211" s="102" t="e">
        <f>P191-#REF!</f>
        <v>#REF!</v>
      </c>
      <c r="Q211" s="102" t="e">
        <f>Q191-#REF!</f>
        <v>#REF!</v>
      </c>
      <c r="R211" s="102" t="e">
        <f>R191-#REF!</f>
        <v>#REF!</v>
      </c>
      <c r="S211" s="102" t="e">
        <f>S191-#REF!</f>
        <v>#REF!</v>
      </c>
      <c r="T211" s="102" t="e">
        <f>T191-#REF!</f>
        <v>#REF!</v>
      </c>
      <c r="U211" s="102" t="e">
        <f>U191-#REF!</f>
        <v>#REF!</v>
      </c>
      <c r="V211" s="102" t="e">
        <f>V191-#REF!</f>
        <v>#REF!</v>
      </c>
      <c r="W211" s="102" t="e">
        <f>W191-#REF!</f>
        <v>#REF!</v>
      </c>
      <c r="X211" s="102" t="e">
        <f>X191-#REF!</f>
        <v>#REF!</v>
      </c>
      <c r="Y211" s="102" t="e">
        <f>Y191-#REF!</f>
        <v>#REF!</v>
      </c>
      <c r="Z211" s="102" t="e">
        <f>Z191-#REF!</f>
        <v>#REF!</v>
      </c>
      <c r="AA211" s="102" t="e">
        <f>AA191-#REF!</f>
        <v>#REF!</v>
      </c>
      <c r="AB211" s="102" t="e">
        <f>AB191-#REF!</f>
        <v>#REF!</v>
      </c>
      <c r="AC211" s="102" t="e">
        <f>AC191-#REF!</f>
        <v>#REF!</v>
      </c>
      <c r="AD211" s="102" t="e">
        <f>AD191-#REF!</f>
        <v>#REF!</v>
      </c>
      <c r="AE211" s="102" t="e">
        <f>AE191-#REF!</f>
        <v>#REF!</v>
      </c>
      <c r="AF211" s="102" t="e">
        <f>AF191-#REF!</f>
        <v>#REF!</v>
      </c>
      <c r="AG211" s="102" t="e">
        <f>AG191-#REF!</f>
        <v>#REF!</v>
      </c>
      <c r="AH211" s="102" t="e">
        <f>AH191-#REF!</f>
        <v>#REF!</v>
      </c>
      <c r="AI211" s="102" t="e">
        <f>AI191-#REF!</f>
        <v>#REF!</v>
      </c>
      <c r="AJ211" s="102" t="e">
        <f>AJ191-#REF!</f>
        <v>#REF!</v>
      </c>
      <c r="AK211" s="102" t="e">
        <f>AK191-#REF!</f>
        <v>#REF!</v>
      </c>
      <c r="AL211" s="102" t="e">
        <f>AL191-#REF!</f>
        <v>#REF!</v>
      </c>
      <c r="AM211" s="102" t="e">
        <f>AM191-#REF!</f>
        <v>#REF!</v>
      </c>
      <c r="AN211" s="102" t="e">
        <f>AN191-#REF!</f>
        <v>#REF!</v>
      </c>
      <c r="AO211" s="102" t="e">
        <f>AO191-#REF!</f>
        <v>#REF!</v>
      </c>
      <c r="AP211" s="102" t="e">
        <f>AP191-#REF!</f>
        <v>#REF!</v>
      </c>
      <c r="AQ211" s="102" t="e">
        <f>AQ191-#REF!</f>
        <v>#REF!</v>
      </c>
      <c r="AR211" s="102" t="e">
        <f>AR191-#REF!</f>
        <v>#REF!</v>
      </c>
      <c r="AS211" s="102" t="e">
        <f>AS191-#REF!</f>
        <v>#REF!</v>
      </c>
      <c r="AT211" s="102" t="e">
        <f>AT191-#REF!</f>
        <v>#REF!</v>
      </c>
      <c r="AU211" s="102" t="e">
        <f>AU191-#REF!</f>
        <v>#REF!</v>
      </c>
      <c r="AV211" s="102" t="e">
        <f>AV191-#REF!</f>
        <v>#REF!</v>
      </c>
      <c r="AW211" s="102" t="e">
        <f>AW191-#REF!</f>
        <v>#REF!</v>
      </c>
      <c r="AX211" s="102" t="e">
        <f>AX191-#REF!</f>
        <v>#REF!</v>
      </c>
      <c r="AY211" s="102" t="e">
        <f>AY191-#REF!</f>
        <v>#REF!</v>
      </c>
      <c r="AZ211" s="102" t="e">
        <f>AZ191-#REF!</f>
        <v>#REF!</v>
      </c>
      <c r="BA211" s="102" t="e">
        <f>BA191-#REF!</f>
        <v>#REF!</v>
      </c>
      <c r="BB211" s="102" t="e">
        <f>BB191-#REF!</f>
        <v>#REF!</v>
      </c>
    </row>
    <row r="212" spans="1:54" outlineLevel="2">
      <c r="A212" s="267"/>
      <c r="B212" s="92" t="s">
        <v>359</v>
      </c>
      <c r="C212" s="100"/>
      <c r="D212" s="81" t="s">
        <v>207</v>
      </c>
      <c r="E212" s="102" t="e">
        <f>E192-#REF!</f>
        <v>#REF!</v>
      </c>
      <c r="F212" s="102" t="e">
        <f>F77*F186-#REF!*#REF!</f>
        <v>#REF!</v>
      </c>
      <c r="G212" s="102" t="e">
        <f>G77*G186-#REF!*#REF!</f>
        <v>#REF!</v>
      </c>
      <c r="H212" s="102" t="e">
        <f>H77*H186-#REF!*#REF!</f>
        <v>#REF!</v>
      </c>
      <c r="I212" s="102" t="e">
        <f>I77*I186-#REF!*#REF!</f>
        <v>#REF!</v>
      </c>
      <c r="J212" s="102" t="e">
        <f>J77*J186-#REF!*#REF!</f>
        <v>#REF!</v>
      </c>
      <c r="K212" s="102" t="e">
        <f>K77*K186-#REF!*#REF!</f>
        <v>#REF!</v>
      </c>
      <c r="L212" s="102" t="e">
        <f>L77*L186-#REF!*#REF!</f>
        <v>#REF!</v>
      </c>
      <c r="M212" s="102" t="e">
        <f>M77*M186-#REF!*#REF!</f>
        <v>#REF!</v>
      </c>
      <c r="N212" s="102" t="e">
        <f>N77*N186-#REF!*#REF!</f>
        <v>#REF!</v>
      </c>
      <c r="O212" s="102" t="e">
        <f>O77*O186-#REF!*#REF!</f>
        <v>#REF!</v>
      </c>
      <c r="P212" s="102" t="e">
        <f>P77*P186-#REF!*#REF!</f>
        <v>#REF!</v>
      </c>
      <c r="Q212" s="102" t="e">
        <f>Q77*Q186-#REF!*#REF!</f>
        <v>#REF!</v>
      </c>
      <c r="R212" s="102" t="e">
        <f>R77*R186-#REF!*#REF!</f>
        <v>#REF!</v>
      </c>
      <c r="S212" s="102" t="e">
        <f>S77*S186-#REF!*#REF!</f>
        <v>#REF!</v>
      </c>
      <c r="T212" s="102" t="e">
        <f>T77*T186-#REF!*#REF!</f>
        <v>#REF!</v>
      </c>
      <c r="U212" s="102" t="e">
        <f>U77*U186-#REF!*#REF!</f>
        <v>#REF!</v>
      </c>
      <c r="V212" s="102" t="e">
        <f>V77*V186-#REF!*#REF!</f>
        <v>#REF!</v>
      </c>
      <c r="W212" s="102" t="e">
        <f>W77*W186-#REF!*#REF!</f>
        <v>#REF!</v>
      </c>
      <c r="X212" s="102" t="e">
        <f>X77*X186-#REF!*#REF!</f>
        <v>#REF!</v>
      </c>
      <c r="Y212" s="102" t="e">
        <f>Y77*Y186-#REF!*#REF!</f>
        <v>#REF!</v>
      </c>
      <c r="Z212" s="102" t="e">
        <f>Z77*Z186-#REF!*#REF!</f>
        <v>#REF!</v>
      </c>
      <c r="AA212" s="102" t="e">
        <f>AA77*AA186-#REF!*#REF!</f>
        <v>#REF!</v>
      </c>
      <c r="AB212" s="102" t="e">
        <f>AB77*AB186-#REF!*#REF!</f>
        <v>#REF!</v>
      </c>
      <c r="AC212" s="102" t="e">
        <f>AC77*AC186-#REF!*#REF!</f>
        <v>#REF!</v>
      </c>
      <c r="AD212" s="102" t="e">
        <f>AD77*AD186-#REF!*#REF!</f>
        <v>#REF!</v>
      </c>
      <c r="AE212" s="102" t="e">
        <f>AE77*AE186-#REF!*#REF!</f>
        <v>#REF!</v>
      </c>
      <c r="AF212" s="102" t="e">
        <f>AF77*AF186-#REF!*#REF!</f>
        <v>#REF!</v>
      </c>
      <c r="AG212" s="102" t="e">
        <f>AG77*AG186-#REF!*#REF!</f>
        <v>#REF!</v>
      </c>
      <c r="AH212" s="102" t="e">
        <f>AH77*AH186-#REF!*#REF!</f>
        <v>#REF!</v>
      </c>
      <c r="AI212" s="102" t="e">
        <f>AI77*AI186-#REF!*#REF!</f>
        <v>#REF!</v>
      </c>
      <c r="AJ212" s="102" t="e">
        <f>AJ77*AJ186-#REF!*#REF!</f>
        <v>#REF!</v>
      </c>
      <c r="AK212" s="102" t="e">
        <f>AK77*AK186-#REF!*#REF!</f>
        <v>#REF!</v>
      </c>
      <c r="AL212" s="102" t="e">
        <f>AL77*AL186-#REF!*#REF!</f>
        <v>#REF!</v>
      </c>
      <c r="AM212" s="102" t="e">
        <f>AM77*AM186-#REF!*#REF!</f>
        <v>#REF!</v>
      </c>
      <c r="AN212" s="102" t="e">
        <f>AN77*AN186-#REF!*#REF!</f>
        <v>#REF!</v>
      </c>
      <c r="AO212" s="102" t="e">
        <f>AO77*AO186-#REF!*#REF!</f>
        <v>#REF!</v>
      </c>
      <c r="AP212" s="102" t="e">
        <f>AP77*AP186-#REF!*#REF!</f>
        <v>#REF!</v>
      </c>
      <c r="AQ212" s="102" t="e">
        <f>AQ77*AQ186-#REF!*#REF!</f>
        <v>#REF!</v>
      </c>
      <c r="AR212" s="102" t="e">
        <f>AR77*AR186-#REF!*#REF!</f>
        <v>#REF!</v>
      </c>
      <c r="AS212" s="102" t="e">
        <f>AS77*AS186-#REF!*#REF!</f>
        <v>#REF!</v>
      </c>
      <c r="AT212" s="102" t="e">
        <f>AT77*AT186-#REF!*#REF!</f>
        <v>#REF!</v>
      </c>
      <c r="AU212" s="102" t="e">
        <f>AU77*AU186-#REF!*#REF!</f>
        <v>#REF!</v>
      </c>
      <c r="AV212" s="102" t="e">
        <f>AV77*AV186-#REF!*#REF!</f>
        <v>#REF!</v>
      </c>
      <c r="AW212" s="102" t="e">
        <f>AW77*AW186-#REF!*#REF!</f>
        <v>#REF!</v>
      </c>
      <c r="AX212" s="102" t="e">
        <f>AX77*AX186-#REF!*#REF!</f>
        <v>#REF!</v>
      </c>
      <c r="AY212" s="102" t="e">
        <f>AY77*AY186-#REF!*#REF!</f>
        <v>#REF!</v>
      </c>
      <c r="AZ212" s="102" t="e">
        <f>AZ77*AZ186-#REF!*#REF!</f>
        <v>#REF!</v>
      </c>
      <c r="BA212" s="102" t="e">
        <f>BA77*BA186-#REF!*#REF!</f>
        <v>#REF!</v>
      </c>
      <c r="BB212" s="102" t="e">
        <f>BB77*BB186-#REF!*#REF!</f>
        <v>#REF!</v>
      </c>
    </row>
    <row r="213" spans="1:54" outlineLevel="2">
      <c r="A213" s="267"/>
      <c r="B213" s="92" t="s">
        <v>307</v>
      </c>
      <c r="C213" s="100"/>
      <c r="D213" s="81" t="s">
        <v>207</v>
      </c>
      <c r="E213" s="102" t="e">
        <f>E193-#REF!</f>
        <v>#REF!</v>
      </c>
      <c r="F213" s="102" t="e">
        <f>F193-#REF!</f>
        <v>#REF!</v>
      </c>
      <c r="G213" s="102" t="e">
        <f>G193-#REF!</f>
        <v>#REF!</v>
      </c>
      <c r="H213" s="102" t="e">
        <f>H193-#REF!</f>
        <v>#REF!</v>
      </c>
      <c r="I213" s="102" t="e">
        <f>I193-#REF!</f>
        <v>#REF!</v>
      </c>
      <c r="J213" s="102" t="e">
        <f>J193-#REF!</f>
        <v>#REF!</v>
      </c>
      <c r="K213" s="102" t="e">
        <f>K193-#REF!</f>
        <v>#REF!</v>
      </c>
      <c r="L213" s="102" t="e">
        <f>L193-#REF!</f>
        <v>#REF!</v>
      </c>
      <c r="M213" s="102" t="e">
        <f>M193-#REF!</f>
        <v>#REF!</v>
      </c>
      <c r="N213" s="102" t="e">
        <f>N193-#REF!</f>
        <v>#REF!</v>
      </c>
      <c r="O213" s="102" t="e">
        <f>O193-#REF!</f>
        <v>#REF!</v>
      </c>
      <c r="P213" s="102" t="e">
        <f>P193-#REF!</f>
        <v>#REF!</v>
      </c>
      <c r="Q213" s="102" t="e">
        <f>Q193-#REF!</f>
        <v>#REF!</v>
      </c>
      <c r="R213" s="102" t="e">
        <f>R193-#REF!</f>
        <v>#REF!</v>
      </c>
      <c r="S213" s="102" t="e">
        <f>S193-#REF!</f>
        <v>#REF!</v>
      </c>
      <c r="T213" s="102" t="e">
        <f>T193-#REF!</f>
        <v>#REF!</v>
      </c>
      <c r="U213" s="102" t="e">
        <f>U193-#REF!</f>
        <v>#REF!</v>
      </c>
      <c r="V213" s="102" t="e">
        <f>V193-#REF!</f>
        <v>#REF!</v>
      </c>
      <c r="W213" s="102" t="e">
        <f>W193-#REF!</f>
        <v>#REF!</v>
      </c>
      <c r="X213" s="102" t="e">
        <f>X193-#REF!</f>
        <v>#REF!</v>
      </c>
      <c r="Y213" s="102" t="e">
        <f>Y193-#REF!</f>
        <v>#REF!</v>
      </c>
      <c r="Z213" s="102" t="e">
        <f>Z193-#REF!</f>
        <v>#REF!</v>
      </c>
      <c r="AA213" s="102" t="e">
        <f>AA193-#REF!</f>
        <v>#REF!</v>
      </c>
      <c r="AB213" s="102" t="e">
        <f>AB193-#REF!</f>
        <v>#REF!</v>
      </c>
      <c r="AC213" s="102" t="e">
        <f>AC193-#REF!</f>
        <v>#REF!</v>
      </c>
      <c r="AD213" s="102" t="e">
        <f>AD193-#REF!</f>
        <v>#REF!</v>
      </c>
      <c r="AE213" s="102" t="e">
        <f>AE193-#REF!</f>
        <v>#REF!</v>
      </c>
      <c r="AF213" s="102" t="e">
        <f>AF193-#REF!</f>
        <v>#REF!</v>
      </c>
      <c r="AG213" s="102" t="e">
        <f>AG193-#REF!</f>
        <v>#REF!</v>
      </c>
      <c r="AH213" s="102" t="e">
        <f>AH193-#REF!</f>
        <v>#REF!</v>
      </c>
      <c r="AI213" s="102" t="e">
        <f>AI193-#REF!</f>
        <v>#REF!</v>
      </c>
      <c r="AJ213" s="102" t="e">
        <f>AJ193-#REF!</f>
        <v>#REF!</v>
      </c>
      <c r="AK213" s="102" t="e">
        <f>AK193-#REF!</f>
        <v>#REF!</v>
      </c>
      <c r="AL213" s="102" t="e">
        <f>AL193-#REF!</f>
        <v>#REF!</v>
      </c>
      <c r="AM213" s="102" t="e">
        <f>AM193-#REF!</f>
        <v>#REF!</v>
      </c>
      <c r="AN213" s="102" t="e">
        <f>AN193-#REF!</f>
        <v>#REF!</v>
      </c>
      <c r="AO213" s="102" t="e">
        <f>AO193-#REF!</f>
        <v>#REF!</v>
      </c>
      <c r="AP213" s="102" t="e">
        <f>AP193-#REF!</f>
        <v>#REF!</v>
      </c>
      <c r="AQ213" s="102" t="e">
        <f>AQ193-#REF!</f>
        <v>#REF!</v>
      </c>
      <c r="AR213" s="102" t="e">
        <f>AR193-#REF!</f>
        <v>#REF!</v>
      </c>
      <c r="AS213" s="102" t="e">
        <f>AS193-#REF!</f>
        <v>#REF!</v>
      </c>
      <c r="AT213" s="102" t="e">
        <f>AT193-#REF!</f>
        <v>#REF!</v>
      </c>
      <c r="AU213" s="102" t="e">
        <f>AU193-#REF!</f>
        <v>#REF!</v>
      </c>
      <c r="AV213" s="102" t="e">
        <f>AV193-#REF!</f>
        <v>#REF!</v>
      </c>
      <c r="AW213" s="102" t="e">
        <f>AW193-#REF!</f>
        <v>#REF!</v>
      </c>
      <c r="AX213" s="102" t="e">
        <f>AX193-#REF!</f>
        <v>#REF!</v>
      </c>
      <c r="AY213" s="102" t="e">
        <f>AY193-#REF!</f>
        <v>#REF!</v>
      </c>
      <c r="AZ213" s="102" t="e">
        <f>AZ193-#REF!</f>
        <v>#REF!</v>
      </c>
      <c r="BA213" s="102" t="e">
        <f>BA193-#REF!</f>
        <v>#REF!</v>
      </c>
      <c r="BB213" s="102" t="e">
        <f>BB193-#REF!</f>
        <v>#REF!</v>
      </c>
    </row>
    <row r="214" spans="1:54" outlineLevel="2">
      <c r="A214" s="267"/>
      <c r="B214" s="92" t="s">
        <v>308</v>
      </c>
      <c r="C214" s="100"/>
      <c r="D214" s="81" t="s">
        <v>207</v>
      </c>
      <c r="E214" s="102" t="e">
        <f>E194-#REF!</f>
        <v>#REF!</v>
      </c>
      <c r="F214" s="102" t="e">
        <f>F194-#REF!</f>
        <v>#REF!</v>
      </c>
      <c r="G214" s="102" t="e">
        <f>G194-#REF!</f>
        <v>#REF!</v>
      </c>
      <c r="H214" s="102" t="e">
        <f>H194-#REF!</f>
        <v>#REF!</v>
      </c>
      <c r="I214" s="102" t="e">
        <f>I194-#REF!</f>
        <v>#REF!</v>
      </c>
      <c r="J214" s="102" t="e">
        <f>J194-#REF!</f>
        <v>#REF!</v>
      </c>
      <c r="K214" s="102" t="e">
        <f>K194-#REF!</f>
        <v>#REF!</v>
      </c>
      <c r="L214" s="102" t="e">
        <f>L194-#REF!</f>
        <v>#REF!</v>
      </c>
      <c r="M214" s="102" t="e">
        <f>M194-#REF!</f>
        <v>#REF!</v>
      </c>
      <c r="N214" s="102" t="e">
        <f>N194-#REF!</f>
        <v>#REF!</v>
      </c>
      <c r="O214" s="102" t="e">
        <f>O194-#REF!</f>
        <v>#REF!</v>
      </c>
      <c r="P214" s="102" t="e">
        <f>P194-#REF!</f>
        <v>#REF!</v>
      </c>
      <c r="Q214" s="102" t="e">
        <f>Q194-#REF!</f>
        <v>#REF!</v>
      </c>
      <c r="R214" s="102" t="e">
        <f>R194-#REF!</f>
        <v>#REF!</v>
      </c>
      <c r="S214" s="102" t="e">
        <f>S194-#REF!</f>
        <v>#REF!</v>
      </c>
      <c r="T214" s="102" t="e">
        <f>T194-#REF!</f>
        <v>#REF!</v>
      </c>
      <c r="U214" s="102" t="e">
        <f>U194-#REF!</f>
        <v>#REF!</v>
      </c>
      <c r="V214" s="102" t="e">
        <f>V194-#REF!</f>
        <v>#REF!</v>
      </c>
      <c r="W214" s="102" t="e">
        <f>W194-#REF!</f>
        <v>#REF!</v>
      </c>
      <c r="X214" s="102" t="e">
        <f>X194-#REF!</f>
        <v>#REF!</v>
      </c>
      <c r="Y214" s="102" t="e">
        <f>Y194-#REF!</f>
        <v>#REF!</v>
      </c>
      <c r="Z214" s="102" t="e">
        <f>Z194-#REF!</f>
        <v>#REF!</v>
      </c>
      <c r="AA214" s="102" t="e">
        <f>AA194-#REF!</f>
        <v>#REF!</v>
      </c>
      <c r="AB214" s="102" t="e">
        <f>AB194-#REF!</f>
        <v>#REF!</v>
      </c>
      <c r="AC214" s="102" t="e">
        <f>AC194-#REF!</f>
        <v>#REF!</v>
      </c>
      <c r="AD214" s="102" t="e">
        <f>AD194-#REF!</f>
        <v>#REF!</v>
      </c>
      <c r="AE214" s="102" t="e">
        <f>AE194-#REF!</f>
        <v>#REF!</v>
      </c>
      <c r="AF214" s="102" t="e">
        <f>AF194-#REF!</f>
        <v>#REF!</v>
      </c>
      <c r="AG214" s="102" t="e">
        <f>AG194-#REF!</f>
        <v>#REF!</v>
      </c>
      <c r="AH214" s="102" t="e">
        <f>AH194-#REF!</f>
        <v>#REF!</v>
      </c>
      <c r="AI214" s="102" t="e">
        <f>AI194-#REF!</f>
        <v>#REF!</v>
      </c>
      <c r="AJ214" s="102" t="e">
        <f>AJ194-#REF!</f>
        <v>#REF!</v>
      </c>
      <c r="AK214" s="102" t="e">
        <f>AK194-#REF!</f>
        <v>#REF!</v>
      </c>
      <c r="AL214" s="102" t="e">
        <f>AL194-#REF!</f>
        <v>#REF!</v>
      </c>
      <c r="AM214" s="102" t="e">
        <f>AM194-#REF!</f>
        <v>#REF!</v>
      </c>
      <c r="AN214" s="102" t="e">
        <f>AN194-#REF!</f>
        <v>#REF!</v>
      </c>
      <c r="AO214" s="102" t="e">
        <f>AO194-#REF!</f>
        <v>#REF!</v>
      </c>
      <c r="AP214" s="102" t="e">
        <f>AP194-#REF!</f>
        <v>#REF!</v>
      </c>
      <c r="AQ214" s="102" t="e">
        <f>AQ194-#REF!</f>
        <v>#REF!</v>
      </c>
      <c r="AR214" s="102" t="e">
        <f>AR194-#REF!</f>
        <v>#REF!</v>
      </c>
      <c r="AS214" s="102" t="e">
        <f>AS194-#REF!</f>
        <v>#REF!</v>
      </c>
      <c r="AT214" s="102" t="e">
        <f>AT194-#REF!</f>
        <v>#REF!</v>
      </c>
      <c r="AU214" s="102" t="e">
        <f>AU194-#REF!</f>
        <v>#REF!</v>
      </c>
      <c r="AV214" s="102" t="e">
        <f>AV194-#REF!</f>
        <v>#REF!</v>
      </c>
      <c r="AW214" s="102" t="e">
        <f>AW194-#REF!</f>
        <v>#REF!</v>
      </c>
      <c r="AX214" s="102" t="e">
        <f>AX194-#REF!</f>
        <v>#REF!</v>
      </c>
      <c r="AY214" s="102" t="e">
        <f>AY194-#REF!</f>
        <v>#REF!</v>
      </c>
      <c r="AZ214" s="102" t="e">
        <f>AZ194-#REF!</f>
        <v>#REF!</v>
      </c>
      <c r="BA214" s="102" t="e">
        <f>BA194-#REF!</f>
        <v>#REF!</v>
      </c>
      <c r="BB214" s="102" t="e">
        <f>BB194-#REF!</f>
        <v>#REF!</v>
      </c>
    </row>
    <row r="215" spans="1:54" outlineLevel="2">
      <c r="A215" s="267"/>
      <c r="B215" s="92" t="s">
        <v>309</v>
      </c>
      <c r="C215" s="100"/>
      <c r="D215" s="81" t="s">
        <v>207</v>
      </c>
      <c r="E215" s="102" t="e">
        <f>E195-#REF!</f>
        <v>#REF!</v>
      </c>
      <c r="F215" s="102" t="e">
        <f>F195-#REF!</f>
        <v>#REF!</v>
      </c>
      <c r="G215" s="102" t="e">
        <f>G195-#REF!</f>
        <v>#REF!</v>
      </c>
      <c r="H215" s="102" t="e">
        <f>H195-#REF!</f>
        <v>#REF!</v>
      </c>
      <c r="I215" s="102" t="e">
        <f>I195-#REF!</f>
        <v>#REF!</v>
      </c>
      <c r="J215" s="102" t="e">
        <f>J195-#REF!</f>
        <v>#REF!</v>
      </c>
      <c r="K215" s="102" t="e">
        <f>K195-#REF!</f>
        <v>#REF!</v>
      </c>
      <c r="L215" s="102" t="e">
        <f>L195-#REF!</f>
        <v>#REF!</v>
      </c>
      <c r="M215" s="102" t="e">
        <f>M195-#REF!</f>
        <v>#REF!</v>
      </c>
      <c r="N215" s="102" t="e">
        <f>N195-#REF!</f>
        <v>#REF!</v>
      </c>
      <c r="O215" s="102" t="e">
        <f>O195-#REF!</f>
        <v>#REF!</v>
      </c>
      <c r="P215" s="102" t="e">
        <f>P195-#REF!</f>
        <v>#REF!</v>
      </c>
      <c r="Q215" s="102" t="e">
        <f>Q195-#REF!</f>
        <v>#REF!</v>
      </c>
      <c r="R215" s="102" t="e">
        <f>R195-#REF!</f>
        <v>#REF!</v>
      </c>
      <c r="S215" s="102" t="e">
        <f>S195-#REF!</f>
        <v>#REF!</v>
      </c>
      <c r="T215" s="102" t="e">
        <f>T195-#REF!</f>
        <v>#REF!</v>
      </c>
      <c r="U215" s="102" t="e">
        <f>U195-#REF!</f>
        <v>#REF!</v>
      </c>
      <c r="V215" s="102" t="e">
        <f>V195-#REF!</f>
        <v>#REF!</v>
      </c>
      <c r="W215" s="102" t="e">
        <f>W195-#REF!</f>
        <v>#REF!</v>
      </c>
      <c r="X215" s="102" t="e">
        <f>X195-#REF!</f>
        <v>#REF!</v>
      </c>
      <c r="Y215" s="102" t="e">
        <f>Y195-#REF!</f>
        <v>#REF!</v>
      </c>
      <c r="Z215" s="102" t="e">
        <f>Z195-#REF!</f>
        <v>#REF!</v>
      </c>
      <c r="AA215" s="102" t="e">
        <f>AA195-#REF!</f>
        <v>#REF!</v>
      </c>
      <c r="AB215" s="102" t="e">
        <f>AB195-#REF!</f>
        <v>#REF!</v>
      </c>
      <c r="AC215" s="102" t="e">
        <f>AC195-#REF!</f>
        <v>#REF!</v>
      </c>
      <c r="AD215" s="102" t="e">
        <f>AD195-#REF!</f>
        <v>#REF!</v>
      </c>
      <c r="AE215" s="102" t="e">
        <f>AE195-#REF!</f>
        <v>#REF!</v>
      </c>
      <c r="AF215" s="102" t="e">
        <f>AF195-#REF!</f>
        <v>#REF!</v>
      </c>
      <c r="AG215" s="102" t="e">
        <f>AG195-#REF!</f>
        <v>#REF!</v>
      </c>
      <c r="AH215" s="102" t="e">
        <f>AH195-#REF!</f>
        <v>#REF!</v>
      </c>
      <c r="AI215" s="102" t="e">
        <f>AI195-#REF!</f>
        <v>#REF!</v>
      </c>
      <c r="AJ215" s="102" t="e">
        <f>AJ195-#REF!</f>
        <v>#REF!</v>
      </c>
      <c r="AK215" s="102" t="e">
        <f>AK195-#REF!</f>
        <v>#REF!</v>
      </c>
      <c r="AL215" s="102" t="e">
        <f>AL195-#REF!</f>
        <v>#REF!</v>
      </c>
      <c r="AM215" s="102" t="e">
        <f>AM195-#REF!</f>
        <v>#REF!</v>
      </c>
      <c r="AN215" s="102" t="e">
        <f>AN195-#REF!</f>
        <v>#REF!</v>
      </c>
      <c r="AO215" s="102" t="e">
        <f>AO195-#REF!</f>
        <v>#REF!</v>
      </c>
      <c r="AP215" s="102" t="e">
        <f>AP195-#REF!</f>
        <v>#REF!</v>
      </c>
      <c r="AQ215" s="102" t="e">
        <f>AQ195-#REF!</f>
        <v>#REF!</v>
      </c>
      <c r="AR215" s="102" t="e">
        <f>AR195-#REF!</f>
        <v>#REF!</v>
      </c>
      <c r="AS215" s="102" t="e">
        <f>AS195-#REF!</f>
        <v>#REF!</v>
      </c>
      <c r="AT215" s="102" t="e">
        <f>AT195-#REF!</f>
        <v>#REF!</v>
      </c>
      <c r="AU215" s="102" t="e">
        <f>AU195-#REF!</f>
        <v>#REF!</v>
      </c>
      <c r="AV215" s="102" t="e">
        <f>AV195-#REF!</f>
        <v>#REF!</v>
      </c>
      <c r="AW215" s="102" t="e">
        <f>AW195-#REF!</f>
        <v>#REF!</v>
      </c>
      <c r="AX215" s="102" t="e">
        <f>AX195-#REF!</f>
        <v>#REF!</v>
      </c>
      <c r="AY215" s="102" t="e">
        <f>AY195-#REF!</f>
        <v>#REF!</v>
      </c>
      <c r="AZ215" s="102" t="e">
        <f>AZ195-#REF!</f>
        <v>#REF!</v>
      </c>
      <c r="BA215" s="102" t="e">
        <f>BA195-#REF!</f>
        <v>#REF!</v>
      </c>
      <c r="BB215" s="102" t="e">
        <f>BB195-#REF!</f>
        <v>#REF!</v>
      </c>
    </row>
    <row r="216" spans="1:54" outlineLevel="2">
      <c r="A216" s="267"/>
      <c r="B216" s="92" t="s">
        <v>166</v>
      </c>
      <c r="C216" s="100"/>
      <c r="D216" s="81" t="s">
        <v>207</v>
      </c>
      <c r="E216" s="102" t="e">
        <f>E196-#REF!</f>
        <v>#REF!</v>
      </c>
      <c r="F216" s="102" t="e">
        <f>F196-#REF!</f>
        <v>#REF!</v>
      </c>
      <c r="G216" s="102" t="e">
        <f>G196-#REF!</f>
        <v>#REF!</v>
      </c>
      <c r="H216" s="102" t="e">
        <f>H196-#REF!</f>
        <v>#REF!</v>
      </c>
      <c r="I216" s="102" t="e">
        <f>I196-#REF!</f>
        <v>#REF!</v>
      </c>
      <c r="J216" s="102" t="e">
        <f>J196-#REF!</f>
        <v>#REF!</v>
      </c>
      <c r="K216" s="102" t="e">
        <f>K196-#REF!</f>
        <v>#REF!</v>
      </c>
      <c r="L216" s="102" t="e">
        <f>L196-#REF!</f>
        <v>#REF!</v>
      </c>
      <c r="M216" s="102" t="e">
        <f>M196-#REF!</f>
        <v>#REF!</v>
      </c>
      <c r="N216" s="102" t="e">
        <f>N196-#REF!</f>
        <v>#REF!</v>
      </c>
      <c r="O216" s="102" t="e">
        <f>O196-#REF!</f>
        <v>#REF!</v>
      </c>
      <c r="P216" s="102" t="e">
        <f>P196-#REF!</f>
        <v>#REF!</v>
      </c>
      <c r="Q216" s="102" t="e">
        <f>Q196-#REF!</f>
        <v>#REF!</v>
      </c>
      <c r="R216" s="102" t="e">
        <f>R196-#REF!</f>
        <v>#REF!</v>
      </c>
      <c r="S216" s="102" t="e">
        <f>S196-#REF!</f>
        <v>#REF!</v>
      </c>
      <c r="T216" s="102" t="e">
        <f>T196-#REF!</f>
        <v>#REF!</v>
      </c>
      <c r="U216" s="102" t="e">
        <f>U196-#REF!</f>
        <v>#REF!</v>
      </c>
      <c r="V216" s="102" t="e">
        <f>V196-#REF!</f>
        <v>#REF!</v>
      </c>
      <c r="W216" s="102" t="e">
        <f>W196-#REF!</f>
        <v>#REF!</v>
      </c>
      <c r="X216" s="102" t="e">
        <f>X196-#REF!</f>
        <v>#REF!</v>
      </c>
      <c r="Y216" s="102" t="e">
        <f>Y196-#REF!</f>
        <v>#REF!</v>
      </c>
      <c r="Z216" s="102" t="e">
        <f>Z196-#REF!</f>
        <v>#REF!</v>
      </c>
      <c r="AA216" s="102" t="e">
        <f>AA196-#REF!</f>
        <v>#REF!</v>
      </c>
      <c r="AB216" s="102" t="e">
        <f>AB196-#REF!</f>
        <v>#REF!</v>
      </c>
      <c r="AC216" s="102" t="e">
        <f>AC196-#REF!</f>
        <v>#REF!</v>
      </c>
      <c r="AD216" s="102" t="e">
        <f>AD196-#REF!</f>
        <v>#REF!</v>
      </c>
      <c r="AE216" s="102" t="e">
        <f>AE196-#REF!</f>
        <v>#REF!</v>
      </c>
      <c r="AF216" s="102" t="e">
        <f>AF196-#REF!</f>
        <v>#REF!</v>
      </c>
      <c r="AG216" s="102" t="e">
        <f>AG196-#REF!</f>
        <v>#REF!</v>
      </c>
      <c r="AH216" s="102" t="e">
        <f>AH196-#REF!</f>
        <v>#REF!</v>
      </c>
      <c r="AI216" s="102" t="e">
        <f>AI196-#REF!</f>
        <v>#REF!</v>
      </c>
      <c r="AJ216" s="102" t="e">
        <f>AJ196-#REF!</f>
        <v>#REF!</v>
      </c>
      <c r="AK216" s="102" t="e">
        <f>AK196-#REF!</f>
        <v>#REF!</v>
      </c>
      <c r="AL216" s="102" t="e">
        <f>AL196-#REF!</f>
        <v>#REF!</v>
      </c>
      <c r="AM216" s="102" t="e">
        <f>AM196-#REF!</f>
        <v>#REF!</v>
      </c>
      <c r="AN216" s="102" t="e">
        <f>AN196-#REF!</f>
        <v>#REF!</v>
      </c>
      <c r="AO216" s="102" t="e">
        <f>AO196-#REF!</f>
        <v>#REF!</v>
      </c>
      <c r="AP216" s="102" t="e">
        <f>AP196-#REF!</f>
        <v>#REF!</v>
      </c>
      <c r="AQ216" s="102" t="e">
        <f>AQ196-#REF!</f>
        <v>#REF!</v>
      </c>
      <c r="AR216" s="102" t="e">
        <f>AR196-#REF!</f>
        <v>#REF!</v>
      </c>
      <c r="AS216" s="102" t="e">
        <f>AS196-#REF!</f>
        <v>#REF!</v>
      </c>
      <c r="AT216" s="102" t="e">
        <f>AT196-#REF!</f>
        <v>#REF!</v>
      </c>
      <c r="AU216" s="102" t="e">
        <f>AU196-#REF!</f>
        <v>#REF!</v>
      </c>
      <c r="AV216" s="102" t="e">
        <f>AV196-#REF!</f>
        <v>#REF!</v>
      </c>
      <c r="AW216" s="102" t="e">
        <f>AW196-#REF!</f>
        <v>#REF!</v>
      </c>
      <c r="AX216" s="102" t="e">
        <f>AX196-#REF!</f>
        <v>#REF!</v>
      </c>
      <c r="AY216" s="102" t="e">
        <f>AY196-#REF!</f>
        <v>#REF!</v>
      </c>
      <c r="AZ216" s="102" t="e">
        <f>AZ196-#REF!</f>
        <v>#REF!</v>
      </c>
      <c r="BA216" s="102" t="e">
        <f>BA196-#REF!</f>
        <v>#REF!</v>
      </c>
      <c r="BB216" s="102" t="e">
        <f>BB196-#REF!</f>
        <v>#REF!</v>
      </c>
    </row>
    <row r="217" spans="1:54" outlineLevel="2">
      <c r="A217" s="267"/>
      <c r="B217" s="92" t="s">
        <v>167</v>
      </c>
      <c r="C217" s="100"/>
      <c r="D217" s="81"/>
      <c r="E217" s="102" t="e">
        <f>E197-#REF!</f>
        <v>#REF!</v>
      </c>
      <c r="F217" s="102" t="e">
        <f>F197-#REF!</f>
        <v>#REF!</v>
      </c>
      <c r="G217" s="102" t="e">
        <f>G197-#REF!</f>
        <v>#REF!</v>
      </c>
      <c r="H217" s="102" t="e">
        <f>H197-#REF!</f>
        <v>#REF!</v>
      </c>
      <c r="I217" s="102" t="e">
        <f>I197-#REF!</f>
        <v>#REF!</v>
      </c>
      <c r="J217" s="102" t="e">
        <f>J197-#REF!</f>
        <v>#REF!</v>
      </c>
      <c r="K217" s="102" t="e">
        <f>K197-#REF!</f>
        <v>#REF!</v>
      </c>
      <c r="L217" s="102" t="e">
        <f>L197-#REF!</f>
        <v>#REF!</v>
      </c>
      <c r="M217" s="102" t="e">
        <f>M197-#REF!</f>
        <v>#REF!</v>
      </c>
      <c r="N217" s="102" t="e">
        <f>N197-#REF!</f>
        <v>#REF!</v>
      </c>
      <c r="O217" s="102" t="e">
        <f>O197-#REF!</f>
        <v>#REF!</v>
      </c>
      <c r="P217" s="102" t="e">
        <f>P197-#REF!</f>
        <v>#REF!</v>
      </c>
      <c r="Q217" s="102" t="e">
        <f>Q197-#REF!</f>
        <v>#REF!</v>
      </c>
      <c r="R217" s="102" t="e">
        <f>R197-#REF!</f>
        <v>#REF!</v>
      </c>
      <c r="S217" s="102" t="e">
        <f>S197-#REF!</f>
        <v>#REF!</v>
      </c>
      <c r="T217" s="102" t="e">
        <f>T197-#REF!</f>
        <v>#REF!</v>
      </c>
      <c r="U217" s="102" t="e">
        <f>U197-#REF!</f>
        <v>#REF!</v>
      </c>
      <c r="V217" s="102" t="e">
        <f>V197-#REF!</f>
        <v>#REF!</v>
      </c>
      <c r="W217" s="102" t="e">
        <f>W197-#REF!</f>
        <v>#REF!</v>
      </c>
      <c r="X217" s="102" t="e">
        <f>X197-#REF!</f>
        <v>#REF!</v>
      </c>
      <c r="Y217" s="102" t="e">
        <f>Y197-#REF!</f>
        <v>#REF!</v>
      </c>
      <c r="Z217" s="102" t="e">
        <f>Z197-#REF!</f>
        <v>#REF!</v>
      </c>
      <c r="AA217" s="102" t="e">
        <f>AA197-#REF!</f>
        <v>#REF!</v>
      </c>
      <c r="AB217" s="102" t="e">
        <f>AB197-#REF!</f>
        <v>#REF!</v>
      </c>
      <c r="AC217" s="102" t="e">
        <f>AC197-#REF!</f>
        <v>#REF!</v>
      </c>
      <c r="AD217" s="102" t="e">
        <f>AD197-#REF!</f>
        <v>#REF!</v>
      </c>
      <c r="AE217" s="102" t="e">
        <f>AE197-#REF!</f>
        <v>#REF!</v>
      </c>
      <c r="AF217" s="102" t="e">
        <f>AF197-#REF!</f>
        <v>#REF!</v>
      </c>
      <c r="AG217" s="102" t="e">
        <f>AG197-#REF!</f>
        <v>#REF!</v>
      </c>
      <c r="AH217" s="102" t="e">
        <f>AH197-#REF!</f>
        <v>#REF!</v>
      </c>
      <c r="AI217" s="102" t="e">
        <f>AI197-#REF!</f>
        <v>#REF!</v>
      </c>
      <c r="AJ217" s="102" t="e">
        <f>AJ197-#REF!</f>
        <v>#REF!</v>
      </c>
      <c r="AK217" s="102" t="e">
        <f>AK197-#REF!</f>
        <v>#REF!</v>
      </c>
      <c r="AL217" s="102" t="e">
        <f>AL197-#REF!</f>
        <v>#REF!</v>
      </c>
      <c r="AM217" s="102" t="e">
        <f>AM197-#REF!</f>
        <v>#REF!</v>
      </c>
      <c r="AN217" s="102" t="e">
        <f>AN197-#REF!</f>
        <v>#REF!</v>
      </c>
      <c r="AO217" s="102" t="e">
        <f>AO197-#REF!</f>
        <v>#REF!</v>
      </c>
      <c r="AP217" s="102" t="e">
        <f>AP197-#REF!</f>
        <v>#REF!</v>
      </c>
      <c r="AQ217" s="102" t="e">
        <f>AQ197-#REF!</f>
        <v>#REF!</v>
      </c>
      <c r="AR217" s="102" t="e">
        <f>AR197-#REF!</f>
        <v>#REF!</v>
      </c>
      <c r="AS217" s="102" t="e">
        <f>AS197-#REF!</f>
        <v>#REF!</v>
      </c>
      <c r="AT217" s="102" t="e">
        <f>AT197-#REF!</f>
        <v>#REF!</v>
      </c>
      <c r="AU217" s="102" t="e">
        <f>AU197-#REF!</f>
        <v>#REF!</v>
      </c>
      <c r="AV217" s="102" t="e">
        <f>AV197-#REF!</f>
        <v>#REF!</v>
      </c>
      <c r="AW217" s="102" t="e">
        <f>AW197-#REF!</f>
        <v>#REF!</v>
      </c>
      <c r="AX217" s="102" t="e">
        <f>AX197-#REF!</f>
        <v>#REF!</v>
      </c>
      <c r="AY217" s="102" t="e">
        <f>AY197-#REF!</f>
        <v>#REF!</v>
      </c>
      <c r="AZ217" s="102" t="e">
        <f>AZ197-#REF!</f>
        <v>#REF!</v>
      </c>
      <c r="BA217" s="102" t="e">
        <f>BA197-#REF!</f>
        <v>#REF!</v>
      </c>
      <c r="BB217" s="102" t="e">
        <f>BB197-#REF!</f>
        <v>#REF!</v>
      </c>
    </row>
    <row r="218" spans="1:54" outlineLevel="2">
      <c r="A218" s="268"/>
      <c r="B218" s="92" t="s">
        <v>291</v>
      </c>
      <c r="C218" s="100"/>
      <c r="D218" s="81" t="s">
        <v>207</v>
      </c>
      <c r="E218" s="102" t="e">
        <f>E198-#REF!</f>
        <v>#REF!</v>
      </c>
      <c r="F218" s="102" t="e">
        <f>F198-#REF!</f>
        <v>#REF!</v>
      </c>
      <c r="G218" s="102" t="e">
        <f>G198-#REF!</f>
        <v>#REF!</v>
      </c>
      <c r="H218" s="102" t="e">
        <f>H198-#REF!</f>
        <v>#REF!</v>
      </c>
      <c r="I218" s="102" t="e">
        <f>I198-#REF!</f>
        <v>#REF!</v>
      </c>
      <c r="J218" s="102" t="e">
        <f>J198-#REF!</f>
        <v>#REF!</v>
      </c>
      <c r="K218" s="102" t="e">
        <f>K198-#REF!</f>
        <v>#REF!</v>
      </c>
      <c r="L218" s="102" t="e">
        <f>L198-#REF!</f>
        <v>#REF!</v>
      </c>
      <c r="M218" s="102" t="e">
        <f>M198-#REF!</f>
        <v>#REF!</v>
      </c>
      <c r="N218" s="102" t="e">
        <f>N198-#REF!</f>
        <v>#REF!</v>
      </c>
      <c r="O218" s="102" t="e">
        <f>O198-#REF!</f>
        <v>#REF!</v>
      </c>
      <c r="P218" s="102" t="e">
        <f>P198-#REF!</f>
        <v>#REF!</v>
      </c>
      <c r="Q218" s="102" t="e">
        <f>Q198-#REF!</f>
        <v>#REF!</v>
      </c>
      <c r="R218" s="102" t="e">
        <f>R198-#REF!</f>
        <v>#REF!</v>
      </c>
      <c r="S218" s="102" t="e">
        <f>S198-#REF!</f>
        <v>#REF!</v>
      </c>
      <c r="T218" s="102" t="e">
        <f>T198-#REF!</f>
        <v>#REF!</v>
      </c>
      <c r="U218" s="102" t="e">
        <f>U198-#REF!</f>
        <v>#REF!</v>
      </c>
      <c r="V218" s="102" t="e">
        <f>V198-#REF!</f>
        <v>#REF!</v>
      </c>
      <c r="W218" s="102" t="e">
        <f>W198-#REF!</f>
        <v>#REF!</v>
      </c>
      <c r="X218" s="102" t="e">
        <f>X198-#REF!</f>
        <v>#REF!</v>
      </c>
      <c r="Y218" s="102" t="e">
        <f>Y198-#REF!</f>
        <v>#REF!</v>
      </c>
      <c r="Z218" s="102" t="e">
        <f>Z198-#REF!</f>
        <v>#REF!</v>
      </c>
      <c r="AA218" s="102" t="e">
        <f>AA198-#REF!</f>
        <v>#REF!</v>
      </c>
      <c r="AB218" s="102" t="e">
        <f>AB198-#REF!</f>
        <v>#REF!</v>
      </c>
      <c r="AC218" s="102" t="e">
        <f>AC198-#REF!</f>
        <v>#REF!</v>
      </c>
      <c r="AD218" s="102" t="e">
        <f>AD198-#REF!</f>
        <v>#REF!</v>
      </c>
      <c r="AE218" s="102" t="e">
        <f>AE198-#REF!</f>
        <v>#REF!</v>
      </c>
      <c r="AF218" s="102" t="e">
        <f>AF198-#REF!</f>
        <v>#REF!</v>
      </c>
      <c r="AG218" s="102" t="e">
        <f>AG198-#REF!</f>
        <v>#REF!</v>
      </c>
      <c r="AH218" s="102" t="e">
        <f>AH198-#REF!</f>
        <v>#REF!</v>
      </c>
      <c r="AI218" s="102" t="e">
        <f>AI198-#REF!</f>
        <v>#REF!</v>
      </c>
      <c r="AJ218" s="102" t="e">
        <f>AJ198-#REF!</f>
        <v>#REF!</v>
      </c>
      <c r="AK218" s="102" t="e">
        <f>AK198-#REF!</f>
        <v>#REF!</v>
      </c>
      <c r="AL218" s="102" t="e">
        <f>AL198-#REF!</f>
        <v>#REF!</v>
      </c>
      <c r="AM218" s="102" t="e">
        <f>AM198-#REF!</f>
        <v>#REF!</v>
      </c>
      <c r="AN218" s="102" t="e">
        <f>AN198-#REF!</f>
        <v>#REF!</v>
      </c>
      <c r="AO218" s="102" t="e">
        <f>AO198-#REF!</f>
        <v>#REF!</v>
      </c>
      <c r="AP218" s="102" t="e">
        <f>AP198-#REF!</f>
        <v>#REF!</v>
      </c>
      <c r="AQ218" s="102" t="e">
        <f>AQ198-#REF!</f>
        <v>#REF!</v>
      </c>
      <c r="AR218" s="102" t="e">
        <f>AR198-#REF!</f>
        <v>#REF!</v>
      </c>
      <c r="AS218" s="102" t="e">
        <f>AS198-#REF!</f>
        <v>#REF!</v>
      </c>
      <c r="AT218" s="102" t="e">
        <f>AT198-#REF!</f>
        <v>#REF!</v>
      </c>
      <c r="AU218" s="102" t="e">
        <f>AU198-#REF!</f>
        <v>#REF!</v>
      </c>
      <c r="AV218" s="102" t="e">
        <f>AV198-#REF!</f>
        <v>#REF!</v>
      </c>
      <c r="AW218" s="102" t="e">
        <f>AW198-#REF!</f>
        <v>#REF!</v>
      </c>
      <c r="AX218" s="102" t="e">
        <f>AX198-#REF!</f>
        <v>#REF!</v>
      </c>
      <c r="AY218" s="102" t="e">
        <f>AY198-#REF!</f>
        <v>#REF!</v>
      </c>
      <c r="AZ218" s="102" t="e">
        <f>AZ198-#REF!</f>
        <v>#REF!</v>
      </c>
      <c r="BA218" s="102" t="e">
        <f>BA198-#REF!</f>
        <v>#REF!</v>
      </c>
      <c r="BB218" s="102" t="e">
        <f>BB198-#REF!</f>
        <v>#REF!</v>
      </c>
    </row>
    <row r="219" spans="1:54" outlineLevel="2">
      <c r="B219" s="92"/>
      <c r="C219" s="100"/>
      <c r="D219" s="100"/>
      <c r="E219" s="106"/>
      <c r="F219" s="106"/>
      <c r="G219" s="106"/>
      <c r="H219" s="106"/>
      <c r="I219" s="106"/>
      <c r="J219" s="106"/>
      <c r="K219" s="106"/>
      <c r="L219" s="106"/>
      <c r="M219" s="106"/>
      <c r="N219" s="106"/>
      <c r="O219" s="106"/>
      <c r="P219" s="106"/>
      <c r="Q219" s="106"/>
      <c r="R219" s="106"/>
      <c r="S219" s="106"/>
      <c r="T219" s="106"/>
      <c r="U219" s="106"/>
      <c r="V219" s="106"/>
      <c r="W219" s="106"/>
      <c r="X219" s="106"/>
      <c r="Y219" s="106"/>
      <c r="Z219" s="106"/>
      <c r="AA219" s="106"/>
      <c r="AB219" s="106"/>
      <c r="AC219" s="106"/>
      <c r="AD219" s="106"/>
      <c r="AE219" s="106"/>
      <c r="AF219" s="106"/>
      <c r="AG219" s="106"/>
      <c r="AH219" s="106"/>
      <c r="AI219" s="106"/>
      <c r="AJ219" s="106"/>
      <c r="AK219" s="106"/>
      <c r="AL219" s="106"/>
      <c r="AM219" s="106"/>
      <c r="AN219" s="106"/>
      <c r="AO219" s="106"/>
      <c r="AP219" s="106"/>
      <c r="AQ219" s="106"/>
      <c r="AR219" s="106"/>
      <c r="AS219" s="106"/>
      <c r="AT219" s="106"/>
      <c r="AU219" s="106"/>
      <c r="AV219" s="106"/>
      <c r="AW219" s="106"/>
      <c r="AX219" s="106"/>
      <c r="AY219" s="106"/>
      <c r="AZ219" s="106"/>
      <c r="BA219" s="106"/>
      <c r="BB219" s="106"/>
    </row>
    <row r="220" spans="1:54" ht="12.75" customHeight="1" outlineLevel="2">
      <c r="A220" s="266" t="s">
        <v>310</v>
      </c>
      <c r="B220" s="92" t="s">
        <v>311</v>
      </c>
      <c r="C220" s="100"/>
      <c r="D220" s="81" t="s">
        <v>207</v>
      </c>
      <c r="E220" s="102" t="e">
        <f>E200-#REF!</f>
        <v>#REF!</v>
      </c>
      <c r="F220" s="102" t="e">
        <f>F200-#REF!</f>
        <v>#REF!</v>
      </c>
      <c r="G220" s="102" t="e">
        <f>G200-#REF!</f>
        <v>#REF!</v>
      </c>
      <c r="H220" s="102" t="e">
        <f>H200-#REF!</f>
        <v>#REF!</v>
      </c>
      <c r="I220" s="102" t="e">
        <f>I200-#REF!</f>
        <v>#REF!</v>
      </c>
      <c r="J220" s="102" t="e">
        <f>J200-#REF!</f>
        <v>#REF!</v>
      </c>
      <c r="K220" s="102" t="e">
        <f>K200-#REF!</f>
        <v>#REF!</v>
      </c>
      <c r="L220" s="102" t="e">
        <f>L200-#REF!</f>
        <v>#REF!</v>
      </c>
      <c r="M220" s="102" t="e">
        <f>M200-#REF!</f>
        <v>#REF!</v>
      </c>
      <c r="N220" s="102" t="e">
        <f>N200-#REF!</f>
        <v>#REF!</v>
      </c>
      <c r="O220" s="102" t="e">
        <f>O200-#REF!</f>
        <v>#REF!</v>
      </c>
      <c r="P220" s="102" t="e">
        <f>P200-#REF!</f>
        <v>#REF!</v>
      </c>
      <c r="Q220" s="102" t="e">
        <f>Q200-#REF!</f>
        <v>#REF!</v>
      </c>
      <c r="R220" s="102" t="e">
        <f>R200-#REF!</f>
        <v>#REF!</v>
      </c>
      <c r="S220" s="102" t="e">
        <f>S200-#REF!</f>
        <v>#REF!</v>
      </c>
      <c r="T220" s="102" t="e">
        <f>T200-#REF!</f>
        <v>#REF!</v>
      </c>
      <c r="U220" s="102" t="e">
        <f>U200-#REF!</f>
        <v>#REF!</v>
      </c>
      <c r="V220" s="102" t="e">
        <f>V200-#REF!</f>
        <v>#REF!</v>
      </c>
      <c r="W220" s="102" t="e">
        <f>W200-#REF!</f>
        <v>#REF!</v>
      </c>
      <c r="X220" s="102" t="e">
        <f>X200-#REF!</f>
        <v>#REF!</v>
      </c>
      <c r="Y220" s="102" t="e">
        <f>Y200-#REF!</f>
        <v>#REF!</v>
      </c>
      <c r="Z220" s="102" t="e">
        <f>Z200-#REF!</f>
        <v>#REF!</v>
      </c>
      <c r="AA220" s="102" t="e">
        <f>AA200-#REF!</f>
        <v>#REF!</v>
      </c>
      <c r="AB220" s="102" t="e">
        <f>AB200-#REF!</f>
        <v>#REF!</v>
      </c>
      <c r="AC220" s="102" t="e">
        <f>AC200-#REF!</f>
        <v>#REF!</v>
      </c>
      <c r="AD220" s="102" t="e">
        <f>AD200-#REF!</f>
        <v>#REF!</v>
      </c>
      <c r="AE220" s="102" t="e">
        <f>AE200-#REF!</f>
        <v>#REF!</v>
      </c>
      <c r="AF220" s="102" t="e">
        <f>AF200-#REF!</f>
        <v>#REF!</v>
      </c>
      <c r="AG220" s="102" t="e">
        <f>AG200-#REF!</f>
        <v>#REF!</v>
      </c>
      <c r="AH220" s="102" t="e">
        <f>AH200-#REF!</f>
        <v>#REF!</v>
      </c>
      <c r="AI220" s="102" t="e">
        <f>AI200-#REF!</f>
        <v>#REF!</v>
      </c>
      <c r="AJ220" s="102" t="e">
        <f>AJ200-#REF!</f>
        <v>#REF!</v>
      </c>
      <c r="AK220" s="102" t="e">
        <f>AK200-#REF!</f>
        <v>#REF!</v>
      </c>
      <c r="AL220" s="102" t="e">
        <f>AL200-#REF!</f>
        <v>#REF!</v>
      </c>
      <c r="AM220" s="102" t="e">
        <f>AM200-#REF!</f>
        <v>#REF!</v>
      </c>
      <c r="AN220" s="102" t="e">
        <f>AN200-#REF!</f>
        <v>#REF!</v>
      </c>
      <c r="AO220" s="102" t="e">
        <f>AO200-#REF!</f>
        <v>#REF!</v>
      </c>
      <c r="AP220" s="102" t="e">
        <f>AP200-#REF!</f>
        <v>#REF!</v>
      </c>
      <c r="AQ220" s="102" t="e">
        <f>AQ200-#REF!</f>
        <v>#REF!</v>
      </c>
      <c r="AR220" s="102" t="e">
        <f>AR200-#REF!</f>
        <v>#REF!</v>
      </c>
      <c r="AS220" s="102" t="e">
        <f>AS200-#REF!</f>
        <v>#REF!</v>
      </c>
      <c r="AT220" s="102" t="e">
        <f>AT200-#REF!</f>
        <v>#REF!</v>
      </c>
      <c r="AU220" s="102" t="e">
        <f>AU200-#REF!</f>
        <v>#REF!</v>
      </c>
      <c r="AV220" s="102" t="e">
        <f>AV200-#REF!</f>
        <v>#REF!</v>
      </c>
      <c r="AW220" s="102" t="e">
        <f>AW200-#REF!</f>
        <v>#REF!</v>
      </c>
      <c r="AX220" s="102" t="e">
        <f>AX200-#REF!</f>
        <v>#REF!</v>
      </c>
      <c r="AY220" s="102" t="e">
        <f>AY200-#REF!</f>
        <v>#REF!</v>
      </c>
      <c r="AZ220" s="102" t="e">
        <f>AZ200-#REF!</f>
        <v>#REF!</v>
      </c>
      <c r="BA220" s="102" t="e">
        <f>BA200-#REF!</f>
        <v>#REF!</v>
      </c>
      <c r="BB220" s="102" t="e">
        <f>BB200-#REF!</f>
        <v>#REF!</v>
      </c>
    </row>
    <row r="221" spans="1:54" outlineLevel="2">
      <c r="A221" s="267"/>
      <c r="B221" s="92" t="s">
        <v>312</v>
      </c>
      <c r="C221" s="100"/>
      <c r="D221" s="81" t="s">
        <v>207</v>
      </c>
      <c r="E221" s="102" t="e">
        <f>E201-#REF!</f>
        <v>#REF!</v>
      </c>
      <c r="F221" s="102" t="e">
        <f>F201-#REF!</f>
        <v>#REF!</v>
      </c>
      <c r="G221" s="102" t="e">
        <f>G201-#REF!</f>
        <v>#REF!</v>
      </c>
      <c r="H221" s="102" t="e">
        <f>H201-#REF!</f>
        <v>#REF!</v>
      </c>
      <c r="I221" s="102" t="e">
        <f>I201-#REF!</f>
        <v>#REF!</v>
      </c>
      <c r="J221" s="102" t="e">
        <f>J201-#REF!</f>
        <v>#REF!</v>
      </c>
      <c r="K221" s="102" t="e">
        <f>K201-#REF!</f>
        <v>#REF!</v>
      </c>
      <c r="L221" s="102" t="e">
        <f>L201-#REF!</f>
        <v>#REF!</v>
      </c>
      <c r="M221" s="102" t="e">
        <f>M201-#REF!</f>
        <v>#REF!</v>
      </c>
      <c r="N221" s="102" t="e">
        <f>N201-#REF!</f>
        <v>#REF!</v>
      </c>
      <c r="O221" s="102" t="e">
        <f>O201-#REF!</f>
        <v>#REF!</v>
      </c>
      <c r="P221" s="102" t="e">
        <f>P201-#REF!</f>
        <v>#REF!</v>
      </c>
      <c r="Q221" s="102" t="e">
        <f>Q201-#REF!</f>
        <v>#REF!</v>
      </c>
      <c r="R221" s="102" t="e">
        <f>R201-#REF!</f>
        <v>#REF!</v>
      </c>
      <c r="S221" s="102" t="e">
        <f>S201-#REF!</f>
        <v>#REF!</v>
      </c>
      <c r="T221" s="102" t="e">
        <f>T201-#REF!</f>
        <v>#REF!</v>
      </c>
      <c r="U221" s="102" t="e">
        <f>U201-#REF!</f>
        <v>#REF!</v>
      </c>
      <c r="V221" s="102" t="e">
        <f>V201-#REF!</f>
        <v>#REF!</v>
      </c>
      <c r="W221" s="102" t="e">
        <f>W201-#REF!</f>
        <v>#REF!</v>
      </c>
      <c r="X221" s="102" t="e">
        <f>X201-#REF!</f>
        <v>#REF!</v>
      </c>
      <c r="Y221" s="102" t="e">
        <f>Y201-#REF!</f>
        <v>#REF!</v>
      </c>
      <c r="Z221" s="102" t="e">
        <f>Z201-#REF!</f>
        <v>#REF!</v>
      </c>
      <c r="AA221" s="102" t="e">
        <f>AA201-#REF!</f>
        <v>#REF!</v>
      </c>
      <c r="AB221" s="102" t="e">
        <f>AB201-#REF!</f>
        <v>#REF!</v>
      </c>
      <c r="AC221" s="102" t="e">
        <f>AC201-#REF!</f>
        <v>#REF!</v>
      </c>
      <c r="AD221" s="102" t="e">
        <f>AD201-#REF!</f>
        <v>#REF!</v>
      </c>
      <c r="AE221" s="102" t="e">
        <f>AE201-#REF!</f>
        <v>#REF!</v>
      </c>
      <c r="AF221" s="102" t="e">
        <f>AF201-#REF!</f>
        <v>#REF!</v>
      </c>
      <c r="AG221" s="102" t="e">
        <f>AG201-#REF!</f>
        <v>#REF!</v>
      </c>
      <c r="AH221" s="102" t="e">
        <f>AH201-#REF!</f>
        <v>#REF!</v>
      </c>
      <c r="AI221" s="102" t="e">
        <f>AI201-#REF!</f>
        <v>#REF!</v>
      </c>
      <c r="AJ221" s="102" t="e">
        <f>AJ201-#REF!</f>
        <v>#REF!</v>
      </c>
      <c r="AK221" s="102" t="e">
        <f>AK201-#REF!</f>
        <v>#REF!</v>
      </c>
      <c r="AL221" s="102" t="e">
        <f>AL201-#REF!</f>
        <v>#REF!</v>
      </c>
      <c r="AM221" s="102" t="e">
        <f>AM201-#REF!</f>
        <v>#REF!</v>
      </c>
      <c r="AN221" s="102" t="e">
        <f>AN201-#REF!</f>
        <v>#REF!</v>
      </c>
      <c r="AO221" s="102" t="e">
        <f>AO201-#REF!</f>
        <v>#REF!</v>
      </c>
      <c r="AP221" s="102" t="e">
        <f>AP201-#REF!</f>
        <v>#REF!</v>
      </c>
      <c r="AQ221" s="102" t="e">
        <f>AQ201-#REF!</f>
        <v>#REF!</v>
      </c>
      <c r="AR221" s="102" t="e">
        <f>AR201-#REF!</f>
        <v>#REF!</v>
      </c>
      <c r="AS221" s="102" t="e">
        <f>AS201-#REF!</f>
        <v>#REF!</v>
      </c>
      <c r="AT221" s="102" t="e">
        <f>AT201-#REF!</f>
        <v>#REF!</v>
      </c>
      <c r="AU221" s="102" t="e">
        <f>AU201-#REF!</f>
        <v>#REF!</v>
      </c>
      <c r="AV221" s="102" t="e">
        <f>AV201-#REF!</f>
        <v>#REF!</v>
      </c>
      <c r="AW221" s="102" t="e">
        <f>AW201-#REF!</f>
        <v>#REF!</v>
      </c>
      <c r="AX221" s="102" t="e">
        <f>AX201-#REF!</f>
        <v>#REF!</v>
      </c>
      <c r="AY221" s="102" t="e">
        <f>AY201-#REF!</f>
        <v>#REF!</v>
      </c>
      <c r="AZ221" s="102" t="e">
        <f>AZ201-#REF!</f>
        <v>#REF!</v>
      </c>
      <c r="BA221" s="102" t="e">
        <f>BA201-#REF!</f>
        <v>#REF!</v>
      </c>
      <c r="BB221" s="102" t="e">
        <f>BB201-#REF!</f>
        <v>#REF!</v>
      </c>
    </row>
    <row r="222" spans="1:54" outlineLevel="2">
      <c r="A222" s="268"/>
      <c r="B222" s="92" t="s">
        <v>313</v>
      </c>
      <c r="C222" s="100"/>
      <c r="D222" s="81" t="s">
        <v>207</v>
      </c>
      <c r="E222" s="102" t="e">
        <f>E202-#REF!</f>
        <v>#REF!</v>
      </c>
      <c r="F222" s="102" t="e">
        <f>F202-#REF!</f>
        <v>#REF!</v>
      </c>
      <c r="G222" s="102" t="e">
        <f>G202-#REF!</f>
        <v>#REF!</v>
      </c>
      <c r="H222" s="102" t="e">
        <f>H202-#REF!</f>
        <v>#REF!</v>
      </c>
      <c r="I222" s="102" t="e">
        <f>I202-#REF!</f>
        <v>#REF!</v>
      </c>
      <c r="J222" s="102" t="e">
        <f>J202-#REF!</f>
        <v>#REF!</v>
      </c>
      <c r="K222" s="102" t="e">
        <f>K202-#REF!</f>
        <v>#REF!</v>
      </c>
      <c r="L222" s="102" t="e">
        <f>L202-#REF!</f>
        <v>#REF!</v>
      </c>
      <c r="M222" s="102" t="e">
        <f>M202-#REF!</f>
        <v>#REF!</v>
      </c>
      <c r="N222" s="102" t="e">
        <f>N202-#REF!</f>
        <v>#REF!</v>
      </c>
      <c r="O222" s="102" t="e">
        <f>O202-#REF!</f>
        <v>#REF!</v>
      </c>
      <c r="P222" s="102" t="e">
        <f>P202-#REF!</f>
        <v>#REF!</v>
      </c>
      <c r="Q222" s="102" t="e">
        <f>Q202-#REF!</f>
        <v>#REF!</v>
      </c>
      <c r="R222" s="102" t="e">
        <f>R202-#REF!</f>
        <v>#REF!</v>
      </c>
      <c r="S222" s="102" t="e">
        <f>S202-#REF!</f>
        <v>#REF!</v>
      </c>
      <c r="T222" s="102" t="e">
        <f>T202-#REF!</f>
        <v>#REF!</v>
      </c>
      <c r="U222" s="102" t="e">
        <f>U202-#REF!</f>
        <v>#REF!</v>
      </c>
      <c r="V222" s="102" t="e">
        <f>V202-#REF!</f>
        <v>#REF!</v>
      </c>
      <c r="W222" s="102" t="e">
        <f>W202-#REF!</f>
        <v>#REF!</v>
      </c>
      <c r="X222" s="102" t="e">
        <f>X202-#REF!</f>
        <v>#REF!</v>
      </c>
      <c r="Y222" s="102" t="e">
        <f>Y202-#REF!</f>
        <v>#REF!</v>
      </c>
      <c r="Z222" s="102" t="e">
        <f>Z202-#REF!</f>
        <v>#REF!</v>
      </c>
      <c r="AA222" s="102" t="e">
        <f>AA202-#REF!</f>
        <v>#REF!</v>
      </c>
      <c r="AB222" s="102" t="e">
        <f>AB202-#REF!</f>
        <v>#REF!</v>
      </c>
      <c r="AC222" s="102" t="e">
        <f>AC202-#REF!</f>
        <v>#REF!</v>
      </c>
      <c r="AD222" s="102" t="e">
        <f>AD202-#REF!</f>
        <v>#REF!</v>
      </c>
      <c r="AE222" s="102" t="e">
        <f>AE202-#REF!</f>
        <v>#REF!</v>
      </c>
      <c r="AF222" s="102" t="e">
        <f>AF202-#REF!</f>
        <v>#REF!</v>
      </c>
      <c r="AG222" s="102" t="e">
        <f>AG202-#REF!</f>
        <v>#REF!</v>
      </c>
      <c r="AH222" s="102" t="e">
        <f>AH202-#REF!</f>
        <v>#REF!</v>
      </c>
      <c r="AI222" s="102" t="e">
        <f>AI202-#REF!</f>
        <v>#REF!</v>
      </c>
      <c r="AJ222" s="102" t="e">
        <f>AJ202-#REF!</f>
        <v>#REF!</v>
      </c>
      <c r="AK222" s="102" t="e">
        <f>AK202-#REF!</f>
        <v>#REF!</v>
      </c>
      <c r="AL222" s="102" t="e">
        <f>AL202-#REF!</f>
        <v>#REF!</v>
      </c>
      <c r="AM222" s="102" t="e">
        <f>AM202-#REF!</f>
        <v>#REF!</v>
      </c>
      <c r="AN222" s="102" t="e">
        <f>AN202-#REF!</f>
        <v>#REF!</v>
      </c>
      <c r="AO222" s="102" t="e">
        <f>AO202-#REF!</f>
        <v>#REF!</v>
      </c>
      <c r="AP222" s="102" t="e">
        <f>AP202-#REF!</f>
        <v>#REF!</v>
      </c>
      <c r="AQ222" s="102" t="e">
        <f>AQ202-#REF!</f>
        <v>#REF!</v>
      </c>
      <c r="AR222" s="102" t="e">
        <f>AR202-#REF!</f>
        <v>#REF!</v>
      </c>
      <c r="AS222" s="102" t="e">
        <f>AS202-#REF!</f>
        <v>#REF!</v>
      </c>
      <c r="AT222" s="102" t="e">
        <f>AT202-#REF!</f>
        <v>#REF!</v>
      </c>
      <c r="AU222" s="102" t="e">
        <f>AU202-#REF!</f>
        <v>#REF!</v>
      </c>
      <c r="AV222" s="102" t="e">
        <f>AV202-#REF!</f>
        <v>#REF!</v>
      </c>
      <c r="AW222" s="102" t="e">
        <f>AW202-#REF!</f>
        <v>#REF!</v>
      </c>
      <c r="AX222" s="102" t="e">
        <f>AX202-#REF!</f>
        <v>#REF!</v>
      </c>
      <c r="AY222" s="102" t="e">
        <f>AY202-#REF!</f>
        <v>#REF!</v>
      </c>
      <c r="AZ222" s="102" t="e">
        <f>AZ202-#REF!</f>
        <v>#REF!</v>
      </c>
      <c r="BA222" s="102" t="e">
        <f>BA202-#REF!</f>
        <v>#REF!</v>
      </c>
      <c r="BB222" s="102" t="e">
        <f>BB202-#REF!</f>
        <v>#REF!</v>
      </c>
    </row>
    <row r="223" spans="1:54" outlineLevel="2">
      <c r="B223" s="100"/>
      <c r="C223" s="100"/>
      <c r="D223" s="100"/>
      <c r="E223" s="91"/>
    </row>
    <row r="224" spans="1:54" outlineLevel="2">
      <c r="A224" s="266" t="s">
        <v>314</v>
      </c>
      <c r="B224" s="92" t="s">
        <v>311</v>
      </c>
      <c r="C224" s="100"/>
      <c r="D224" s="81" t="s">
        <v>207</v>
      </c>
      <c r="E224" s="102" t="e">
        <f>E204-#REF!</f>
        <v>#REF!</v>
      </c>
      <c r="F224" s="102" t="e">
        <f>F204-#REF!</f>
        <v>#REF!</v>
      </c>
      <c r="G224" s="102" t="e">
        <f>G204-#REF!</f>
        <v>#REF!</v>
      </c>
      <c r="H224" s="102" t="e">
        <f>H204-#REF!</f>
        <v>#REF!</v>
      </c>
      <c r="I224" s="102" t="e">
        <f>I204-#REF!</f>
        <v>#REF!</v>
      </c>
      <c r="J224" s="102" t="e">
        <f>J204-#REF!</f>
        <v>#REF!</v>
      </c>
      <c r="K224" s="102" t="e">
        <f>K204-#REF!</f>
        <v>#REF!</v>
      </c>
      <c r="L224" s="102" t="e">
        <f>L204-#REF!</f>
        <v>#REF!</v>
      </c>
      <c r="M224" s="102" t="e">
        <f>M204-#REF!</f>
        <v>#REF!</v>
      </c>
      <c r="N224" s="102" t="e">
        <f>N204-#REF!</f>
        <v>#REF!</v>
      </c>
      <c r="O224" s="102" t="e">
        <f>O204-#REF!</f>
        <v>#REF!</v>
      </c>
      <c r="P224" s="102" t="e">
        <f>P204-#REF!</f>
        <v>#REF!</v>
      </c>
      <c r="Q224" s="102" t="e">
        <f>Q204-#REF!</f>
        <v>#REF!</v>
      </c>
      <c r="R224" s="102" t="e">
        <f>R204-#REF!</f>
        <v>#REF!</v>
      </c>
      <c r="S224" s="102" t="e">
        <f>S204-#REF!</f>
        <v>#REF!</v>
      </c>
      <c r="T224" s="102" t="e">
        <f>T204-#REF!</f>
        <v>#REF!</v>
      </c>
      <c r="U224" s="102" t="e">
        <f>U204-#REF!</f>
        <v>#REF!</v>
      </c>
      <c r="V224" s="102" t="e">
        <f>V204-#REF!</f>
        <v>#REF!</v>
      </c>
      <c r="W224" s="102" t="e">
        <f>W204-#REF!</f>
        <v>#REF!</v>
      </c>
      <c r="X224" s="102" t="e">
        <f>X204-#REF!</f>
        <v>#REF!</v>
      </c>
      <c r="Y224" s="102" t="e">
        <f>Y204-#REF!</f>
        <v>#REF!</v>
      </c>
      <c r="Z224" s="102" t="e">
        <f>Z204-#REF!</f>
        <v>#REF!</v>
      </c>
      <c r="AA224" s="102" t="e">
        <f>AA204-#REF!</f>
        <v>#REF!</v>
      </c>
      <c r="AB224" s="102" t="e">
        <f>AB204-#REF!</f>
        <v>#REF!</v>
      </c>
      <c r="AC224" s="102" t="e">
        <f>AC204-#REF!</f>
        <v>#REF!</v>
      </c>
      <c r="AD224" s="102" t="e">
        <f>AD204-#REF!</f>
        <v>#REF!</v>
      </c>
      <c r="AE224" s="102" t="e">
        <f>AE204-#REF!</f>
        <v>#REF!</v>
      </c>
      <c r="AF224" s="102" t="e">
        <f>AF204-#REF!</f>
        <v>#REF!</v>
      </c>
      <c r="AG224" s="102" t="e">
        <f>AG204-#REF!</f>
        <v>#REF!</v>
      </c>
      <c r="AH224" s="102" t="e">
        <f>AH204-#REF!</f>
        <v>#REF!</v>
      </c>
      <c r="AI224" s="102" t="e">
        <f>AI204-#REF!</f>
        <v>#REF!</v>
      </c>
      <c r="AJ224" s="102" t="e">
        <f>AJ204-#REF!</f>
        <v>#REF!</v>
      </c>
      <c r="AK224" s="102" t="e">
        <f>AK204-#REF!</f>
        <v>#REF!</v>
      </c>
      <c r="AL224" s="102" t="e">
        <f>AL204-#REF!</f>
        <v>#REF!</v>
      </c>
      <c r="AM224" s="102" t="e">
        <f>AM204-#REF!</f>
        <v>#REF!</v>
      </c>
      <c r="AN224" s="102" t="e">
        <f>AN204-#REF!</f>
        <v>#REF!</v>
      </c>
      <c r="AO224" s="102" t="e">
        <f>AO204-#REF!</f>
        <v>#REF!</v>
      </c>
      <c r="AP224" s="102" t="e">
        <f>AP204-#REF!</f>
        <v>#REF!</v>
      </c>
      <c r="AQ224" s="102" t="e">
        <f>AQ204-#REF!</f>
        <v>#REF!</v>
      </c>
      <c r="AR224" s="102" t="e">
        <f>AR204-#REF!</f>
        <v>#REF!</v>
      </c>
      <c r="AS224" s="102" t="e">
        <f>AS204-#REF!</f>
        <v>#REF!</v>
      </c>
      <c r="AT224" s="102" t="e">
        <f>AT204-#REF!</f>
        <v>#REF!</v>
      </c>
      <c r="AU224" s="102" t="e">
        <f>AU204-#REF!</f>
        <v>#REF!</v>
      </c>
      <c r="AV224" s="102" t="e">
        <f>AV204-#REF!</f>
        <v>#REF!</v>
      </c>
      <c r="AW224" s="102" t="e">
        <f>AW204-#REF!</f>
        <v>#REF!</v>
      </c>
      <c r="AX224" s="102" t="e">
        <f>AX204-#REF!</f>
        <v>#REF!</v>
      </c>
      <c r="AY224" s="102" t="e">
        <f>AY204-#REF!</f>
        <v>#REF!</v>
      </c>
      <c r="AZ224" s="102" t="e">
        <f>AZ204-#REF!</f>
        <v>#REF!</v>
      </c>
      <c r="BA224" s="102" t="e">
        <f>BA204-#REF!</f>
        <v>#REF!</v>
      </c>
      <c r="BB224" s="102" t="e">
        <f>BB204-#REF!</f>
        <v>#REF!</v>
      </c>
    </row>
    <row r="225" spans="1:54" outlineLevel="2">
      <c r="A225" s="267"/>
      <c r="B225" s="92" t="s">
        <v>312</v>
      </c>
      <c r="C225" s="100"/>
      <c r="D225" s="81" t="s">
        <v>207</v>
      </c>
      <c r="E225" s="102" t="e">
        <f>E205-#REF!</f>
        <v>#REF!</v>
      </c>
      <c r="F225" s="102" t="e">
        <f>F205-#REF!</f>
        <v>#REF!</v>
      </c>
      <c r="G225" s="102" t="e">
        <f>G205-#REF!</f>
        <v>#REF!</v>
      </c>
      <c r="H225" s="102" t="e">
        <f>H205-#REF!</f>
        <v>#REF!</v>
      </c>
      <c r="I225" s="102" t="e">
        <f>I205-#REF!</f>
        <v>#REF!</v>
      </c>
      <c r="J225" s="102" t="e">
        <f>J205-#REF!</f>
        <v>#REF!</v>
      </c>
      <c r="K225" s="102" t="e">
        <f>K205-#REF!</f>
        <v>#REF!</v>
      </c>
      <c r="L225" s="102" t="e">
        <f>L205-#REF!</f>
        <v>#REF!</v>
      </c>
      <c r="M225" s="102" t="e">
        <f>M205-#REF!</f>
        <v>#REF!</v>
      </c>
      <c r="N225" s="102" t="e">
        <f>N205-#REF!</f>
        <v>#REF!</v>
      </c>
      <c r="O225" s="102" t="e">
        <f>O205-#REF!</f>
        <v>#REF!</v>
      </c>
      <c r="P225" s="102" t="e">
        <f>P205-#REF!</f>
        <v>#REF!</v>
      </c>
      <c r="Q225" s="102" t="e">
        <f>Q205-#REF!</f>
        <v>#REF!</v>
      </c>
      <c r="R225" s="102" t="e">
        <f>R205-#REF!</f>
        <v>#REF!</v>
      </c>
      <c r="S225" s="102" t="e">
        <f>S205-#REF!</f>
        <v>#REF!</v>
      </c>
      <c r="T225" s="102" t="e">
        <f>T205-#REF!</f>
        <v>#REF!</v>
      </c>
      <c r="U225" s="102" t="e">
        <f>U205-#REF!</f>
        <v>#REF!</v>
      </c>
      <c r="V225" s="102" t="e">
        <f>V205-#REF!</f>
        <v>#REF!</v>
      </c>
      <c r="W225" s="102" t="e">
        <f>W205-#REF!</f>
        <v>#REF!</v>
      </c>
      <c r="X225" s="102" t="e">
        <f>X205-#REF!</f>
        <v>#REF!</v>
      </c>
      <c r="Y225" s="102" t="e">
        <f>Y205-#REF!</f>
        <v>#REF!</v>
      </c>
      <c r="Z225" s="102" t="e">
        <f>Z205-#REF!</f>
        <v>#REF!</v>
      </c>
      <c r="AA225" s="102" t="e">
        <f>AA205-#REF!</f>
        <v>#REF!</v>
      </c>
      <c r="AB225" s="102" t="e">
        <f>AB205-#REF!</f>
        <v>#REF!</v>
      </c>
      <c r="AC225" s="102" t="e">
        <f>AC205-#REF!</f>
        <v>#REF!</v>
      </c>
      <c r="AD225" s="102" t="e">
        <f>AD205-#REF!</f>
        <v>#REF!</v>
      </c>
      <c r="AE225" s="102" t="e">
        <f>AE205-#REF!</f>
        <v>#REF!</v>
      </c>
      <c r="AF225" s="102" t="e">
        <f>AF205-#REF!</f>
        <v>#REF!</v>
      </c>
      <c r="AG225" s="102" t="e">
        <f>AG205-#REF!</f>
        <v>#REF!</v>
      </c>
      <c r="AH225" s="102" t="e">
        <f>AH205-#REF!</f>
        <v>#REF!</v>
      </c>
      <c r="AI225" s="102" t="e">
        <f>AI205-#REF!</f>
        <v>#REF!</v>
      </c>
      <c r="AJ225" s="102" t="e">
        <f>AJ205-#REF!</f>
        <v>#REF!</v>
      </c>
      <c r="AK225" s="102" t="e">
        <f>AK205-#REF!</f>
        <v>#REF!</v>
      </c>
      <c r="AL225" s="102" t="e">
        <f>AL205-#REF!</f>
        <v>#REF!</v>
      </c>
      <c r="AM225" s="102" t="e">
        <f>AM205-#REF!</f>
        <v>#REF!</v>
      </c>
      <c r="AN225" s="102" t="e">
        <f>AN205-#REF!</f>
        <v>#REF!</v>
      </c>
      <c r="AO225" s="102" t="e">
        <f>AO205-#REF!</f>
        <v>#REF!</v>
      </c>
      <c r="AP225" s="102" t="e">
        <f>AP205-#REF!</f>
        <v>#REF!</v>
      </c>
      <c r="AQ225" s="102" t="e">
        <f>AQ205-#REF!</f>
        <v>#REF!</v>
      </c>
      <c r="AR225" s="102" t="e">
        <f>AR205-#REF!</f>
        <v>#REF!</v>
      </c>
      <c r="AS225" s="102" t="e">
        <f>AS205-#REF!</f>
        <v>#REF!</v>
      </c>
      <c r="AT225" s="102" t="e">
        <f>AT205-#REF!</f>
        <v>#REF!</v>
      </c>
      <c r="AU225" s="102" t="e">
        <f>AU205-#REF!</f>
        <v>#REF!</v>
      </c>
      <c r="AV225" s="102" t="e">
        <f>AV205-#REF!</f>
        <v>#REF!</v>
      </c>
      <c r="AW225" s="102" t="e">
        <f>AW205-#REF!</f>
        <v>#REF!</v>
      </c>
      <c r="AX225" s="102" t="e">
        <f>AX205-#REF!</f>
        <v>#REF!</v>
      </c>
      <c r="AY225" s="102" t="e">
        <f>AY205-#REF!</f>
        <v>#REF!</v>
      </c>
      <c r="AZ225" s="102" t="e">
        <f>AZ205-#REF!</f>
        <v>#REF!</v>
      </c>
      <c r="BA225" s="102" t="e">
        <f>BA205-#REF!</f>
        <v>#REF!</v>
      </c>
      <c r="BB225" s="102" t="e">
        <f>BB205-#REF!</f>
        <v>#REF!</v>
      </c>
    </row>
    <row r="226" spans="1:54" outlineLevel="2">
      <c r="A226" s="268"/>
      <c r="B226" s="92" t="s">
        <v>313</v>
      </c>
      <c r="C226" s="100"/>
      <c r="D226" s="81" t="s">
        <v>207</v>
      </c>
      <c r="E226" s="102" t="e">
        <f>E206-#REF!</f>
        <v>#REF!</v>
      </c>
      <c r="F226" s="102" t="e">
        <f>F206-#REF!</f>
        <v>#REF!</v>
      </c>
      <c r="G226" s="102" t="e">
        <f>G206-#REF!</f>
        <v>#REF!</v>
      </c>
      <c r="H226" s="102" t="e">
        <f>H206-#REF!</f>
        <v>#REF!</v>
      </c>
      <c r="I226" s="102" t="e">
        <f>I206-#REF!</f>
        <v>#REF!</v>
      </c>
      <c r="J226" s="102" t="e">
        <f>J206-#REF!</f>
        <v>#REF!</v>
      </c>
      <c r="K226" s="102" t="e">
        <f>K206-#REF!</f>
        <v>#REF!</v>
      </c>
      <c r="L226" s="102" t="e">
        <f>L206-#REF!</f>
        <v>#REF!</v>
      </c>
      <c r="M226" s="102" t="e">
        <f>M206-#REF!</f>
        <v>#REF!</v>
      </c>
      <c r="N226" s="102" t="e">
        <f>N206-#REF!</f>
        <v>#REF!</v>
      </c>
      <c r="O226" s="102" t="e">
        <f>O206-#REF!</f>
        <v>#REF!</v>
      </c>
      <c r="P226" s="102" t="e">
        <f>P206-#REF!</f>
        <v>#REF!</v>
      </c>
      <c r="Q226" s="102" t="e">
        <f>Q206-#REF!</f>
        <v>#REF!</v>
      </c>
      <c r="R226" s="102" t="e">
        <f>R206-#REF!</f>
        <v>#REF!</v>
      </c>
      <c r="S226" s="102" t="e">
        <f>S206-#REF!</f>
        <v>#REF!</v>
      </c>
      <c r="T226" s="102" t="e">
        <f>T206-#REF!</f>
        <v>#REF!</v>
      </c>
      <c r="U226" s="102" t="e">
        <f>U206-#REF!</f>
        <v>#REF!</v>
      </c>
      <c r="V226" s="102" t="e">
        <f>V206-#REF!</f>
        <v>#REF!</v>
      </c>
      <c r="W226" s="102" t="e">
        <f>W206-#REF!</f>
        <v>#REF!</v>
      </c>
      <c r="X226" s="102" t="e">
        <f>X206-#REF!</f>
        <v>#REF!</v>
      </c>
      <c r="Y226" s="102" t="e">
        <f>Y206-#REF!</f>
        <v>#REF!</v>
      </c>
      <c r="Z226" s="102" t="e">
        <f>Z206-#REF!</f>
        <v>#REF!</v>
      </c>
      <c r="AA226" s="102" t="e">
        <f>AA206-#REF!</f>
        <v>#REF!</v>
      </c>
      <c r="AB226" s="102" t="e">
        <f>AB206-#REF!</f>
        <v>#REF!</v>
      </c>
      <c r="AC226" s="102" t="e">
        <f>AC206-#REF!</f>
        <v>#REF!</v>
      </c>
      <c r="AD226" s="102" t="e">
        <f>AD206-#REF!</f>
        <v>#REF!</v>
      </c>
      <c r="AE226" s="102" t="e">
        <f>AE206-#REF!</f>
        <v>#REF!</v>
      </c>
      <c r="AF226" s="102" t="e">
        <f>AF206-#REF!</f>
        <v>#REF!</v>
      </c>
      <c r="AG226" s="102" t="e">
        <f>AG206-#REF!</f>
        <v>#REF!</v>
      </c>
      <c r="AH226" s="102" t="e">
        <f>AH206-#REF!</f>
        <v>#REF!</v>
      </c>
      <c r="AI226" s="102" t="e">
        <f>AI206-#REF!</f>
        <v>#REF!</v>
      </c>
      <c r="AJ226" s="102" t="e">
        <f>AJ206-#REF!</f>
        <v>#REF!</v>
      </c>
      <c r="AK226" s="102" t="e">
        <f>AK206-#REF!</f>
        <v>#REF!</v>
      </c>
      <c r="AL226" s="102" t="e">
        <f>AL206-#REF!</f>
        <v>#REF!</v>
      </c>
      <c r="AM226" s="102" t="e">
        <f>AM206-#REF!</f>
        <v>#REF!</v>
      </c>
      <c r="AN226" s="102" t="e">
        <f>AN206-#REF!</f>
        <v>#REF!</v>
      </c>
      <c r="AO226" s="102" t="e">
        <f>AO206-#REF!</f>
        <v>#REF!</v>
      </c>
      <c r="AP226" s="102" t="e">
        <f>AP206-#REF!</f>
        <v>#REF!</v>
      </c>
      <c r="AQ226" s="102" t="e">
        <f>AQ206-#REF!</f>
        <v>#REF!</v>
      </c>
      <c r="AR226" s="102" t="e">
        <f>AR206-#REF!</f>
        <v>#REF!</v>
      </c>
      <c r="AS226" s="102" t="e">
        <f>AS206-#REF!</f>
        <v>#REF!</v>
      </c>
      <c r="AT226" s="102" t="e">
        <f>AT206-#REF!</f>
        <v>#REF!</v>
      </c>
      <c r="AU226" s="102" t="e">
        <f>AU206-#REF!</f>
        <v>#REF!</v>
      </c>
      <c r="AV226" s="102" t="e">
        <f>AV206-#REF!</f>
        <v>#REF!</v>
      </c>
      <c r="AW226" s="102" t="e">
        <f>AW206-#REF!</f>
        <v>#REF!</v>
      </c>
      <c r="AX226" s="102" t="e">
        <f>AX206-#REF!</f>
        <v>#REF!</v>
      </c>
      <c r="AY226" s="102" t="e">
        <f>AY206-#REF!</f>
        <v>#REF!</v>
      </c>
      <c r="AZ226" s="102" t="e">
        <f>AZ206-#REF!</f>
        <v>#REF!</v>
      </c>
      <c r="BA226" s="102" t="e">
        <f>BA206-#REF!</f>
        <v>#REF!</v>
      </c>
      <c r="BB226" s="102" t="e">
        <f>BB206-#REF!</f>
        <v>#REF!</v>
      </c>
    </row>
    <row r="227" spans="1:54" outlineLevel="1">
      <c r="B227" s="100"/>
      <c r="C227" s="100"/>
      <c r="D227" s="100"/>
      <c r="E227" s="91"/>
    </row>
    <row r="228" spans="1:54" ht="13.15" customHeight="1" outlineLevel="1">
      <c r="B228" s="100"/>
      <c r="C228" s="100"/>
      <c r="D228" s="100"/>
      <c r="E228" s="70">
        <v>2027</v>
      </c>
      <c r="F228" s="70">
        <v>2028</v>
      </c>
      <c r="G228" s="70">
        <v>2029</v>
      </c>
      <c r="H228" s="70">
        <v>2030</v>
      </c>
      <c r="I228" s="70">
        <v>2031</v>
      </c>
      <c r="J228" s="70">
        <v>2032</v>
      </c>
      <c r="K228" s="70">
        <v>2033</v>
      </c>
      <c r="L228" s="70">
        <v>2034</v>
      </c>
      <c r="M228" s="70">
        <v>2035</v>
      </c>
      <c r="N228" s="70">
        <v>2036</v>
      </c>
      <c r="O228" s="70">
        <v>2037</v>
      </c>
      <c r="P228" s="70">
        <v>2038</v>
      </c>
      <c r="Q228" s="70">
        <v>2039</v>
      </c>
      <c r="R228" s="70">
        <v>2040</v>
      </c>
      <c r="S228" s="70">
        <v>2041</v>
      </c>
      <c r="T228" s="70">
        <v>2042</v>
      </c>
      <c r="U228" s="70">
        <v>2043</v>
      </c>
      <c r="V228" s="70">
        <v>2044</v>
      </c>
      <c r="W228" s="70">
        <v>2045</v>
      </c>
      <c r="X228" s="70">
        <v>2046</v>
      </c>
      <c r="Y228" s="70">
        <v>2047</v>
      </c>
      <c r="Z228" s="70">
        <v>2048</v>
      </c>
      <c r="AA228" s="70">
        <v>2049</v>
      </c>
      <c r="AB228" s="70">
        <v>2050</v>
      </c>
      <c r="AC228" s="70">
        <v>2051</v>
      </c>
      <c r="AD228" s="70">
        <v>2052</v>
      </c>
      <c r="AE228" s="70">
        <v>2053</v>
      </c>
      <c r="AF228" s="70">
        <v>2054</v>
      </c>
      <c r="AG228" s="70">
        <v>2055</v>
      </c>
      <c r="AH228" s="70">
        <v>2056</v>
      </c>
      <c r="AI228" s="70">
        <v>2057</v>
      </c>
      <c r="AJ228" s="70">
        <v>2058</v>
      </c>
      <c r="AK228" s="70">
        <v>2059</v>
      </c>
      <c r="AL228" s="70">
        <v>2060</v>
      </c>
      <c r="AM228" s="70">
        <v>2061</v>
      </c>
      <c r="AN228" s="70">
        <v>2062</v>
      </c>
      <c r="AO228" s="70">
        <v>2063</v>
      </c>
      <c r="AP228" s="70">
        <v>2064</v>
      </c>
      <c r="AQ228" s="70">
        <v>2065</v>
      </c>
      <c r="AR228" s="70">
        <v>2066</v>
      </c>
      <c r="AS228" s="70">
        <v>2067</v>
      </c>
      <c r="AT228" s="70">
        <v>2068</v>
      </c>
      <c r="AU228" s="70">
        <v>2069</v>
      </c>
      <c r="AV228" s="70">
        <v>2070</v>
      </c>
      <c r="AW228" s="70">
        <v>2071</v>
      </c>
      <c r="AX228" s="70">
        <v>2072</v>
      </c>
      <c r="AY228" s="70">
        <v>2073</v>
      </c>
      <c r="AZ228" s="70">
        <v>2074</v>
      </c>
      <c r="BA228" s="70">
        <v>2075</v>
      </c>
      <c r="BB228" s="70">
        <v>2076</v>
      </c>
    </row>
    <row r="229" spans="1:54" ht="13.9" customHeight="1" outlineLevel="1">
      <c r="A229" s="166"/>
      <c r="B229" s="165" t="s">
        <v>318</v>
      </c>
      <c r="C229" s="166"/>
      <c r="D229" s="165" t="s">
        <v>207</v>
      </c>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175"/>
      <c r="AE229" s="175"/>
      <c r="AF229" s="175"/>
      <c r="AG229" s="175"/>
      <c r="AH229" s="175"/>
      <c r="AI229" s="175"/>
      <c r="AJ229" s="175"/>
      <c r="AK229" s="175"/>
      <c r="AL229" s="175"/>
      <c r="AM229" s="175"/>
      <c r="AN229" s="175"/>
      <c r="AO229" s="175"/>
      <c r="AP229" s="175"/>
      <c r="AQ229" s="175"/>
      <c r="AR229" s="175"/>
      <c r="AS229" s="175"/>
      <c r="AT229" s="175"/>
      <c r="AU229" s="175"/>
      <c r="AV229" s="175"/>
      <c r="AW229" s="175"/>
      <c r="AX229" s="175"/>
      <c r="AY229" s="175"/>
      <c r="AZ229" s="175"/>
      <c r="BA229" s="175"/>
      <c r="BB229" s="176"/>
    </row>
    <row r="230" spans="1:54" ht="13.15" customHeight="1" outlineLevel="1">
      <c r="B230" s="100"/>
      <c r="C230" s="100"/>
      <c r="D230" s="100"/>
      <c r="E230" s="91"/>
    </row>
    <row r="231" spans="1:54">
      <c r="B231" s="100"/>
      <c r="C231" s="100"/>
      <c r="D231" s="100"/>
      <c r="E231" s="91"/>
    </row>
    <row r="232" spans="1:54">
      <c r="B232" s="100"/>
      <c r="C232" s="100"/>
      <c r="D232" s="100"/>
      <c r="E232" s="91"/>
    </row>
    <row r="233" spans="1:54">
      <c r="B233" s="100"/>
      <c r="C233" s="100"/>
      <c r="D233" s="100"/>
      <c r="E233" s="91"/>
    </row>
    <row r="234" spans="1:54">
      <c r="B234" s="100"/>
      <c r="C234" s="100"/>
      <c r="D234" s="100"/>
      <c r="E234" s="91"/>
    </row>
    <row r="235" spans="1:54">
      <c r="B235" s="100"/>
      <c r="C235" s="100"/>
      <c r="D235" s="100"/>
      <c r="E235" s="91"/>
    </row>
    <row r="236" spans="1:54">
      <c r="B236" s="100"/>
      <c r="C236" s="100"/>
      <c r="D236" s="100"/>
      <c r="E236" s="91"/>
    </row>
    <row r="237" spans="1:54">
      <c r="B237" s="100"/>
      <c r="C237" s="100"/>
      <c r="D237" s="100"/>
      <c r="E237" s="91"/>
    </row>
    <row r="238" spans="1:54">
      <c r="B238" s="100"/>
      <c r="C238" s="100"/>
      <c r="D238" s="100"/>
      <c r="E238" s="91"/>
    </row>
    <row r="239" spans="1:54">
      <c r="B239" s="100"/>
      <c r="C239" s="100"/>
      <c r="D239" s="100"/>
      <c r="E239" s="91"/>
    </row>
    <row r="240" spans="1:54">
      <c r="B240" s="100"/>
      <c r="C240" s="100"/>
      <c r="D240" s="100"/>
      <c r="E240" s="91"/>
    </row>
    <row r="241" spans="2:5">
      <c r="B241" s="100"/>
      <c r="C241" s="100"/>
      <c r="D241" s="100"/>
      <c r="E241" s="91"/>
    </row>
    <row r="242" spans="2:5">
      <c r="B242" s="100"/>
      <c r="C242" s="100"/>
      <c r="D242" s="100"/>
      <c r="E242" s="91"/>
    </row>
    <row r="243" spans="2:5">
      <c r="B243" s="100"/>
      <c r="C243" s="100"/>
      <c r="D243" s="100"/>
      <c r="E243" s="91"/>
    </row>
    <row r="244" spans="2:5">
      <c r="B244" s="100"/>
      <c r="C244" s="100"/>
      <c r="D244" s="100"/>
      <c r="E244" s="91"/>
    </row>
    <row r="245" spans="2:5">
      <c r="B245" s="100"/>
      <c r="C245" s="100"/>
      <c r="D245" s="100"/>
      <c r="E245" s="91"/>
    </row>
    <row r="246" spans="2:5">
      <c r="B246" s="100"/>
      <c r="C246" s="100"/>
      <c r="D246" s="100"/>
      <c r="E246" s="91"/>
    </row>
    <row r="247" spans="2:5">
      <c r="B247" s="100"/>
      <c r="C247" s="100"/>
      <c r="D247" s="100"/>
      <c r="E247" s="91"/>
    </row>
    <row r="248" spans="2:5">
      <c r="B248" s="100"/>
      <c r="C248" s="100"/>
      <c r="D248" s="100"/>
      <c r="E248" s="91"/>
    </row>
    <row r="249" spans="2:5">
      <c r="B249" s="100"/>
      <c r="C249" s="100"/>
      <c r="D249" s="100"/>
      <c r="E249" s="91"/>
    </row>
    <row r="250" spans="2:5">
      <c r="B250" s="100"/>
      <c r="C250" s="100"/>
      <c r="D250" s="100"/>
      <c r="E250" s="91"/>
    </row>
    <row r="251" spans="2:5">
      <c r="B251" s="100"/>
      <c r="C251" s="100"/>
      <c r="D251" s="100"/>
      <c r="E251" s="91"/>
    </row>
    <row r="252" spans="2:5">
      <c r="B252" s="100"/>
      <c r="C252" s="100"/>
      <c r="D252" s="100"/>
      <c r="E252" s="91"/>
    </row>
    <row r="253" spans="2:5">
      <c r="B253" s="100"/>
      <c r="C253" s="100"/>
      <c r="D253" s="100"/>
      <c r="E253" s="91"/>
    </row>
    <row r="254" spans="2:5">
      <c r="B254" s="100"/>
      <c r="C254" s="100"/>
      <c r="D254" s="100"/>
      <c r="E254" s="91"/>
    </row>
    <row r="255" spans="2:5">
      <c r="B255" s="100"/>
      <c r="C255" s="100"/>
      <c r="D255" s="100"/>
      <c r="E255" s="91"/>
    </row>
    <row r="256" spans="2:5">
      <c r="B256" s="100"/>
      <c r="C256" s="100"/>
      <c r="D256" s="100"/>
      <c r="E256" s="91"/>
    </row>
    <row r="257" spans="2:5">
      <c r="B257" s="100"/>
      <c r="C257" s="100"/>
      <c r="D257" s="100"/>
      <c r="E257" s="91"/>
    </row>
    <row r="258" spans="2:5">
      <c r="B258" s="100"/>
      <c r="C258" s="100"/>
      <c r="D258" s="100"/>
      <c r="E258" s="91"/>
    </row>
    <row r="259" spans="2:5">
      <c r="B259" s="100"/>
      <c r="C259" s="100"/>
      <c r="D259" s="100"/>
      <c r="E259" s="91"/>
    </row>
    <row r="260" spans="2:5">
      <c r="B260" s="100"/>
      <c r="C260" s="100"/>
      <c r="D260" s="100"/>
      <c r="E260" s="91"/>
    </row>
    <row r="261" spans="2:5">
      <c r="B261" s="100"/>
      <c r="C261" s="100"/>
      <c r="D261" s="100"/>
      <c r="E261" s="91"/>
    </row>
    <row r="262" spans="2:5">
      <c r="B262" s="100"/>
      <c r="C262" s="100"/>
      <c r="D262" s="100"/>
      <c r="E262" s="91"/>
    </row>
    <row r="263" spans="2:5">
      <c r="B263" s="100"/>
      <c r="C263" s="100"/>
      <c r="D263" s="100"/>
      <c r="E263" s="91"/>
    </row>
    <row r="264" spans="2:5">
      <c r="B264" s="100"/>
      <c r="C264" s="100"/>
      <c r="D264" s="100"/>
      <c r="E264" s="91"/>
    </row>
    <row r="265" spans="2:5">
      <c r="B265" s="100"/>
      <c r="C265" s="100"/>
      <c r="D265" s="100"/>
      <c r="E265" s="91"/>
    </row>
    <row r="266" spans="2:5">
      <c r="B266" s="100"/>
      <c r="C266" s="100"/>
      <c r="D266" s="100"/>
      <c r="E266" s="91"/>
    </row>
    <row r="267" spans="2:5">
      <c r="B267" s="100"/>
      <c r="C267" s="100"/>
      <c r="D267" s="100"/>
      <c r="E267" s="91"/>
    </row>
    <row r="268" spans="2:5">
      <c r="B268" s="100"/>
      <c r="C268" s="100"/>
      <c r="D268" s="100"/>
      <c r="E268" s="91"/>
    </row>
    <row r="269" spans="2:5">
      <c r="B269" s="100"/>
      <c r="C269" s="100"/>
      <c r="D269" s="100"/>
      <c r="E269" s="91"/>
    </row>
    <row r="270" spans="2:5">
      <c r="B270" s="100"/>
      <c r="C270" s="100"/>
      <c r="D270" s="100"/>
      <c r="E270" s="91"/>
    </row>
    <row r="271" spans="2:5">
      <c r="B271" s="100"/>
      <c r="C271" s="100"/>
      <c r="D271" s="100"/>
      <c r="E271" s="91"/>
    </row>
    <row r="272" spans="2:5">
      <c r="B272" s="100"/>
      <c r="C272" s="100"/>
      <c r="D272" s="100"/>
      <c r="E272" s="91"/>
    </row>
    <row r="273" spans="2:5">
      <c r="B273" s="100"/>
      <c r="C273" s="100"/>
      <c r="D273" s="100"/>
      <c r="E273" s="91"/>
    </row>
    <row r="274" spans="2:5">
      <c r="B274" s="100"/>
      <c r="C274" s="100"/>
      <c r="D274" s="100"/>
      <c r="E274" s="91"/>
    </row>
    <row r="275" spans="2:5">
      <c r="B275" s="100"/>
      <c r="C275" s="100"/>
      <c r="D275" s="100"/>
      <c r="E275" s="91"/>
    </row>
    <row r="276" spans="2:5">
      <c r="B276" s="100"/>
      <c r="C276" s="100"/>
      <c r="D276" s="100"/>
      <c r="E276" s="91"/>
    </row>
    <row r="277" spans="2:5">
      <c r="B277" s="100"/>
      <c r="C277" s="100"/>
      <c r="D277" s="100"/>
      <c r="E277" s="91"/>
    </row>
    <row r="278" spans="2:5">
      <c r="B278" s="100"/>
      <c r="C278" s="100"/>
      <c r="D278" s="100"/>
      <c r="E278" s="91"/>
    </row>
    <row r="279" spans="2:5">
      <c r="B279" s="100"/>
      <c r="C279" s="100"/>
      <c r="D279" s="100"/>
      <c r="E279" s="91"/>
    </row>
    <row r="280" spans="2:5">
      <c r="B280" s="100"/>
      <c r="C280" s="100"/>
      <c r="D280" s="100"/>
      <c r="E280" s="91"/>
    </row>
    <row r="281" spans="2:5">
      <c r="B281" s="100"/>
      <c r="C281" s="100"/>
      <c r="D281" s="100"/>
      <c r="E281" s="91"/>
    </row>
    <row r="282" spans="2:5">
      <c r="B282" s="100"/>
      <c r="C282" s="100"/>
      <c r="D282" s="100"/>
      <c r="E282" s="91"/>
    </row>
    <row r="283" spans="2:5">
      <c r="B283" s="100"/>
      <c r="C283" s="100"/>
      <c r="D283" s="100"/>
      <c r="E283" s="91"/>
    </row>
    <row r="284" spans="2:5">
      <c r="B284" s="100"/>
      <c r="C284" s="100"/>
      <c r="D284" s="100"/>
      <c r="E284" s="91"/>
    </row>
    <row r="285" spans="2:5">
      <c r="B285" s="100"/>
      <c r="C285" s="100"/>
      <c r="D285" s="100"/>
      <c r="E285" s="91"/>
    </row>
    <row r="286" spans="2:5">
      <c r="B286" s="100"/>
      <c r="C286" s="100"/>
      <c r="D286" s="100"/>
      <c r="E286" s="91"/>
    </row>
    <row r="287" spans="2:5">
      <c r="B287" s="100"/>
      <c r="C287" s="100"/>
      <c r="D287" s="100"/>
      <c r="E287" s="91"/>
    </row>
    <row r="288" spans="2:5">
      <c r="B288" s="100"/>
      <c r="C288" s="100"/>
      <c r="D288" s="100"/>
      <c r="E288" s="91"/>
    </row>
    <row r="289" spans="2:5">
      <c r="B289" s="100"/>
      <c r="C289" s="100"/>
      <c r="D289" s="100"/>
      <c r="E289" s="91"/>
    </row>
    <row r="290" spans="2:5">
      <c r="B290" s="100"/>
      <c r="C290" s="100"/>
      <c r="D290" s="100"/>
      <c r="E290" s="91"/>
    </row>
    <row r="291" spans="2:5">
      <c r="B291" s="100"/>
      <c r="C291" s="100"/>
      <c r="D291" s="100"/>
      <c r="E291" s="91"/>
    </row>
    <row r="292" spans="2:5">
      <c r="B292" s="100"/>
      <c r="C292" s="100"/>
      <c r="D292" s="100"/>
      <c r="E292" s="91"/>
    </row>
    <row r="293" spans="2:5">
      <c r="B293" s="100"/>
      <c r="C293" s="100"/>
      <c r="D293" s="100"/>
      <c r="E293" s="91"/>
    </row>
    <row r="294" spans="2:5">
      <c r="B294" s="100"/>
      <c r="C294" s="100"/>
      <c r="D294" s="100"/>
      <c r="E294" s="91"/>
    </row>
    <row r="295" spans="2:5">
      <c r="B295" s="100"/>
      <c r="C295" s="100"/>
      <c r="D295" s="100"/>
      <c r="E295" s="91"/>
    </row>
    <row r="296" spans="2:5">
      <c r="B296" s="100"/>
      <c r="C296" s="100"/>
      <c r="D296" s="100"/>
      <c r="E296" s="91"/>
    </row>
    <row r="297" spans="2:5">
      <c r="B297" s="100"/>
      <c r="C297" s="100"/>
      <c r="D297" s="100"/>
      <c r="E297" s="91"/>
    </row>
    <row r="298" spans="2:5">
      <c r="B298" s="100"/>
      <c r="C298" s="100"/>
      <c r="D298" s="100"/>
      <c r="E298" s="91"/>
    </row>
    <row r="299" spans="2:5">
      <c r="B299" s="100"/>
      <c r="C299" s="100"/>
      <c r="D299" s="100"/>
      <c r="E299" s="91"/>
    </row>
    <row r="300" spans="2:5">
      <c r="B300" s="100"/>
      <c r="C300" s="100"/>
      <c r="D300" s="100"/>
      <c r="E300" s="91"/>
    </row>
    <row r="301" spans="2:5">
      <c r="B301" s="100"/>
      <c r="C301" s="100"/>
      <c r="D301" s="100"/>
      <c r="E301" s="91"/>
    </row>
    <row r="302" spans="2:5">
      <c r="B302" s="100"/>
      <c r="C302" s="100"/>
      <c r="D302" s="100"/>
      <c r="E302" s="91"/>
    </row>
    <row r="303" spans="2:5">
      <c r="B303" s="100"/>
      <c r="C303" s="100"/>
      <c r="D303" s="100"/>
      <c r="E303" s="91"/>
    </row>
    <row r="304" spans="2:5">
      <c r="B304" s="100"/>
      <c r="C304" s="100"/>
      <c r="D304" s="100"/>
      <c r="E304" s="91"/>
    </row>
    <row r="305" spans="2:5">
      <c r="B305" s="100"/>
      <c r="C305" s="100"/>
      <c r="D305" s="100"/>
      <c r="E305" s="91"/>
    </row>
    <row r="306" spans="2:5">
      <c r="B306" s="100"/>
      <c r="C306" s="100"/>
      <c r="D306" s="100"/>
      <c r="E306" s="91"/>
    </row>
    <row r="307" spans="2:5">
      <c r="B307" s="100"/>
      <c r="C307" s="100"/>
      <c r="D307" s="100"/>
      <c r="E307" s="91"/>
    </row>
    <row r="308" spans="2:5">
      <c r="B308" s="100"/>
      <c r="C308" s="100"/>
      <c r="D308" s="100"/>
      <c r="E308" s="91"/>
    </row>
    <row r="309" spans="2:5">
      <c r="B309" s="100"/>
      <c r="C309" s="100"/>
      <c r="D309" s="100"/>
      <c r="E309" s="91"/>
    </row>
    <row r="310" spans="2:5" ht="12.75" customHeight="1">
      <c r="B310" s="100"/>
      <c r="C310" s="100"/>
      <c r="D310" s="100"/>
      <c r="E310" s="91"/>
    </row>
    <row r="311" spans="2:5" ht="12.75" customHeight="1">
      <c r="B311" s="100"/>
      <c r="C311" s="100"/>
      <c r="D311" s="100"/>
      <c r="E311" s="91"/>
    </row>
    <row r="312" spans="2:5" ht="12.75" customHeight="1">
      <c r="B312" s="100"/>
      <c r="C312" s="100"/>
      <c r="D312" s="100"/>
      <c r="E312" s="91"/>
    </row>
    <row r="313" spans="2:5" ht="12.75" customHeight="1">
      <c r="B313" s="100"/>
      <c r="C313" s="100"/>
      <c r="D313" s="100"/>
      <c r="E313" s="91"/>
    </row>
    <row r="314" spans="2:5" ht="12.75" customHeight="1">
      <c r="B314" s="100"/>
      <c r="C314" s="100"/>
      <c r="D314" s="100"/>
      <c r="E314" s="91"/>
    </row>
    <row r="315" spans="2:5" ht="12.75" customHeight="1">
      <c r="B315" s="100"/>
      <c r="C315" s="100"/>
      <c r="D315" s="100"/>
      <c r="E315" s="91"/>
    </row>
    <row r="316" spans="2:5" ht="12.75" customHeight="1">
      <c r="B316" s="100"/>
      <c r="C316" s="100"/>
      <c r="D316" s="100"/>
      <c r="E316" s="91"/>
    </row>
    <row r="317" spans="2:5" ht="12.75" customHeight="1">
      <c r="B317" s="100"/>
      <c r="C317" s="100"/>
      <c r="D317" s="100"/>
      <c r="E317" s="91"/>
    </row>
    <row r="318" spans="2:5" ht="12.75" customHeight="1">
      <c r="B318" s="100"/>
      <c r="C318" s="100"/>
      <c r="D318" s="100"/>
      <c r="E318" s="91"/>
    </row>
    <row r="319" spans="2:5" ht="12.75" customHeight="1">
      <c r="B319" s="100"/>
      <c r="C319" s="100"/>
      <c r="D319" s="100"/>
      <c r="E319" s="91"/>
    </row>
    <row r="320" spans="2:5" ht="12.75" customHeight="1">
      <c r="B320" s="100"/>
      <c r="C320" s="100"/>
      <c r="D320" s="100"/>
      <c r="E320" s="91"/>
    </row>
    <row r="321" spans="2:5" ht="12.75" customHeight="1">
      <c r="B321" s="100"/>
      <c r="C321" s="100"/>
      <c r="D321" s="100"/>
      <c r="E321" s="91"/>
    </row>
    <row r="322" spans="2:5" ht="12.75" customHeight="1">
      <c r="B322" s="100"/>
      <c r="C322" s="100"/>
      <c r="D322" s="100"/>
      <c r="E322" s="91"/>
    </row>
    <row r="323" spans="2:5" ht="12.75" customHeight="1">
      <c r="B323" s="100"/>
      <c r="C323" s="100"/>
      <c r="D323" s="100"/>
      <c r="E323" s="91"/>
    </row>
    <row r="324" spans="2:5" ht="12.75" customHeight="1">
      <c r="B324" s="100"/>
      <c r="C324" s="100"/>
      <c r="D324" s="100"/>
      <c r="E324" s="91"/>
    </row>
    <row r="325" spans="2:5" ht="12.75" customHeight="1">
      <c r="B325" s="100"/>
      <c r="C325" s="100"/>
      <c r="D325" s="100"/>
      <c r="E325" s="91"/>
    </row>
    <row r="326" spans="2:5" ht="12.75" customHeight="1">
      <c r="B326" s="100"/>
      <c r="C326" s="100"/>
      <c r="D326" s="100"/>
      <c r="E326" s="91"/>
    </row>
    <row r="327" spans="2:5" ht="12.75" customHeight="1">
      <c r="B327" s="100"/>
      <c r="C327" s="100"/>
      <c r="D327" s="100"/>
      <c r="E327" s="91"/>
    </row>
    <row r="328" spans="2:5" ht="12.75" customHeight="1">
      <c r="B328" s="100"/>
      <c r="C328" s="100"/>
      <c r="D328" s="100"/>
      <c r="E328" s="91"/>
    </row>
    <row r="329" spans="2:5" ht="12.75" customHeight="1">
      <c r="B329" s="100"/>
      <c r="C329" s="100"/>
      <c r="D329" s="100"/>
      <c r="E329" s="91"/>
    </row>
    <row r="330" spans="2:5" ht="12.75" customHeight="1">
      <c r="B330" s="100"/>
      <c r="C330" s="100"/>
      <c r="D330" s="100"/>
      <c r="E330" s="91"/>
    </row>
    <row r="331" spans="2:5" ht="12.75" customHeight="1">
      <c r="B331" s="100"/>
      <c r="C331" s="100"/>
      <c r="D331" s="100"/>
      <c r="E331" s="91"/>
    </row>
    <row r="332" spans="2:5" ht="12.75" customHeight="1">
      <c r="B332" s="100"/>
      <c r="C332" s="100"/>
      <c r="D332" s="100"/>
      <c r="E332" s="91"/>
    </row>
    <row r="333" spans="2:5" ht="12.75" customHeight="1">
      <c r="B333" s="100"/>
      <c r="C333" s="100"/>
      <c r="D333" s="100"/>
      <c r="E333" s="91"/>
    </row>
    <row r="334" spans="2:5" ht="12.75" customHeight="1">
      <c r="B334" s="100"/>
      <c r="C334" s="100"/>
      <c r="D334" s="100"/>
      <c r="E334" s="91"/>
    </row>
    <row r="335" spans="2:5" ht="12.75" customHeight="1">
      <c r="B335" s="100"/>
      <c r="C335" s="100"/>
      <c r="D335" s="100"/>
      <c r="E335" s="91"/>
    </row>
    <row r="336" spans="2:5" ht="12.75" customHeight="1">
      <c r="B336" s="100"/>
      <c r="C336" s="100"/>
      <c r="D336" s="100"/>
      <c r="E336" s="91"/>
    </row>
    <row r="337" spans="1:5" ht="12.75" customHeight="1">
      <c r="B337" s="100"/>
      <c r="C337" s="100"/>
      <c r="D337" s="100"/>
      <c r="E337" s="91"/>
    </row>
    <row r="338" spans="1:5" ht="12.75" customHeight="1">
      <c r="B338" s="100"/>
      <c r="C338" s="100"/>
      <c r="D338" s="100"/>
      <c r="E338" s="91"/>
    </row>
    <row r="339" spans="1:5" ht="12.75" customHeight="1">
      <c r="B339" s="100"/>
      <c r="C339" s="100"/>
      <c r="D339" s="100"/>
      <c r="E339" s="91"/>
    </row>
    <row r="340" spans="1:5" ht="12.75" customHeight="1">
      <c r="B340" s="100"/>
      <c r="C340" s="100"/>
      <c r="D340" s="100"/>
      <c r="E340" s="91"/>
    </row>
    <row r="341" spans="1:5" ht="12.75" customHeight="1">
      <c r="B341" s="100"/>
      <c r="C341" s="100"/>
      <c r="D341" s="100"/>
      <c r="E341" s="91"/>
    </row>
    <row r="342" spans="1:5" ht="12.75" customHeight="1">
      <c r="B342" s="100"/>
      <c r="C342" s="100"/>
      <c r="D342" s="100"/>
      <c r="E342" s="91"/>
    </row>
    <row r="343" spans="1:5" ht="12.75" customHeight="1">
      <c r="B343" s="100"/>
      <c r="C343" s="100"/>
      <c r="D343" s="100"/>
      <c r="E343" s="91"/>
    </row>
    <row r="344" spans="1:5" ht="12.75" customHeight="1">
      <c r="B344" s="100"/>
      <c r="C344" s="100"/>
      <c r="D344" s="100"/>
      <c r="E344" s="91"/>
    </row>
    <row r="345" spans="1:5" ht="12.75" customHeight="1">
      <c r="B345" s="100"/>
      <c r="C345" s="100"/>
      <c r="D345" s="100"/>
      <c r="E345" s="91"/>
    </row>
    <row r="346" spans="1:5" ht="12.75" customHeight="1">
      <c r="B346" s="100"/>
      <c r="C346" s="100"/>
      <c r="D346" s="100"/>
      <c r="E346" s="91"/>
    </row>
    <row r="347" spans="1:5" ht="12.75" customHeight="1">
      <c r="B347" s="100"/>
      <c r="C347" s="100"/>
      <c r="D347" s="100"/>
      <c r="E347" s="91"/>
    </row>
    <row r="348" spans="1:5" ht="12.75" customHeight="1">
      <c r="B348" s="100"/>
      <c r="C348" s="100"/>
      <c r="D348" s="100"/>
      <c r="E348" s="91"/>
    </row>
    <row r="349" spans="1:5" ht="12.75" customHeight="1">
      <c r="B349" s="100"/>
      <c r="C349" s="100"/>
      <c r="D349" s="100"/>
      <c r="E349" s="91"/>
    </row>
    <row r="350" spans="1:5" ht="12.75" customHeight="1">
      <c r="A350" s="101"/>
      <c r="B350" s="100"/>
      <c r="C350" s="100"/>
      <c r="D350" s="100"/>
      <c r="E350" s="91"/>
    </row>
    <row r="351" spans="1:5" ht="12.75" customHeight="1">
      <c r="B351" s="100"/>
      <c r="C351" s="100"/>
      <c r="D351" s="100"/>
      <c r="E351" s="91"/>
    </row>
    <row r="352" spans="1:5" ht="12.75" customHeight="1">
      <c r="B352" s="100"/>
      <c r="C352" s="100"/>
      <c r="D352" s="100"/>
      <c r="E352" s="91"/>
    </row>
    <row r="353" spans="1:5" ht="12.75" customHeight="1">
      <c r="B353" s="100"/>
      <c r="C353" s="100"/>
      <c r="D353" s="100"/>
      <c r="E353" s="91"/>
    </row>
    <row r="354" spans="1:5" ht="13.5" customHeight="1">
      <c r="A354" s="146"/>
      <c r="B354" s="100"/>
      <c r="C354" s="100"/>
      <c r="D354" s="100"/>
      <c r="E354" s="91"/>
    </row>
    <row r="355" spans="1:5" ht="12.75" customHeight="1">
      <c r="B355" s="100"/>
      <c r="C355" s="100"/>
      <c r="D355" s="100"/>
      <c r="E355" s="91"/>
    </row>
    <row r="356" spans="1:5" ht="12.75" customHeight="1">
      <c r="B356" s="100"/>
      <c r="C356" s="100"/>
      <c r="D356" s="100"/>
      <c r="E356" s="91"/>
    </row>
    <row r="357" spans="1:5" ht="12.75" customHeight="1">
      <c r="B357" s="100"/>
      <c r="C357" s="100"/>
      <c r="D357" s="100"/>
      <c r="E357" s="91"/>
    </row>
    <row r="358" spans="1:5" ht="12.75" customHeight="1">
      <c r="B358" s="100"/>
      <c r="C358" s="100"/>
      <c r="D358" s="100"/>
      <c r="E358" s="91"/>
    </row>
  </sheetData>
  <sheetProtection formatCells="0"/>
  <mergeCells count="47">
    <mergeCell ref="D37:G37"/>
    <mergeCell ref="D38:G38"/>
    <mergeCell ref="D39:G39"/>
    <mergeCell ref="D40:G40"/>
    <mergeCell ref="D32:G32"/>
    <mergeCell ref="D33:G33"/>
    <mergeCell ref="D34:G34"/>
    <mergeCell ref="D35:G35"/>
    <mergeCell ref="D36:G36"/>
    <mergeCell ref="A220:A222"/>
    <mergeCell ref="A224:A226"/>
    <mergeCell ref="A190:A198"/>
    <mergeCell ref="A200:A202"/>
    <mergeCell ref="A143:A154"/>
    <mergeCell ref="A158:A169"/>
    <mergeCell ref="A172:A174"/>
    <mergeCell ref="A176:A178"/>
    <mergeCell ref="A186:A187"/>
    <mergeCell ref="A204:A206"/>
    <mergeCell ref="A210:A218"/>
    <mergeCell ref="AI51:AM51"/>
    <mergeCell ref="AN51:AR51"/>
    <mergeCell ref="AS51:AW51"/>
    <mergeCell ref="AX51:BB51"/>
    <mergeCell ref="A54:A64"/>
    <mergeCell ref="J51:N51"/>
    <mergeCell ref="O51:S51"/>
    <mergeCell ref="T51:X51"/>
    <mergeCell ref="Y51:AC51"/>
    <mergeCell ref="AD51:AH51"/>
    <mergeCell ref="E51:I51"/>
    <mergeCell ref="A66:A71"/>
    <mergeCell ref="A75:A77"/>
    <mergeCell ref="I2:U2"/>
    <mergeCell ref="I3:N4"/>
    <mergeCell ref="P3:U4"/>
    <mergeCell ref="I5:N18"/>
    <mergeCell ref="P5:U18"/>
    <mergeCell ref="A19:B19"/>
    <mergeCell ref="I20:N20"/>
    <mergeCell ref="P20:U20"/>
    <mergeCell ref="I21:N45"/>
    <mergeCell ref="P21:U45"/>
    <mergeCell ref="B23:G23"/>
    <mergeCell ref="D30:G30"/>
    <mergeCell ref="A31:A40"/>
    <mergeCell ref="D31:G31"/>
  </mergeCells>
  <dataValidations count="1">
    <dataValidation type="list" allowBlank="1" showInputMessage="1" showErrorMessage="1" sqref="B7" xr:uid="{27A4ACF8-F318-4766-B598-1E17B0ABB640}">
      <formula1>"Y,N"</formula1>
    </dataValidation>
  </dataValidations>
  <pageMargins left="0.7" right="0.7" top="0.75" bottom="0.75" header="0.3" footer="0.3"/>
  <pageSetup orientation="portrait"/>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4506CBF3-D73F-402F-87B9-83579F8CE6D9}">
          <x14:formula1>
            <xm:f>#REF!</xm:f>
          </x14:formula1>
          <xm:sqref>B158:B169 B143:B154</xm:sqref>
        </x14:dataValidation>
        <x14:dataValidation type="list" allowBlank="1" showInputMessage="1" showErrorMessage="1" xr:uid="{A0D8C0C7-9C4F-4B20-8D45-BCE4A8C3BD2B}">
          <x14:formula1>
            <xm:f>#REF!</xm:f>
          </x14:formula1>
          <xm:sqref>B66:B70</xm:sqref>
        </x14:dataValidation>
        <x14:dataValidation type="list" allowBlank="1" showInputMessage="1" showErrorMessage="1" xr:uid="{A5B8EE02-4714-424A-98DA-4F1119A95782}">
          <x14:formula1>
            <xm:f>#REF!</xm:f>
          </x14:formula1>
          <xm:sqref>C54:C63</xm:sqref>
        </x14:dataValidation>
        <x14:dataValidation type="list" allowBlank="1" showInputMessage="1" showErrorMessage="1" xr:uid="{46BB8AA3-F8F4-4CDC-88C8-47014C4A8D26}">
          <x14:formula1>
            <xm:f>#REF!</xm:f>
          </x14:formula1>
          <xm:sqref>B54:B63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59999389629810485"/>
  </sheetPr>
  <dimension ref="A1:S32"/>
  <sheetViews>
    <sheetView workbookViewId="0">
      <selection activeCell="E186" sqref="E186:BB187"/>
    </sheetView>
  </sheetViews>
  <sheetFormatPr defaultColWidth="11" defaultRowHeight="13.5"/>
  <cols>
    <col min="1" max="1" width="22" customWidth="1"/>
  </cols>
  <sheetData>
    <row r="1" spans="1:19">
      <c r="A1" s="62" t="s">
        <v>362</v>
      </c>
    </row>
    <row r="2" spans="1:19">
      <c r="A2" s="278" t="s">
        <v>363</v>
      </c>
      <c r="B2" s="278"/>
      <c r="C2" s="278"/>
      <c r="D2" s="278"/>
      <c r="E2" s="278"/>
      <c r="F2" s="278"/>
      <c r="G2" s="278"/>
      <c r="H2" s="278"/>
      <c r="I2" s="278"/>
      <c r="J2" s="278"/>
      <c r="K2" s="278"/>
      <c r="L2" s="278"/>
      <c r="M2" s="278"/>
      <c r="N2" s="278"/>
      <c r="O2" s="278"/>
      <c r="P2" s="278"/>
      <c r="Q2" s="278"/>
      <c r="R2" s="278"/>
      <c r="S2" s="278"/>
    </row>
    <row r="3" spans="1:19">
      <c r="A3" s="278"/>
      <c r="B3" s="278"/>
      <c r="C3" s="278"/>
      <c r="D3" s="278"/>
      <c r="E3" s="278"/>
      <c r="F3" s="278"/>
      <c r="G3" s="278"/>
      <c r="H3" s="278"/>
      <c r="I3" s="278"/>
      <c r="J3" s="278"/>
      <c r="K3" s="278"/>
      <c r="L3" s="278"/>
      <c r="M3" s="278"/>
      <c r="N3" s="278"/>
      <c r="O3" s="278"/>
      <c r="P3" s="278"/>
      <c r="Q3" s="278"/>
      <c r="R3" s="278"/>
      <c r="S3" s="278"/>
    </row>
    <row r="4" spans="1:19">
      <c r="A4" s="278"/>
      <c r="B4" s="278"/>
      <c r="C4" s="278"/>
      <c r="D4" s="278"/>
      <c r="E4" s="278"/>
      <c r="F4" s="278"/>
      <c r="G4" s="278"/>
      <c r="H4" s="278"/>
      <c r="I4" s="278"/>
      <c r="J4" s="278"/>
      <c r="K4" s="278"/>
      <c r="L4" s="278"/>
      <c r="M4" s="278"/>
      <c r="N4" s="278"/>
      <c r="O4" s="278"/>
      <c r="P4" s="278"/>
      <c r="Q4" s="278"/>
      <c r="R4" s="278"/>
      <c r="S4" s="278"/>
    </row>
    <row r="19" spans="1:19">
      <c r="A19" s="62" t="s">
        <v>364</v>
      </c>
    </row>
    <row r="20" spans="1:19">
      <c r="A20" s="278" t="s">
        <v>365</v>
      </c>
      <c r="B20" s="278"/>
      <c r="C20" s="278"/>
      <c r="D20" s="278"/>
      <c r="E20" s="278"/>
      <c r="F20" s="278"/>
      <c r="G20" s="278"/>
      <c r="H20" s="278"/>
      <c r="I20" s="278"/>
      <c r="J20" s="278"/>
      <c r="K20" s="278"/>
      <c r="L20" s="278"/>
      <c r="M20" s="278"/>
      <c r="N20" s="278"/>
      <c r="O20" s="278"/>
      <c r="P20" s="278"/>
      <c r="Q20" s="278"/>
      <c r="R20" s="278"/>
      <c r="S20" s="278"/>
    </row>
    <row r="21" spans="1:19" ht="25.5" customHeight="1">
      <c r="A21" s="278"/>
      <c r="B21" s="278"/>
      <c r="C21" s="278"/>
      <c r="D21" s="278"/>
      <c r="E21" s="278"/>
      <c r="F21" s="278"/>
      <c r="G21" s="278"/>
      <c r="H21" s="278"/>
      <c r="I21" s="278"/>
      <c r="J21" s="278"/>
      <c r="K21" s="278"/>
      <c r="L21" s="278"/>
      <c r="M21" s="278"/>
      <c r="N21" s="278"/>
      <c r="O21" s="278"/>
      <c r="P21" s="278"/>
      <c r="Q21" s="278"/>
      <c r="R21" s="278"/>
      <c r="S21" s="278"/>
    </row>
    <row r="23" spans="1:19">
      <c r="A23" s="69" t="s">
        <v>305</v>
      </c>
      <c r="B23" s="218"/>
      <c r="C23" s="218"/>
      <c r="D23" s="218"/>
      <c r="E23" s="218"/>
      <c r="F23" s="218"/>
      <c r="G23" s="218"/>
      <c r="H23" s="218"/>
      <c r="I23" s="218"/>
      <c r="J23" s="218"/>
      <c r="K23" s="218"/>
      <c r="L23" s="218"/>
      <c r="M23" s="218"/>
      <c r="N23" s="218"/>
      <c r="O23" s="218"/>
      <c r="P23" s="218"/>
      <c r="Q23" s="218"/>
      <c r="R23" s="218"/>
      <c r="S23" s="218"/>
    </row>
    <row r="24" spans="1:19">
      <c r="A24" s="69" t="s">
        <v>306</v>
      </c>
      <c r="B24" s="218"/>
      <c r="C24" s="218"/>
      <c r="D24" s="218"/>
      <c r="E24" s="218"/>
      <c r="F24" s="218"/>
      <c r="G24" s="218"/>
      <c r="H24" s="218"/>
      <c r="I24" s="218"/>
      <c r="J24" s="218"/>
      <c r="K24" s="218"/>
      <c r="L24" s="218"/>
      <c r="M24" s="218"/>
      <c r="N24" s="218"/>
      <c r="O24" s="218"/>
      <c r="P24" s="218"/>
      <c r="Q24" s="218"/>
      <c r="R24" s="218"/>
      <c r="S24" s="218"/>
    </row>
    <row r="25" spans="1:19">
      <c r="A25" s="177" t="s">
        <v>213</v>
      </c>
      <c r="B25" s="218"/>
      <c r="C25" s="218"/>
      <c r="D25" s="218"/>
      <c r="E25" s="218"/>
      <c r="F25" s="218"/>
      <c r="G25" s="218"/>
      <c r="H25" s="218"/>
      <c r="I25" s="218"/>
      <c r="J25" s="218"/>
      <c r="K25" s="218"/>
      <c r="L25" s="218"/>
      <c r="M25" s="218"/>
      <c r="N25" s="218"/>
      <c r="O25" s="218"/>
      <c r="P25" s="218"/>
      <c r="Q25" s="218"/>
      <c r="R25" s="218"/>
      <c r="S25" s="218"/>
    </row>
    <row r="26" spans="1:19">
      <c r="A26" s="177" t="s">
        <v>289</v>
      </c>
      <c r="B26" s="218"/>
      <c r="C26" s="218"/>
      <c r="D26" s="218"/>
      <c r="E26" s="218"/>
      <c r="F26" s="218"/>
      <c r="G26" s="218"/>
      <c r="H26" s="218"/>
      <c r="I26" s="218"/>
      <c r="J26" s="218"/>
      <c r="K26" s="218"/>
      <c r="L26" s="218"/>
      <c r="M26" s="218"/>
      <c r="N26" s="218"/>
      <c r="O26" s="218"/>
      <c r="P26" s="218"/>
      <c r="Q26" s="218"/>
      <c r="R26" s="218"/>
      <c r="S26" s="218"/>
    </row>
    <row r="27" spans="1:19">
      <c r="A27" s="177" t="s">
        <v>290</v>
      </c>
      <c r="B27" s="218"/>
      <c r="C27" s="218"/>
      <c r="D27" s="218"/>
      <c r="E27" s="218"/>
      <c r="F27" s="218"/>
      <c r="G27" s="218"/>
      <c r="H27" s="218"/>
      <c r="I27" s="218"/>
      <c r="J27" s="218"/>
      <c r="K27" s="218"/>
      <c r="L27" s="218"/>
      <c r="M27" s="218"/>
      <c r="N27" s="218"/>
      <c r="O27" s="218"/>
      <c r="P27" s="218"/>
      <c r="Q27" s="218"/>
      <c r="R27" s="218"/>
      <c r="S27" s="218"/>
    </row>
    <row r="31" spans="1:19">
      <c r="A31" s="62" t="s">
        <v>366</v>
      </c>
    </row>
    <row r="32" spans="1:19">
      <c r="A32" t="s">
        <v>367</v>
      </c>
    </row>
  </sheetData>
  <mergeCells count="7">
    <mergeCell ref="B26:S26"/>
    <mergeCell ref="B27:S27"/>
    <mergeCell ref="A2:S4"/>
    <mergeCell ref="A20:S21"/>
    <mergeCell ref="B23:S23"/>
    <mergeCell ref="B24:S24"/>
    <mergeCell ref="B25:S25"/>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rgb="FF92D050"/>
    <pageSetUpPr autoPageBreaks="0"/>
  </sheetPr>
  <dimension ref="A1:BB358"/>
  <sheetViews>
    <sheetView topLeftCell="A143" zoomScale="85" zoomScaleNormal="85" workbookViewId="0">
      <selection activeCell="E186" sqref="E186:BB187"/>
    </sheetView>
  </sheetViews>
  <sheetFormatPr defaultColWidth="11" defaultRowHeight="13.5" outlineLevelRow="3"/>
  <cols>
    <col min="1" max="1" width="31.3828125" customWidth="1"/>
    <col min="2" max="2" width="32.84375" customWidth="1"/>
    <col min="3" max="3" width="23.61328125" customWidth="1"/>
    <col min="4" max="4" width="15.3828125" customWidth="1"/>
    <col min="5" max="5" width="21.3828125" customWidth="1"/>
    <col min="6" max="6" width="19.61328125" customWidth="1"/>
    <col min="7" max="7" width="15.765625" customWidth="1"/>
    <col min="8" max="49" width="14.61328125" customWidth="1"/>
    <col min="50" max="58" width="9" customWidth="1"/>
    <col min="60" max="60" width="9" customWidth="1"/>
  </cols>
  <sheetData>
    <row r="1" spans="1:21" ht="56.9" customHeight="1"/>
    <row r="2" spans="1:21" ht="15" customHeight="1">
      <c r="A2" s="71" t="s">
        <v>85</v>
      </c>
      <c r="F2" s="64"/>
      <c r="G2" s="63"/>
      <c r="I2" s="223" t="s">
        <v>169</v>
      </c>
      <c r="J2" s="224"/>
      <c r="K2" s="224"/>
      <c r="L2" s="224"/>
      <c r="M2" s="224"/>
      <c r="N2" s="224"/>
      <c r="O2" s="224"/>
      <c r="P2" s="224"/>
      <c r="Q2" s="224"/>
      <c r="R2" s="224"/>
      <c r="S2" s="224"/>
      <c r="T2" s="224"/>
      <c r="U2" s="225"/>
    </row>
    <row r="3" spans="1:21" ht="13.5" customHeight="1" outlineLevel="1">
      <c r="A3" s="147"/>
      <c r="B3" s="43"/>
      <c r="F3" s="64"/>
      <c r="G3" s="63"/>
      <c r="I3" s="226" t="s">
        <v>170</v>
      </c>
      <c r="J3" s="227"/>
      <c r="K3" s="227"/>
      <c r="L3" s="227"/>
      <c r="M3" s="227"/>
      <c r="N3" s="228"/>
      <c r="O3" s="61"/>
      <c r="P3" s="232" t="s">
        <v>171</v>
      </c>
      <c r="Q3" s="233"/>
      <c r="R3" s="233"/>
      <c r="S3" s="233"/>
      <c r="T3" s="233"/>
      <c r="U3" s="234"/>
    </row>
    <row r="4" spans="1:21" ht="56.25" customHeight="1" outlineLevel="1">
      <c r="A4" s="152" t="s">
        <v>155</v>
      </c>
      <c r="B4" s="169"/>
      <c r="E4" s="162" t="s">
        <v>172</v>
      </c>
      <c r="F4" s="174"/>
      <c r="G4" s="65"/>
      <c r="H4" s="63"/>
      <c r="I4" s="229"/>
      <c r="J4" s="230"/>
      <c r="K4" s="230"/>
      <c r="L4" s="230"/>
      <c r="M4" s="230"/>
      <c r="N4" s="231"/>
      <c r="P4" s="235"/>
      <c r="Q4" s="236"/>
      <c r="R4" s="236"/>
      <c r="S4" s="236"/>
      <c r="T4" s="236"/>
      <c r="U4" s="237"/>
    </row>
    <row r="5" spans="1:21" outlineLevel="1">
      <c r="A5" s="67" t="s">
        <v>173</v>
      </c>
      <c r="B5" s="170"/>
      <c r="E5" s="86"/>
      <c r="H5" s="63"/>
      <c r="I5" s="269"/>
      <c r="J5" s="270"/>
      <c r="K5" s="270"/>
      <c r="L5" s="270"/>
      <c r="M5" s="270"/>
      <c r="N5" s="271"/>
      <c r="P5" s="269"/>
      <c r="Q5" s="270"/>
      <c r="R5" s="270"/>
      <c r="S5" s="270"/>
      <c r="T5" s="270"/>
      <c r="U5" s="271"/>
    </row>
    <row r="6" spans="1:21" outlineLevel="1">
      <c r="A6" s="67" t="s">
        <v>174</v>
      </c>
      <c r="B6" s="170"/>
      <c r="E6" s="162" t="s">
        <v>175</v>
      </c>
      <c r="F6" s="173"/>
      <c r="H6" s="63"/>
      <c r="I6" s="272"/>
      <c r="J6" s="273"/>
      <c r="K6" s="273"/>
      <c r="L6" s="273"/>
      <c r="M6" s="273"/>
      <c r="N6" s="274"/>
      <c r="P6" s="272"/>
      <c r="Q6" s="273"/>
      <c r="R6" s="273"/>
      <c r="S6" s="273"/>
      <c r="T6" s="273"/>
      <c r="U6" s="274"/>
    </row>
    <row r="7" spans="1:21" outlineLevel="1">
      <c r="A7" s="67" t="s">
        <v>176</v>
      </c>
      <c r="B7" s="170"/>
      <c r="E7" s="86"/>
      <c r="H7" s="63"/>
      <c r="I7" s="272"/>
      <c r="J7" s="273"/>
      <c r="K7" s="273"/>
      <c r="L7" s="273"/>
      <c r="M7" s="273"/>
      <c r="N7" s="274"/>
      <c r="P7" s="272"/>
      <c r="Q7" s="273"/>
      <c r="R7" s="273"/>
      <c r="S7" s="273"/>
      <c r="T7" s="273"/>
      <c r="U7" s="274"/>
    </row>
    <row r="8" spans="1:21" ht="38.5" customHeight="1" outlineLevel="1">
      <c r="A8" s="159" t="s">
        <v>177</v>
      </c>
      <c r="B8" s="171"/>
      <c r="E8" s="86"/>
      <c r="H8" s="63"/>
      <c r="I8" s="272"/>
      <c r="J8" s="273"/>
      <c r="K8" s="273"/>
      <c r="L8" s="273"/>
      <c r="M8" s="273"/>
      <c r="N8" s="274"/>
      <c r="P8" s="272"/>
      <c r="Q8" s="273"/>
      <c r="R8" s="273"/>
      <c r="S8" s="273"/>
      <c r="T8" s="273"/>
      <c r="U8" s="274"/>
    </row>
    <row r="9" spans="1:21" outlineLevel="1">
      <c r="E9" s="86"/>
      <c r="H9" s="63"/>
      <c r="I9" s="272"/>
      <c r="J9" s="273"/>
      <c r="K9" s="273"/>
      <c r="L9" s="273"/>
      <c r="M9" s="273"/>
      <c r="N9" s="274"/>
      <c r="P9" s="272"/>
      <c r="Q9" s="273"/>
      <c r="R9" s="273"/>
      <c r="S9" s="273"/>
      <c r="T9" s="273"/>
      <c r="U9" s="274"/>
    </row>
    <row r="10" spans="1:21" ht="13.15" customHeight="1" outlineLevel="1">
      <c r="A10" s="67" t="s">
        <v>178</v>
      </c>
      <c r="B10" s="160"/>
      <c r="E10" s="86"/>
      <c r="H10" s="63"/>
      <c r="I10" s="272"/>
      <c r="J10" s="273"/>
      <c r="K10" s="273"/>
      <c r="L10" s="273"/>
      <c r="M10" s="273"/>
      <c r="N10" s="274"/>
      <c r="P10" s="272"/>
      <c r="Q10" s="273"/>
      <c r="R10" s="273"/>
      <c r="S10" s="273"/>
      <c r="T10" s="273"/>
      <c r="U10" s="274"/>
    </row>
    <row r="11" spans="1:21" outlineLevel="1">
      <c r="A11" s="98"/>
      <c r="H11" s="63"/>
      <c r="I11" s="272"/>
      <c r="J11" s="273"/>
      <c r="K11" s="273"/>
      <c r="L11" s="273"/>
      <c r="M11" s="273"/>
      <c r="N11" s="274"/>
      <c r="P11" s="272"/>
      <c r="Q11" s="273"/>
      <c r="R11" s="273"/>
      <c r="S11" s="273"/>
      <c r="T11" s="273"/>
      <c r="U11" s="274"/>
    </row>
    <row r="12" spans="1:21" ht="37.9" customHeight="1" outlineLevel="1">
      <c r="A12" s="129" t="s">
        <v>179</v>
      </c>
      <c r="B12" s="129" t="s">
        <v>180</v>
      </c>
      <c r="C12" s="129" t="s">
        <v>181</v>
      </c>
      <c r="D12" s="129" t="s">
        <v>182</v>
      </c>
      <c r="E12" s="129" t="s">
        <v>183</v>
      </c>
      <c r="F12" s="129" t="s">
        <v>184</v>
      </c>
      <c r="G12" s="129" t="s">
        <v>185</v>
      </c>
      <c r="I12" s="272"/>
      <c r="J12" s="273"/>
      <c r="K12" s="273"/>
      <c r="L12" s="273"/>
      <c r="M12" s="273"/>
      <c r="N12" s="274"/>
      <c r="P12" s="272"/>
      <c r="Q12" s="273"/>
      <c r="R12" s="273"/>
      <c r="S12" s="273"/>
      <c r="T12" s="273"/>
      <c r="U12" s="274"/>
    </row>
    <row r="13" spans="1:21" outlineLevel="1">
      <c r="A13" s="167">
        <v>2035</v>
      </c>
      <c r="B13" s="102" t="e">
        <f t="shared" ref="B13:B18" si="0">INDEX($E$204:$AW$204,1,MATCH($A13,$E$53:$BB$53,0))</f>
        <v>#REF!</v>
      </c>
      <c r="C13" s="102" t="e">
        <f>B13-#REF!</f>
        <v>#REF!</v>
      </c>
      <c r="D13" s="102" t="e">
        <f t="shared" ref="D13:D18" si="1">INDEX($E$205:$AW$205,1,MATCH($A13,$E$53:$BB$53,0))</f>
        <v>#REF!</v>
      </c>
      <c r="E13" s="102" t="e">
        <f>D13-#REF!</f>
        <v>#REF!</v>
      </c>
      <c r="F13" s="102" t="e">
        <f t="shared" ref="F13:F18" si="2">INDEX($E$206:$AW$206,1,MATCH($A13,$E$53:$BB$53,0))</f>
        <v>#REF!</v>
      </c>
      <c r="G13" s="102" t="e">
        <f>F13-#REF!</f>
        <v>#REF!</v>
      </c>
      <c r="I13" s="272"/>
      <c r="J13" s="273"/>
      <c r="K13" s="273"/>
      <c r="L13" s="273"/>
      <c r="M13" s="273"/>
      <c r="N13" s="274"/>
      <c r="P13" s="272"/>
      <c r="Q13" s="273"/>
      <c r="R13" s="273"/>
      <c r="S13" s="273"/>
      <c r="T13" s="273"/>
      <c r="U13" s="274"/>
    </row>
    <row r="14" spans="1:21" outlineLevel="1">
      <c r="A14" s="167">
        <v>2040</v>
      </c>
      <c r="B14" s="102" t="e">
        <f t="shared" si="0"/>
        <v>#REF!</v>
      </c>
      <c r="C14" s="102" t="e">
        <f>B14-#REF!</f>
        <v>#REF!</v>
      </c>
      <c r="D14" s="102" t="e">
        <f t="shared" si="1"/>
        <v>#REF!</v>
      </c>
      <c r="E14" s="102" t="e">
        <f>D14-#REF!</f>
        <v>#REF!</v>
      </c>
      <c r="F14" s="102" t="e">
        <f t="shared" si="2"/>
        <v>#REF!</v>
      </c>
      <c r="G14" s="102" t="e">
        <f>F14-#REF!</f>
        <v>#REF!</v>
      </c>
      <c r="I14" s="272"/>
      <c r="J14" s="273"/>
      <c r="K14" s="273"/>
      <c r="L14" s="273"/>
      <c r="M14" s="273"/>
      <c r="N14" s="274"/>
      <c r="P14" s="272"/>
      <c r="Q14" s="273"/>
      <c r="R14" s="273"/>
      <c r="S14" s="273"/>
      <c r="T14" s="273"/>
      <c r="U14" s="274"/>
    </row>
    <row r="15" spans="1:21" outlineLevel="1">
      <c r="A15" s="167">
        <v>2045</v>
      </c>
      <c r="B15" s="102" t="e">
        <f t="shared" si="0"/>
        <v>#REF!</v>
      </c>
      <c r="C15" s="102" t="e">
        <f>B15-#REF!</f>
        <v>#REF!</v>
      </c>
      <c r="D15" s="102" t="e">
        <f t="shared" si="1"/>
        <v>#REF!</v>
      </c>
      <c r="E15" s="102" t="e">
        <f>D15-#REF!</f>
        <v>#REF!</v>
      </c>
      <c r="F15" s="102" t="e">
        <f t="shared" si="2"/>
        <v>#REF!</v>
      </c>
      <c r="G15" s="102" t="e">
        <f>F15-#REF!</f>
        <v>#REF!</v>
      </c>
      <c r="I15" s="272"/>
      <c r="J15" s="273"/>
      <c r="K15" s="273"/>
      <c r="L15" s="273"/>
      <c r="M15" s="273"/>
      <c r="N15" s="274"/>
      <c r="P15" s="272"/>
      <c r="Q15" s="273"/>
      <c r="R15" s="273"/>
      <c r="S15" s="273"/>
      <c r="T15" s="273"/>
      <c r="U15" s="274"/>
    </row>
    <row r="16" spans="1:21" outlineLevel="1">
      <c r="A16" s="167">
        <v>2050</v>
      </c>
      <c r="B16" s="102" t="e">
        <f t="shared" si="0"/>
        <v>#REF!</v>
      </c>
      <c r="C16" s="102" t="e">
        <f>B16-#REF!</f>
        <v>#REF!</v>
      </c>
      <c r="D16" s="102" t="e">
        <f t="shared" si="1"/>
        <v>#REF!</v>
      </c>
      <c r="E16" s="102" t="e">
        <f>D16-#REF!</f>
        <v>#REF!</v>
      </c>
      <c r="F16" s="102" t="e">
        <f t="shared" si="2"/>
        <v>#REF!</v>
      </c>
      <c r="G16" s="102" t="e">
        <f>F16-#REF!</f>
        <v>#REF!</v>
      </c>
      <c r="I16" s="272"/>
      <c r="J16" s="273"/>
      <c r="K16" s="273"/>
      <c r="L16" s="273"/>
      <c r="M16" s="273"/>
      <c r="N16" s="274"/>
      <c r="P16" s="272"/>
      <c r="Q16" s="273"/>
      <c r="R16" s="273"/>
      <c r="S16" s="273"/>
      <c r="T16" s="273"/>
      <c r="U16" s="274"/>
    </row>
    <row r="17" spans="1:21" outlineLevel="1">
      <c r="A17" s="167">
        <v>2060</v>
      </c>
      <c r="B17" s="102" t="e">
        <f t="shared" si="0"/>
        <v>#REF!</v>
      </c>
      <c r="C17" s="102" t="e">
        <f>B17-#REF!</f>
        <v>#REF!</v>
      </c>
      <c r="D17" s="102" t="e">
        <f t="shared" si="1"/>
        <v>#REF!</v>
      </c>
      <c r="E17" s="102" t="e">
        <f>D17-#REF!</f>
        <v>#REF!</v>
      </c>
      <c r="F17" s="102" t="e">
        <f t="shared" si="2"/>
        <v>#REF!</v>
      </c>
      <c r="G17" s="102" t="e">
        <f>F17-#REF!</f>
        <v>#REF!</v>
      </c>
      <c r="I17" s="272"/>
      <c r="J17" s="273"/>
      <c r="K17" s="273"/>
      <c r="L17" s="273"/>
      <c r="M17" s="273"/>
      <c r="N17" s="274"/>
      <c r="P17" s="272"/>
      <c r="Q17" s="273"/>
      <c r="R17" s="273"/>
      <c r="S17" s="273"/>
      <c r="T17" s="273"/>
      <c r="U17" s="274"/>
    </row>
    <row r="18" spans="1:21" outlineLevel="1">
      <c r="A18" s="167">
        <v>2070</v>
      </c>
      <c r="B18" s="102" t="e">
        <f t="shared" si="0"/>
        <v>#REF!</v>
      </c>
      <c r="C18" s="102" t="e">
        <f>B18-#REF!</f>
        <v>#REF!</v>
      </c>
      <c r="D18" s="102" t="e">
        <f t="shared" si="1"/>
        <v>#REF!</v>
      </c>
      <c r="E18" s="102" t="e">
        <f>D18-#REF!</f>
        <v>#REF!</v>
      </c>
      <c r="F18" s="102" t="e">
        <f t="shared" si="2"/>
        <v>#REF!</v>
      </c>
      <c r="G18" s="102" t="e">
        <f>F18-#REF!</f>
        <v>#REF!</v>
      </c>
      <c r="I18" s="275"/>
      <c r="J18" s="276"/>
      <c r="K18" s="276"/>
      <c r="L18" s="276"/>
      <c r="M18" s="276"/>
      <c r="N18" s="277"/>
      <c r="P18" s="275"/>
      <c r="Q18" s="276"/>
      <c r="R18" s="276"/>
      <c r="S18" s="276"/>
      <c r="T18" s="276"/>
      <c r="U18" s="277"/>
    </row>
    <row r="19" spans="1:21" ht="13.15" customHeight="1" outlineLevel="1">
      <c r="A19" s="241"/>
      <c r="B19" s="241"/>
      <c r="I19" s="120"/>
      <c r="J19" s="121"/>
      <c r="K19" s="121"/>
      <c r="L19" s="121"/>
      <c r="M19" s="121"/>
      <c r="N19" s="121"/>
      <c r="P19" s="119"/>
      <c r="Q19" s="119"/>
      <c r="R19" s="119"/>
      <c r="S19" s="119"/>
      <c r="T19" s="119"/>
      <c r="U19" s="106"/>
    </row>
    <row r="20" spans="1:21" ht="26.25" customHeight="1" outlineLevel="1">
      <c r="A20" s="163" t="s">
        <v>186</v>
      </c>
      <c r="B20" s="164">
        <v>1</v>
      </c>
      <c r="E20" s="96"/>
      <c r="I20" s="238" t="s">
        <v>187</v>
      </c>
      <c r="J20" s="239"/>
      <c r="K20" s="239"/>
      <c r="L20" s="239"/>
      <c r="M20" s="239"/>
      <c r="N20" s="240"/>
      <c r="P20" s="238" t="s">
        <v>188</v>
      </c>
      <c r="Q20" s="239"/>
      <c r="R20" s="239"/>
      <c r="S20" s="239"/>
      <c r="T20" s="239"/>
      <c r="U20" s="240"/>
    </row>
    <row r="21" spans="1:21" ht="12.75" customHeight="1" outlineLevel="1">
      <c r="A21" s="96"/>
      <c r="B21" s="97"/>
      <c r="I21" s="269"/>
      <c r="J21" s="270"/>
      <c r="K21" s="270"/>
      <c r="L21" s="270"/>
      <c r="M21" s="270"/>
      <c r="N21" s="271"/>
      <c r="P21" s="269"/>
      <c r="Q21" s="270"/>
      <c r="R21" s="270"/>
      <c r="S21" s="270"/>
      <c r="T21" s="270"/>
      <c r="U21" s="271"/>
    </row>
    <row r="22" spans="1:21" ht="12.75" customHeight="1" outlineLevel="1">
      <c r="A22" s="96"/>
      <c r="B22" s="97"/>
      <c r="I22" s="272"/>
      <c r="J22" s="273"/>
      <c r="K22" s="273"/>
      <c r="L22" s="273"/>
      <c r="M22" s="273"/>
      <c r="N22" s="274"/>
      <c r="P22" s="272"/>
      <c r="Q22" s="273"/>
      <c r="R22" s="273"/>
      <c r="S22" s="273"/>
      <c r="T22" s="273"/>
      <c r="U22" s="274"/>
    </row>
    <row r="23" spans="1:21" outlineLevel="1">
      <c r="A23" s="96"/>
      <c r="B23" s="256" t="s">
        <v>189</v>
      </c>
      <c r="C23" s="257"/>
      <c r="D23" s="257"/>
      <c r="E23" s="257"/>
      <c r="F23" s="257"/>
      <c r="G23" s="258"/>
      <c r="I23" s="272"/>
      <c r="J23" s="273"/>
      <c r="K23" s="273"/>
      <c r="L23" s="273"/>
      <c r="M23" s="273"/>
      <c r="N23" s="274"/>
      <c r="P23" s="272"/>
      <c r="Q23" s="273"/>
      <c r="R23" s="273"/>
      <c r="S23" s="273"/>
      <c r="T23" s="273"/>
      <c r="U23" s="274"/>
    </row>
    <row r="24" spans="1:21" outlineLevel="1">
      <c r="B24" s="21">
        <v>2027</v>
      </c>
      <c r="C24" s="21">
        <v>2028</v>
      </c>
      <c r="D24" s="21">
        <v>2029</v>
      </c>
      <c r="E24" s="21">
        <v>2030</v>
      </c>
      <c r="F24" s="21">
        <v>2031</v>
      </c>
      <c r="G24" s="21" t="s">
        <v>190</v>
      </c>
      <c r="I24" s="272"/>
      <c r="J24" s="273"/>
      <c r="K24" s="273"/>
      <c r="L24" s="273"/>
      <c r="M24" s="273"/>
      <c r="N24" s="274"/>
      <c r="P24" s="272"/>
      <c r="Q24" s="273"/>
      <c r="R24" s="273"/>
      <c r="S24" s="273"/>
      <c r="T24" s="273"/>
      <c r="U24" s="274"/>
    </row>
    <row r="25" spans="1:21" ht="13.15" customHeight="1" outlineLevel="1">
      <c r="B25" s="148" t="s">
        <v>191</v>
      </c>
      <c r="C25" s="148" t="s">
        <v>191</v>
      </c>
      <c r="D25" s="148" t="s">
        <v>191</v>
      </c>
      <c r="E25" s="148" t="s">
        <v>191</v>
      </c>
      <c r="F25" s="148" t="s">
        <v>191</v>
      </c>
      <c r="G25" s="148" t="s">
        <v>191</v>
      </c>
      <c r="I25" s="272"/>
      <c r="J25" s="273"/>
      <c r="K25" s="273"/>
      <c r="L25" s="273"/>
      <c r="M25" s="273"/>
      <c r="N25" s="274"/>
      <c r="P25" s="272"/>
      <c r="Q25" s="273"/>
      <c r="R25" s="273"/>
      <c r="S25" s="273"/>
      <c r="T25" s="273"/>
      <c r="U25" s="274"/>
    </row>
    <row r="26" spans="1:21" outlineLevel="1">
      <c r="A26" s="163" t="s">
        <v>192</v>
      </c>
      <c r="B26" s="102">
        <f>E64</f>
        <v>0</v>
      </c>
      <c r="C26" s="102">
        <f>F64</f>
        <v>0</v>
      </c>
      <c r="D26" s="102">
        <f>G64</f>
        <v>0</v>
      </c>
      <c r="E26" s="102">
        <f>H64</f>
        <v>0</v>
      </c>
      <c r="F26" s="102">
        <f>I64</f>
        <v>0</v>
      </c>
      <c r="G26" s="102">
        <f>SUM(J64:BB64)</f>
        <v>0</v>
      </c>
      <c r="I26" s="272"/>
      <c r="J26" s="273"/>
      <c r="K26" s="273"/>
      <c r="L26" s="273"/>
      <c r="M26" s="273"/>
      <c r="N26" s="274"/>
      <c r="P26" s="272"/>
      <c r="Q26" s="273"/>
      <c r="R26" s="273"/>
      <c r="S26" s="273"/>
      <c r="T26" s="273"/>
      <c r="U26" s="274"/>
    </row>
    <row r="27" spans="1:21" outlineLevel="1">
      <c r="A27" s="163" t="s">
        <v>193</v>
      </c>
      <c r="B27" s="102" t="e">
        <f>E71+E77</f>
        <v>#REF!</v>
      </c>
      <c r="C27" s="102" t="e">
        <f>F71+F77</f>
        <v>#REF!</v>
      </c>
      <c r="D27" s="102" t="e">
        <f>G71+G77</f>
        <v>#REF!</v>
      </c>
      <c r="E27" s="102" t="e">
        <f>H71+H77</f>
        <v>#REF!</v>
      </c>
      <c r="F27" s="102" t="e">
        <f>I71+I77</f>
        <v>#REF!</v>
      </c>
      <c r="G27" s="102" t="e">
        <f>SUM(J71:BB71)+SUM(J77:BB77)</f>
        <v>#REF!</v>
      </c>
      <c r="I27" s="272"/>
      <c r="J27" s="273"/>
      <c r="K27" s="273"/>
      <c r="L27" s="273"/>
      <c r="M27" s="273"/>
      <c r="N27" s="274"/>
      <c r="P27" s="272"/>
      <c r="Q27" s="273"/>
      <c r="R27" s="273"/>
      <c r="S27" s="273"/>
      <c r="T27" s="273"/>
      <c r="U27" s="274"/>
    </row>
    <row r="28" spans="1:21" outlineLevel="1">
      <c r="A28" s="96"/>
      <c r="B28" s="118"/>
      <c r="C28" s="118"/>
      <c r="D28" s="118"/>
      <c r="E28" s="118"/>
      <c r="F28" s="118"/>
      <c r="G28" s="118"/>
      <c r="I28" s="272"/>
      <c r="J28" s="273"/>
      <c r="K28" s="273"/>
      <c r="L28" s="273"/>
      <c r="M28" s="273"/>
      <c r="N28" s="274"/>
      <c r="P28" s="272"/>
      <c r="Q28" s="273"/>
      <c r="R28" s="273"/>
      <c r="S28" s="273"/>
      <c r="T28" s="273"/>
      <c r="U28" s="274"/>
    </row>
    <row r="29" spans="1:21" ht="13.15" customHeight="1" outlineLevel="1">
      <c r="A29" s="96"/>
      <c r="B29" s="118"/>
      <c r="C29" s="118"/>
      <c r="D29" s="118"/>
      <c r="E29" s="118"/>
      <c r="F29" s="118"/>
      <c r="G29" s="118"/>
      <c r="I29" s="272"/>
      <c r="J29" s="273"/>
      <c r="K29" s="273"/>
      <c r="L29" s="273"/>
      <c r="M29" s="273"/>
      <c r="N29" s="274"/>
      <c r="P29" s="272"/>
      <c r="Q29" s="273"/>
      <c r="R29" s="273"/>
      <c r="S29" s="273"/>
      <c r="T29" s="273"/>
      <c r="U29" s="274"/>
    </row>
    <row r="30" spans="1:21" ht="13.15" customHeight="1" outlineLevel="1">
      <c r="A30" s="150"/>
      <c r="B30" s="151" t="s">
        <v>194</v>
      </c>
      <c r="C30" s="153" t="s">
        <v>195</v>
      </c>
      <c r="D30" s="260" t="s">
        <v>168</v>
      </c>
      <c r="E30" s="261"/>
      <c r="F30" s="261"/>
      <c r="G30" s="262"/>
      <c r="I30" s="272"/>
      <c r="J30" s="273"/>
      <c r="K30" s="273"/>
      <c r="L30" s="273"/>
      <c r="M30" s="273"/>
      <c r="N30" s="274"/>
      <c r="P30" s="272"/>
      <c r="Q30" s="273"/>
      <c r="R30" s="273"/>
      <c r="S30" s="273"/>
      <c r="T30" s="273"/>
      <c r="U30" s="274"/>
    </row>
    <row r="31" spans="1:21" outlineLevel="1">
      <c r="A31" s="253" t="s">
        <v>196</v>
      </c>
      <c r="B31" s="154"/>
      <c r="C31" s="149"/>
      <c r="D31" s="221"/>
      <c r="E31" s="221"/>
      <c r="F31" s="221"/>
      <c r="G31" s="222"/>
      <c r="I31" s="272"/>
      <c r="J31" s="273"/>
      <c r="K31" s="273"/>
      <c r="L31" s="273"/>
      <c r="M31" s="273"/>
      <c r="N31" s="274"/>
      <c r="P31" s="272"/>
      <c r="Q31" s="273"/>
      <c r="R31" s="273"/>
      <c r="S31" s="273"/>
      <c r="T31" s="273"/>
      <c r="U31" s="274"/>
    </row>
    <row r="32" spans="1:21" outlineLevel="1">
      <c r="A32" s="253"/>
      <c r="B32" s="155"/>
      <c r="C32" s="122"/>
      <c r="D32" s="219"/>
      <c r="E32" s="219"/>
      <c r="F32" s="219"/>
      <c r="G32" s="220"/>
      <c r="I32" s="272"/>
      <c r="J32" s="273"/>
      <c r="K32" s="273"/>
      <c r="L32" s="273"/>
      <c r="M32" s="273"/>
      <c r="N32" s="274"/>
      <c r="P32" s="272"/>
      <c r="Q32" s="273"/>
      <c r="R32" s="273"/>
      <c r="S32" s="273"/>
      <c r="T32" s="273"/>
      <c r="U32" s="274"/>
    </row>
    <row r="33" spans="1:21" outlineLevel="1">
      <c r="A33" s="253"/>
      <c r="B33" s="155"/>
      <c r="C33" s="122"/>
      <c r="D33" s="219"/>
      <c r="E33" s="219"/>
      <c r="F33" s="219"/>
      <c r="G33" s="220"/>
      <c r="I33" s="272"/>
      <c r="J33" s="273"/>
      <c r="K33" s="273"/>
      <c r="L33" s="273"/>
      <c r="M33" s="273"/>
      <c r="N33" s="274"/>
      <c r="P33" s="272"/>
      <c r="Q33" s="273"/>
      <c r="R33" s="273"/>
      <c r="S33" s="273"/>
      <c r="T33" s="273"/>
      <c r="U33" s="274"/>
    </row>
    <row r="34" spans="1:21" outlineLevel="1">
      <c r="A34" s="253"/>
      <c r="B34" s="155"/>
      <c r="C34" s="122"/>
      <c r="D34" s="219"/>
      <c r="E34" s="219"/>
      <c r="F34" s="219"/>
      <c r="G34" s="220"/>
      <c r="I34" s="272"/>
      <c r="J34" s="273"/>
      <c r="K34" s="273"/>
      <c r="L34" s="273"/>
      <c r="M34" s="273"/>
      <c r="N34" s="274"/>
      <c r="P34" s="272"/>
      <c r="Q34" s="273"/>
      <c r="R34" s="273"/>
      <c r="S34" s="273"/>
      <c r="T34" s="273"/>
      <c r="U34" s="274"/>
    </row>
    <row r="35" spans="1:21" outlineLevel="1">
      <c r="A35" s="253"/>
      <c r="B35" s="155"/>
      <c r="C35" s="122"/>
      <c r="D35" s="219"/>
      <c r="E35" s="219"/>
      <c r="F35" s="219"/>
      <c r="G35" s="220"/>
      <c r="I35" s="272"/>
      <c r="J35" s="273"/>
      <c r="K35" s="273"/>
      <c r="L35" s="273"/>
      <c r="M35" s="273"/>
      <c r="N35" s="274"/>
      <c r="P35" s="272"/>
      <c r="Q35" s="273"/>
      <c r="R35" s="273"/>
      <c r="S35" s="273"/>
      <c r="T35" s="273"/>
      <c r="U35" s="274"/>
    </row>
    <row r="36" spans="1:21" outlineLevel="1">
      <c r="A36" s="253"/>
      <c r="B36" s="155"/>
      <c r="C36" s="122"/>
      <c r="D36" s="219"/>
      <c r="E36" s="219"/>
      <c r="F36" s="219"/>
      <c r="G36" s="220"/>
      <c r="I36" s="272"/>
      <c r="J36" s="273"/>
      <c r="K36" s="273"/>
      <c r="L36" s="273"/>
      <c r="M36" s="273"/>
      <c r="N36" s="274"/>
      <c r="P36" s="272"/>
      <c r="Q36" s="273"/>
      <c r="R36" s="273"/>
      <c r="S36" s="273"/>
      <c r="T36" s="273"/>
      <c r="U36" s="274"/>
    </row>
    <row r="37" spans="1:21" outlineLevel="1">
      <c r="A37" s="253"/>
      <c r="B37" s="155"/>
      <c r="C37" s="122"/>
      <c r="D37" s="219"/>
      <c r="E37" s="219"/>
      <c r="F37" s="219"/>
      <c r="G37" s="220"/>
      <c r="I37" s="272"/>
      <c r="J37" s="273"/>
      <c r="K37" s="273"/>
      <c r="L37" s="273"/>
      <c r="M37" s="273"/>
      <c r="N37" s="274"/>
      <c r="P37" s="272"/>
      <c r="Q37" s="273"/>
      <c r="R37" s="273"/>
      <c r="S37" s="273"/>
      <c r="T37" s="273"/>
      <c r="U37" s="274"/>
    </row>
    <row r="38" spans="1:21" outlineLevel="1">
      <c r="A38" s="253"/>
      <c r="B38" s="155"/>
      <c r="C38" s="122"/>
      <c r="D38" s="219"/>
      <c r="E38" s="219"/>
      <c r="F38" s="219"/>
      <c r="G38" s="220"/>
      <c r="I38" s="272"/>
      <c r="J38" s="273"/>
      <c r="K38" s="273"/>
      <c r="L38" s="273"/>
      <c r="M38" s="273"/>
      <c r="N38" s="274"/>
      <c r="P38" s="272"/>
      <c r="Q38" s="273"/>
      <c r="R38" s="273"/>
      <c r="S38" s="273"/>
      <c r="T38" s="273"/>
      <c r="U38" s="274"/>
    </row>
    <row r="39" spans="1:21" outlineLevel="1">
      <c r="A39" s="253"/>
      <c r="B39" s="155"/>
      <c r="C39" s="122"/>
      <c r="D39" s="219"/>
      <c r="E39" s="219"/>
      <c r="F39" s="219"/>
      <c r="G39" s="220"/>
      <c r="I39" s="272"/>
      <c r="J39" s="273"/>
      <c r="K39" s="273"/>
      <c r="L39" s="273"/>
      <c r="M39" s="273"/>
      <c r="N39" s="274"/>
      <c r="P39" s="272"/>
      <c r="Q39" s="273"/>
      <c r="R39" s="273"/>
      <c r="S39" s="273"/>
      <c r="T39" s="273"/>
      <c r="U39" s="274"/>
    </row>
    <row r="40" spans="1:21" ht="13.15" customHeight="1" outlineLevel="1">
      <c r="A40" s="254"/>
      <c r="B40" s="156"/>
      <c r="C40" s="157"/>
      <c r="D40" s="263"/>
      <c r="E40" s="263"/>
      <c r="F40" s="263"/>
      <c r="G40" s="264"/>
      <c r="I40" s="272"/>
      <c r="J40" s="273"/>
      <c r="K40" s="273"/>
      <c r="L40" s="273"/>
      <c r="M40" s="273"/>
      <c r="N40" s="274"/>
      <c r="P40" s="272"/>
      <c r="Q40" s="273"/>
      <c r="R40" s="273"/>
      <c r="S40" s="273"/>
      <c r="T40" s="273"/>
      <c r="U40" s="274"/>
    </row>
    <row r="41" spans="1:21" outlineLevel="1">
      <c r="A41" s="96"/>
      <c r="B41" s="118"/>
      <c r="C41" s="118"/>
      <c r="D41" s="118"/>
      <c r="E41" s="118"/>
      <c r="F41" s="118"/>
      <c r="G41" s="118"/>
      <c r="I41" s="272"/>
      <c r="J41" s="273"/>
      <c r="K41" s="273"/>
      <c r="L41" s="273"/>
      <c r="M41" s="273"/>
      <c r="N41" s="274"/>
      <c r="P41" s="272"/>
      <c r="Q41" s="273"/>
      <c r="R41" s="273"/>
      <c r="S41" s="273"/>
      <c r="T41" s="273"/>
      <c r="U41" s="274"/>
    </row>
    <row r="42" spans="1:21" outlineLevel="1">
      <c r="A42" s="96"/>
      <c r="B42" s="118"/>
      <c r="C42" s="118"/>
      <c r="D42" s="118"/>
      <c r="E42" s="118"/>
      <c r="F42" s="118"/>
      <c r="G42" s="118"/>
      <c r="I42" s="272"/>
      <c r="J42" s="273"/>
      <c r="K42" s="273"/>
      <c r="L42" s="273"/>
      <c r="M42" s="273"/>
      <c r="N42" s="274"/>
      <c r="P42" s="272"/>
      <c r="Q42" s="273"/>
      <c r="R42" s="273"/>
      <c r="S42" s="273"/>
      <c r="T42" s="273"/>
      <c r="U42" s="274"/>
    </row>
    <row r="43" spans="1:21" outlineLevel="1">
      <c r="A43" s="96"/>
      <c r="B43" s="118"/>
      <c r="C43" s="118"/>
      <c r="D43" s="118"/>
      <c r="E43" s="118"/>
      <c r="F43" s="118"/>
      <c r="G43" s="118"/>
      <c r="I43" s="272"/>
      <c r="J43" s="273"/>
      <c r="K43" s="273"/>
      <c r="L43" s="273"/>
      <c r="M43" s="273"/>
      <c r="N43" s="274"/>
      <c r="P43" s="272"/>
      <c r="Q43" s="273"/>
      <c r="R43" s="273"/>
      <c r="S43" s="273"/>
      <c r="T43" s="273"/>
      <c r="U43" s="274"/>
    </row>
    <row r="44" spans="1:21" outlineLevel="1">
      <c r="A44" s="96"/>
      <c r="B44" s="118"/>
      <c r="C44" s="118"/>
      <c r="D44" s="118"/>
      <c r="E44" s="118"/>
      <c r="F44" s="118"/>
      <c r="G44" s="118"/>
      <c r="I44" s="272"/>
      <c r="J44" s="273"/>
      <c r="K44" s="273"/>
      <c r="L44" s="273"/>
      <c r="M44" s="273"/>
      <c r="N44" s="274"/>
      <c r="P44" s="272"/>
      <c r="Q44" s="273"/>
      <c r="R44" s="273"/>
      <c r="S44" s="273"/>
      <c r="T44" s="273"/>
      <c r="U44" s="274"/>
    </row>
    <row r="45" spans="1:21" outlineLevel="1">
      <c r="A45" s="96"/>
      <c r="B45" s="118"/>
      <c r="C45" s="118"/>
      <c r="D45" s="118"/>
      <c r="E45" s="118"/>
      <c r="F45" s="118"/>
      <c r="G45" s="118"/>
      <c r="I45" s="275"/>
      <c r="J45" s="276"/>
      <c r="K45" s="276"/>
      <c r="L45" s="276"/>
      <c r="M45" s="276"/>
      <c r="N45" s="277"/>
      <c r="P45" s="275"/>
      <c r="Q45" s="276"/>
      <c r="R45" s="276"/>
      <c r="S45" s="276"/>
      <c r="T45" s="276"/>
      <c r="U45" s="277"/>
    </row>
    <row r="46" spans="1:21" outlineLevel="1">
      <c r="A46" s="96"/>
      <c r="B46" s="118"/>
      <c r="C46" s="118"/>
      <c r="D46" s="118"/>
      <c r="E46" s="118"/>
      <c r="F46" s="118"/>
      <c r="G46" s="118"/>
    </row>
    <row r="47" spans="1:21">
      <c r="A47" s="96"/>
      <c r="B47" s="97"/>
    </row>
    <row r="48" spans="1:21" ht="16.149999999999999" customHeight="1">
      <c r="A48" s="71" t="s">
        <v>197</v>
      </c>
    </row>
    <row r="49" spans="1:54" ht="16.149999999999999" customHeight="1" outlineLevel="1">
      <c r="A49" s="71"/>
    </row>
    <row r="50" spans="1:54" ht="13.15" customHeight="1" outlineLevel="1">
      <c r="A50" s="62" t="s">
        <v>198</v>
      </c>
    </row>
    <row r="51" spans="1:54" outlineLevel="2">
      <c r="B51" s="100"/>
      <c r="C51" s="100"/>
      <c r="D51" s="100"/>
      <c r="E51" s="265" t="s">
        <v>161</v>
      </c>
      <c r="F51" s="255"/>
      <c r="G51" s="255"/>
      <c r="H51" s="255"/>
      <c r="I51" s="255"/>
      <c r="J51" s="255" t="s">
        <v>162</v>
      </c>
      <c r="K51" s="255"/>
      <c r="L51" s="255"/>
      <c r="M51" s="255"/>
      <c r="N51" s="255"/>
      <c r="O51" s="255" t="s">
        <v>163</v>
      </c>
      <c r="P51" s="255"/>
      <c r="Q51" s="255"/>
      <c r="R51" s="255"/>
      <c r="S51" s="255"/>
      <c r="T51" s="255" t="s">
        <v>164</v>
      </c>
      <c r="U51" s="255"/>
      <c r="V51" s="255"/>
      <c r="W51" s="255"/>
      <c r="X51" s="255"/>
      <c r="Y51" s="255" t="s">
        <v>199</v>
      </c>
      <c r="Z51" s="255"/>
      <c r="AA51" s="255"/>
      <c r="AB51" s="255"/>
      <c r="AC51" s="255"/>
      <c r="AD51" s="255" t="s">
        <v>200</v>
      </c>
      <c r="AE51" s="255"/>
      <c r="AF51" s="255"/>
      <c r="AG51" s="255"/>
      <c r="AH51" s="255"/>
      <c r="AI51" s="255" t="s">
        <v>201</v>
      </c>
      <c r="AJ51" s="255"/>
      <c r="AK51" s="255"/>
      <c r="AL51" s="255"/>
      <c r="AM51" s="255"/>
      <c r="AN51" s="255" t="s">
        <v>202</v>
      </c>
      <c r="AO51" s="255"/>
      <c r="AP51" s="255"/>
      <c r="AQ51" s="255"/>
      <c r="AR51" s="255"/>
      <c r="AS51" s="255" t="s">
        <v>203</v>
      </c>
      <c r="AT51" s="255"/>
      <c r="AU51" s="255"/>
      <c r="AV51" s="255"/>
      <c r="AW51" s="255"/>
      <c r="AX51" s="255" t="s">
        <v>204</v>
      </c>
      <c r="AY51" s="255"/>
      <c r="AZ51" s="255"/>
      <c r="BA51" s="255"/>
      <c r="BB51" s="259"/>
    </row>
    <row r="52" spans="1:54" outlineLevel="2">
      <c r="B52" s="100"/>
      <c r="C52" s="100"/>
      <c r="D52" s="100"/>
      <c r="E52" s="125">
        <v>1</v>
      </c>
      <c r="F52" s="70">
        <v>2</v>
      </c>
      <c r="G52" s="70">
        <v>3</v>
      </c>
      <c r="H52" s="70">
        <v>4</v>
      </c>
      <c r="I52" s="70">
        <v>5</v>
      </c>
      <c r="J52" s="95">
        <v>6</v>
      </c>
      <c r="K52" s="70">
        <v>7</v>
      </c>
      <c r="L52" s="70">
        <v>8</v>
      </c>
      <c r="M52" s="70">
        <v>9</v>
      </c>
      <c r="N52" s="70">
        <v>10</v>
      </c>
      <c r="O52" s="95">
        <v>11</v>
      </c>
      <c r="P52" s="70">
        <v>12</v>
      </c>
      <c r="Q52" s="70">
        <v>13</v>
      </c>
      <c r="R52" s="70">
        <v>14</v>
      </c>
      <c r="S52" s="70">
        <v>15</v>
      </c>
      <c r="T52" s="95">
        <v>16</v>
      </c>
      <c r="U52" s="70">
        <v>17</v>
      </c>
      <c r="V52" s="70">
        <v>18</v>
      </c>
      <c r="W52" s="70">
        <v>19</v>
      </c>
      <c r="X52" s="70">
        <v>20</v>
      </c>
      <c r="Y52" s="95">
        <v>21</v>
      </c>
      <c r="Z52" s="70">
        <v>22</v>
      </c>
      <c r="AA52" s="70">
        <v>23</v>
      </c>
      <c r="AB52" s="70">
        <v>24</v>
      </c>
      <c r="AC52" s="70">
        <v>25</v>
      </c>
      <c r="AD52" s="95">
        <v>26</v>
      </c>
      <c r="AE52" s="70">
        <v>27</v>
      </c>
      <c r="AF52" s="70">
        <v>28</v>
      </c>
      <c r="AG52" s="70">
        <v>29</v>
      </c>
      <c r="AH52" s="70">
        <v>30</v>
      </c>
      <c r="AI52" s="95">
        <v>31</v>
      </c>
      <c r="AJ52" s="70">
        <v>32</v>
      </c>
      <c r="AK52" s="70">
        <v>33</v>
      </c>
      <c r="AL52" s="70">
        <v>34</v>
      </c>
      <c r="AM52" s="70">
        <v>35</v>
      </c>
      <c r="AN52" s="95">
        <v>36</v>
      </c>
      <c r="AO52" s="70">
        <v>37</v>
      </c>
      <c r="AP52" s="70">
        <v>38</v>
      </c>
      <c r="AQ52" s="70">
        <v>39</v>
      </c>
      <c r="AR52" s="70">
        <v>40</v>
      </c>
      <c r="AS52" s="95">
        <v>41</v>
      </c>
      <c r="AT52" s="70">
        <v>42</v>
      </c>
      <c r="AU52" s="70">
        <v>43</v>
      </c>
      <c r="AV52" s="70">
        <v>44</v>
      </c>
      <c r="AW52" s="70">
        <v>45</v>
      </c>
      <c r="AX52" s="70">
        <v>46</v>
      </c>
      <c r="AY52" s="70">
        <v>47</v>
      </c>
      <c r="AZ52" s="70">
        <v>48</v>
      </c>
      <c r="BA52" s="70">
        <v>49</v>
      </c>
      <c r="BB52" s="126">
        <v>50</v>
      </c>
    </row>
    <row r="53" spans="1:54" ht="13.15" customHeight="1" outlineLevel="2">
      <c r="B53" s="100" t="s">
        <v>194</v>
      </c>
      <c r="C53" s="100" t="s">
        <v>205</v>
      </c>
      <c r="D53" s="100"/>
      <c r="E53" s="127">
        <v>2027</v>
      </c>
      <c r="F53" s="128">
        <v>2028</v>
      </c>
      <c r="G53" s="128">
        <v>2029</v>
      </c>
      <c r="H53" s="128">
        <v>2030</v>
      </c>
      <c r="I53" s="128">
        <v>2031</v>
      </c>
      <c r="J53" s="128">
        <v>2032</v>
      </c>
      <c r="K53" s="128">
        <v>2033</v>
      </c>
      <c r="L53" s="128">
        <v>2034</v>
      </c>
      <c r="M53" s="128">
        <v>2035</v>
      </c>
      <c r="N53" s="128">
        <v>2036</v>
      </c>
      <c r="O53" s="128">
        <v>2037</v>
      </c>
      <c r="P53" s="128">
        <v>2038</v>
      </c>
      <c r="Q53" s="128">
        <v>2039</v>
      </c>
      <c r="R53" s="128">
        <v>2040</v>
      </c>
      <c r="S53" s="128">
        <v>2041</v>
      </c>
      <c r="T53" s="128">
        <v>2042</v>
      </c>
      <c r="U53" s="128">
        <v>2043</v>
      </c>
      <c r="V53" s="128">
        <v>2044</v>
      </c>
      <c r="W53" s="128">
        <v>2045</v>
      </c>
      <c r="X53" s="128">
        <v>2046</v>
      </c>
      <c r="Y53" s="128">
        <v>2047</v>
      </c>
      <c r="Z53" s="128">
        <v>2048</v>
      </c>
      <c r="AA53" s="128">
        <v>2049</v>
      </c>
      <c r="AB53" s="128">
        <v>2050</v>
      </c>
      <c r="AC53" s="128">
        <v>2051</v>
      </c>
      <c r="AD53" s="128">
        <v>2052</v>
      </c>
      <c r="AE53" s="128">
        <v>2053</v>
      </c>
      <c r="AF53" s="128">
        <v>2054</v>
      </c>
      <c r="AG53" s="128">
        <v>2055</v>
      </c>
      <c r="AH53" s="128">
        <v>2056</v>
      </c>
      <c r="AI53" s="128">
        <v>2057</v>
      </c>
      <c r="AJ53" s="128">
        <v>2058</v>
      </c>
      <c r="AK53" s="128">
        <v>2059</v>
      </c>
      <c r="AL53" s="128">
        <v>2060</v>
      </c>
      <c r="AM53" s="128">
        <v>2061</v>
      </c>
      <c r="AN53" s="128">
        <v>2062</v>
      </c>
      <c r="AO53" s="128">
        <v>2063</v>
      </c>
      <c r="AP53" s="128">
        <v>2064</v>
      </c>
      <c r="AQ53" s="128">
        <v>2065</v>
      </c>
      <c r="AR53" s="128">
        <v>2066</v>
      </c>
      <c r="AS53" s="128">
        <v>2067</v>
      </c>
      <c r="AT53" s="128">
        <v>2068</v>
      </c>
      <c r="AU53" s="128">
        <v>2069</v>
      </c>
      <c r="AV53" s="128">
        <v>2070</v>
      </c>
      <c r="AW53" s="128">
        <v>2071</v>
      </c>
      <c r="AX53" s="128">
        <v>2072</v>
      </c>
      <c r="AY53" s="128">
        <v>2073</v>
      </c>
      <c r="AZ53" s="128">
        <v>2074</v>
      </c>
      <c r="BA53" s="128">
        <v>2075</v>
      </c>
      <c r="BB53" s="130">
        <v>2076</v>
      </c>
    </row>
    <row r="54" spans="1:54" outlineLevel="2">
      <c r="A54" s="242" t="s">
        <v>206</v>
      </c>
      <c r="B54" s="77"/>
      <c r="C54" s="77"/>
      <c r="D54" s="75" t="s">
        <v>207</v>
      </c>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82"/>
    </row>
    <row r="55" spans="1:54" outlineLevel="2">
      <c r="A55" s="243"/>
      <c r="B55" s="161"/>
      <c r="C55" s="72"/>
      <c r="D55" s="68" t="s">
        <v>207</v>
      </c>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23"/>
    </row>
    <row r="56" spans="1:54" outlineLevel="2">
      <c r="A56" s="243"/>
      <c r="B56" s="161"/>
      <c r="C56" s="72"/>
      <c r="D56" s="68" t="s">
        <v>207</v>
      </c>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1"/>
      <c r="BB56" s="123"/>
    </row>
    <row r="57" spans="1:54" outlineLevel="2">
      <c r="A57" s="243"/>
      <c r="B57" s="161"/>
      <c r="C57" s="72"/>
      <c r="D57" s="68" t="s">
        <v>207</v>
      </c>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23"/>
    </row>
    <row r="58" spans="1:54" outlineLevel="2">
      <c r="A58" s="243"/>
      <c r="B58" s="161"/>
      <c r="C58" s="72"/>
      <c r="D58" s="68" t="s">
        <v>207</v>
      </c>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23"/>
    </row>
    <row r="59" spans="1:54" outlineLevel="2">
      <c r="A59" s="243"/>
      <c r="B59" s="161"/>
      <c r="C59" s="72"/>
      <c r="D59" s="68" t="s">
        <v>207</v>
      </c>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23"/>
    </row>
    <row r="60" spans="1:54" outlineLevel="2">
      <c r="A60" s="243"/>
      <c r="B60" s="161"/>
      <c r="C60" s="72"/>
      <c r="D60" s="68" t="s">
        <v>207</v>
      </c>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1"/>
      <c r="BB60" s="123"/>
    </row>
    <row r="61" spans="1:54" outlineLevel="2">
      <c r="A61" s="243"/>
      <c r="B61" s="161"/>
      <c r="C61" s="72"/>
      <c r="D61" s="68" t="s">
        <v>207</v>
      </c>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23"/>
    </row>
    <row r="62" spans="1:54" outlineLevel="2">
      <c r="A62" s="243"/>
      <c r="B62" s="161"/>
      <c r="C62" s="72"/>
      <c r="D62" s="68" t="s">
        <v>207</v>
      </c>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23"/>
    </row>
    <row r="63" spans="1:54" outlineLevel="2">
      <c r="A63" s="243"/>
      <c r="B63" s="161"/>
      <c r="C63" s="72"/>
      <c r="D63" s="68" t="s">
        <v>207</v>
      </c>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23"/>
    </row>
    <row r="64" spans="1:54" ht="13.15" customHeight="1" outlineLevel="2">
      <c r="A64" s="244"/>
      <c r="B64" s="73" t="s">
        <v>208</v>
      </c>
      <c r="C64" s="74" t="s">
        <v>209</v>
      </c>
      <c r="D64" s="74" t="s">
        <v>207</v>
      </c>
      <c r="E64" s="103">
        <f>SUM(E54:E63)</f>
        <v>0</v>
      </c>
      <c r="F64" s="103">
        <f t="shared" ref="F64:BB64" si="3">SUM(F54:F63)</f>
        <v>0</v>
      </c>
      <c r="G64" s="103">
        <f t="shared" si="3"/>
        <v>0</v>
      </c>
      <c r="H64" s="103">
        <f t="shared" si="3"/>
        <v>0</v>
      </c>
      <c r="I64" s="103">
        <f t="shared" si="3"/>
        <v>0</v>
      </c>
      <c r="J64" s="103">
        <f t="shared" si="3"/>
        <v>0</v>
      </c>
      <c r="K64" s="103">
        <f t="shared" si="3"/>
        <v>0</v>
      </c>
      <c r="L64" s="103">
        <f t="shared" si="3"/>
        <v>0</v>
      </c>
      <c r="M64" s="103">
        <f t="shared" si="3"/>
        <v>0</v>
      </c>
      <c r="N64" s="103">
        <f t="shared" si="3"/>
        <v>0</v>
      </c>
      <c r="O64" s="103">
        <f t="shared" si="3"/>
        <v>0</v>
      </c>
      <c r="P64" s="103">
        <f t="shared" si="3"/>
        <v>0</v>
      </c>
      <c r="Q64" s="103">
        <f t="shared" si="3"/>
        <v>0</v>
      </c>
      <c r="R64" s="103">
        <f t="shared" si="3"/>
        <v>0</v>
      </c>
      <c r="S64" s="103">
        <f t="shared" si="3"/>
        <v>0</v>
      </c>
      <c r="T64" s="103">
        <f t="shared" si="3"/>
        <v>0</v>
      </c>
      <c r="U64" s="103">
        <f t="shared" si="3"/>
        <v>0</v>
      </c>
      <c r="V64" s="103">
        <f t="shared" si="3"/>
        <v>0</v>
      </c>
      <c r="W64" s="103">
        <f t="shared" si="3"/>
        <v>0</v>
      </c>
      <c r="X64" s="103">
        <f t="shared" si="3"/>
        <v>0</v>
      </c>
      <c r="Y64" s="103">
        <f t="shared" si="3"/>
        <v>0</v>
      </c>
      <c r="Z64" s="103">
        <f t="shared" si="3"/>
        <v>0</v>
      </c>
      <c r="AA64" s="103">
        <f t="shared" si="3"/>
        <v>0</v>
      </c>
      <c r="AB64" s="103">
        <f t="shared" si="3"/>
        <v>0</v>
      </c>
      <c r="AC64" s="103">
        <f t="shared" si="3"/>
        <v>0</v>
      </c>
      <c r="AD64" s="103">
        <f t="shared" si="3"/>
        <v>0</v>
      </c>
      <c r="AE64" s="103">
        <f t="shared" si="3"/>
        <v>0</v>
      </c>
      <c r="AF64" s="103">
        <f t="shared" si="3"/>
        <v>0</v>
      </c>
      <c r="AG64" s="103">
        <f t="shared" si="3"/>
        <v>0</v>
      </c>
      <c r="AH64" s="103">
        <f t="shared" si="3"/>
        <v>0</v>
      </c>
      <c r="AI64" s="103">
        <f t="shared" si="3"/>
        <v>0</v>
      </c>
      <c r="AJ64" s="103">
        <f t="shared" si="3"/>
        <v>0</v>
      </c>
      <c r="AK64" s="103">
        <f t="shared" si="3"/>
        <v>0</v>
      </c>
      <c r="AL64" s="103">
        <f t="shared" si="3"/>
        <v>0</v>
      </c>
      <c r="AM64" s="103">
        <f t="shared" si="3"/>
        <v>0</v>
      </c>
      <c r="AN64" s="103">
        <f t="shared" si="3"/>
        <v>0</v>
      </c>
      <c r="AO64" s="103">
        <f t="shared" si="3"/>
        <v>0</v>
      </c>
      <c r="AP64" s="103">
        <f t="shared" si="3"/>
        <v>0</v>
      </c>
      <c r="AQ64" s="103">
        <f t="shared" si="3"/>
        <v>0</v>
      </c>
      <c r="AR64" s="103">
        <f t="shared" si="3"/>
        <v>0</v>
      </c>
      <c r="AS64" s="103">
        <f t="shared" si="3"/>
        <v>0</v>
      </c>
      <c r="AT64" s="103">
        <f t="shared" si="3"/>
        <v>0</v>
      </c>
      <c r="AU64" s="103">
        <f t="shared" si="3"/>
        <v>0</v>
      </c>
      <c r="AV64" s="103">
        <f t="shared" si="3"/>
        <v>0</v>
      </c>
      <c r="AW64" s="103">
        <f t="shared" si="3"/>
        <v>0</v>
      </c>
      <c r="AX64" s="103">
        <f t="shared" si="3"/>
        <v>0</v>
      </c>
      <c r="AY64" s="103">
        <f t="shared" si="3"/>
        <v>0</v>
      </c>
      <c r="AZ64" s="103">
        <f t="shared" si="3"/>
        <v>0</v>
      </c>
      <c r="BA64" s="103">
        <f t="shared" si="3"/>
        <v>0</v>
      </c>
      <c r="BB64" s="124">
        <f t="shared" si="3"/>
        <v>0</v>
      </c>
    </row>
    <row r="65" spans="1:54" ht="13.15" customHeight="1" outlineLevel="2">
      <c r="B65" s="100"/>
      <c r="C65" s="100"/>
      <c r="D65" s="100"/>
      <c r="E65" s="91"/>
    </row>
    <row r="66" spans="1:54" ht="12.75" customHeight="1" outlineLevel="2">
      <c r="A66" s="250" t="s">
        <v>210</v>
      </c>
      <c r="B66" s="133"/>
      <c r="C66" s="134"/>
      <c r="D66" s="135" t="s">
        <v>207</v>
      </c>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c r="AY66" s="112"/>
      <c r="AZ66" s="112"/>
      <c r="BA66" s="112"/>
      <c r="BB66" s="112"/>
    </row>
    <row r="67" spans="1:54" outlineLevel="2">
      <c r="A67" s="251"/>
      <c r="B67" s="122"/>
      <c r="C67" s="134"/>
      <c r="D67" s="136" t="s">
        <v>207</v>
      </c>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1"/>
    </row>
    <row r="68" spans="1:54" outlineLevel="2">
      <c r="A68" s="251"/>
      <c r="B68" s="122"/>
      <c r="C68" s="134"/>
      <c r="D68" s="136" t="s">
        <v>207</v>
      </c>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c r="AX68" s="111"/>
      <c r="AY68" s="111"/>
      <c r="AZ68" s="111"/>
      <c r="BA68" s="111"/>
      <c r="BB68" s="111"/>
    </row>
    <row r="69" spans="1:54" outlineLevel="2">
      <c r="A69" s="251"/>
      <c r="B69" s="122"/>
      <c r="C69" s="134"/>
      <c r="D69" s="136" t="s">
        <v>207</v>
      </c>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c r="AT69" s="111"/>
      <c r="AU69" s="111"/>
      <c r="AV69" s="111"/>
      <c r="AW69" s="111"/>
      <c r="AX69" s="111"/>
      <c r="AY69" s="111"/>
      <c r="AZ69" s="111"/>
      <c r="BA69" s="111"/>
      <c r="BB69" s="111"/>
    </row>
    <row r="70" spans="1:54" outlineLevel="2">
      <c r="A70" s="251"/>
      <c r="B70" s="122"/>
      <c r="C70" s="134"/>
      <c r="D70" s="136" t="s">
        <v>207</v>
      </c>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c r="BA70" s="111"/>
      <c r="BB70" s="111"/>
    </row>
    <row r="71" spans="1:54" ht="13.15" customHeight="1" outlineLevel="2">
      <c r="A71" s="252"/>
      <c r="B71" s="73" t="s">
        <v>211</v>
      </c>
      <c r="C71" s="74"/>
      <c r="D71" s="137" t="s">
        <v>207</v>
      </c>
      <c r="E71" s="102">
        <f>SUM(E66:E70)</f>
        <v>0</v>
      </c>
      <c r="F71" s="102">
        <f t="shared" ref="F71:BB71" si="4">SUM(F66:F70)</f>
        <v>0</v>
      </c>
      <c r="G71" s="102">
        <f t="shared" si="4"/>
        <v>0</v>
      </c>
      <c r="H71" s="102">
        <f t="shared" si="4"/>
        <v>0</v>
      </c>
      <c r="I71" s="102">
        <f t="shared" si="4"/>
        <v>0</v>
      </c>
      <c r="J71" s="102">
        <f t="shared" si="4"/>
        <v>0</v>
      </c>
      <c r="K71" s="102">
        <f t="shared" si="4"/>
        <v>0</v>
      </c>
      <c r="L71" s="102">
        <f t="shared" si="4"/>
        <v>0</v>
      </c>
      <c r="M71" s="102">
        <f t="shared" si="4"/>
        <v>0</v>
      </c>
      <c r="N71" s="102">
        <f t="shared" si="4"/>
        <v>0</v>
      </c>
      <c r="O71" s="102">
        <f t="shared" si="4"/>
        <v>0</v>
      </c>
      <c r="P71" s="102">
        <f t="shared" si="4"/>
        <v>0</v>
      </c>
      <c r="Q71" s="102">
        <f t="shared" si="4"/>
        <v>0</v>
      </c>
      <c r="R71" s="102">
        <f t="shared" si="4"/>
        <v>0</v>
      </c>
      <c r="S71" s="102">
        <f t="shared" si="4"/>
        <v>0</v>
      </c>
      <c r="T71" s="102">
        <f t="shared" si="4"/>
        <v>0</v>
      </c>
      <c r="U71" s="102">
        <f t="shared" si="4"/>
        <v>0</v>
      </c>
      <c r="V71" s="102">
        <f t="shared" si="4"/>
        <v>0</v>
      </c>
      <c r="W71" s="102">
        <f t="shared" si="4"/>
        <v>0</v>
      </c>
      <c r="X71" s="102">
        <f t="shared" si="4"/>
        <v>0</v>
      </c>
      <c r="Y71" s="102">
        <f t="shared" si="4"/>
        <v>0</v>
      </c>
      <c r="Z71" s="102">
        <f t="shared" si="4"/>
        <v>0</v>
      </c>
      <c r="AA71" s="102">
        <f t="shared" si="4"/>
        <v>0</v>
      </c>
      <c r="AB71" s="102">
        <f t="shared" si="4"/>
        <v>0</v>
      </c>
      <c r="AC71" s="102">
        <f t="shared" si="4"/>
        <v>0</v>
      </c>
      <c r="AD71" s="102">
        <f t="shared" si="4"/>
        <v>0</v>
      </c>
      <c r="AE71" s="102">
        <f t="shared" si="4"/>
        <v>0</v>
      </c>
      <c r="AF71" s="102">
        <f t="shared" si="4"/>
        <v>0</v>
      </c>
      <c r="AG71" s="102">
        <f t="shared" si="4"/>
        <v>0</v>
      </c>
      <c r="AH71" s="102">
        <f t="shared" si="4"/>
        <v>0</v>
      </c>
      <c r="AI71" s="102">
        <f t="shared" si="4"/>
        <v>0</v>
      </c>
      <c r="AJ71" s="102">
        <f t="shared" si="4"/>
        <v>0</v>
      </c>
      <c r="AK71" s="102">
        <f t="shared" si="4"/>
        <v>0</v>
      </c>
      <c r="AL71" s="102">
        <f t="shared" si="4"/>
        <v>0</v>
      </c>
      <c r="AM71" s="102">
        <f t="shared" si="4"/>
        <v>0</v>
      </c>
      <c r="AN71" s="102">
        <f t="shared" si="4"/>
        <v>0</v>
      </c>
      <c r="AO71" s="102">
        <f t="shared" si="4"/>
        <v>0</v>
      </c>
      <c r="AP71" s="102">
        <f t="shared" si="4"/>
        <v>0</v>
      </c>
      <c r="AQ71" s="102">
        <f t="shared" si="4"/>
        <v>0</v>
      </c>
      <c r="AR71" s="102">
        <f t="shared" si="4"/>
        <v>0</v>
      </c>
      <c r="AS71" s="102">
        <f t="shared" si="4"/>
        <v>0</v>
      </c>
      <c r="AT71" s="102">
        <f t="shared" si="4"/>
        <v>0</v>
      </c>
      <c r="AU71" s="102">
        <f t="shared" si="4"/>
        <v>0</v>
      </c>
      <c r="AV71" s="102">
        <f t="shared" si="4"/>
        <v>0</v>
      </c>
      <c r="AW71" s="102">
        <f t="shared" si="4"/>
        <v>0</v>
      </c>
      <c r="AX71" s="102">
        <f t="shared" si="4"/>
        <v>0</v>
      </c>
      <c r="AY71" s="102">
        <f t="shared" si="4"/>
        <v>0</v>
      </c>
      <c r="AZ71" s="102">
        <f t="shared" si="4"/>
        <v>0</v>
      </c>
      <c r="BA71" s="102">
        <f t="shared" si="4"/>
        <v>0</v>
      </c>
      <c r="BB71" s="102">
        <f t="shared" si="4"/>
        <v>0</v>
      </c>
    </row>
    <row r="72" spans="1:54" outlineLevel="2">
      <c r="B72" s="66"/>
      <c r="C72" s="68"/>
      <c r="D72" s="68"/>
      <c r="E72" s="91"/>
    </row>
    <row r="73" spans="1:54" outlineLevel="2">
      <c r="B73" s="66"/>
      <c r="C73" s="68"/>
      <c r="D73" s="68"/>
      <c r="E73" s="91"/>
    </row>
    <row r="74" spans="1:54" ht="13.15" customHeight="1" outlineLevel="2">
      <c r="B74" s="66"/>
      <c r="C74" s="68"/>
      <c r="D74" s="68"/>
      <c r="E74" s="91"/>
    </row>
    <row r="75" spans="1:54" ht="19.5" customHeight="1" outlineLevel="2">
      <c r="A75" s="250" t="s">
        <v>212</v>
      </c>
      <c r="B75" s="77" t="s">
        <v>213</v>
      </c>
      <c r="C75" s="141"/>
      <c r="D75" s="75" t="s">
        <v>207</v>
      </c>
      <c r="E75" s="142" t="e">
        <f>-E158*#REF!/10^2</f>
        <v>#REF!</v>
      </c>
      <c r="F75" s="142" t="e">
        <f>-F158*#REF!/10^2</f>
        <v>#REF!</v>
      </c>
      <c r="G75" s="142" t="e">
        <f>-G158*#REF!/10^2</f>
        <v>#REF!</v>
      </c>
      <c r="H75" s="142" t="e">
        <f>-H158*#REF!/10^2</f>
        <v>#REF!</v>
      </c>
      <c r="I75" s="142" t="e">
        <f>-I158*#REF!/10^2</f>
        <v>#REF!</v>
      </c>
      <c r="J75" s="142" t="e">
        <f>-J158*#REF!/10^2</f>
        <v>#REF!</v>
      </c>
      <c r="K75" s="142" t="e">
        <f>-K158*#REF!/10^2</f>
        <v>#REF!</v>
      </c>
      <c r="L75" s="142" t="e">
        <f>-L158*#REF!/10^2</f>
        <v>#REF!</v>
      </c>
      <c r="M75" s="142" t="e">
        <f>-M158*#REF!/10^2</f>
        <v>#REF!</v>
      </c>
      <c r="N75" s="142" t="e">
        <f>-N158*#REF!/10^2</f>
        <v>#REF!</v>
      </c>
      <c r="O75" s="142" t="e">
        <f>-O158*#REF!/10^2</f>
        <v>#REF!</v>
      </c>
      <c r="P75" s="142" t="e">
        <f>-P158*#REF!/10^2</f>
        <v>#REF!</v>
      </c>
      <c r="Q75" s="142" t="e">
        <f>-Q158*#REF!/10^2</f>
        <v>#REF!</v>
      </c>
      <c r="R75" s="142" t="e">
        <f>-R158*#REF!/10^2</f>
        <v>#REF!</v>
      </c>
      <c r="S75" s="142" t="e">
        <f>-S158*#REF!/10^2</f>
        <v>#REF!</v>
      </c>
      <c r="T75" s="142" t="e">
        <f>-T158*#REF!/10^2</f>
        <v>#REF!</v>
      </c>
      <c r="U75" s="142" t="e">
        <f>-U158*#REF!/10^2</f>
        <v>#REF!</v>
      </c>
      <c r="V75" s="142" t="e">
        <f>-V158*#REF!/10^2</f>
        <v>#REF!</v>
      </c>
      <c r="W75" s="142" t="e">
        <f>-W158*#REF!/10^2</f>
        <v>#REF!</v>
      </c>
      <c r="X75" s="142" t="e">
        <f>-X158*#REF!/10^2</f>
        <v>#REF!</v>
      </c>
      <c r="Y75" s="142" t="e">
        <f>-Y158*#REF!/10^2</f>
        <v>#REF!</v>
      </c>
      <c r="Z75" s="142" t="e">
        <f>-Z158*#REF!/10^2</f>
        <v>#REF!</v>
      </c>
      <c r="AA75" s="142" t="e">
        <f>-AA158*#REF!/10^2</f>
        <v>#REF!</v>
      </c>
      <c r="AB75" s="142" t="e">
        <f>-AB158*#REF!/10^2</f>
        <v>#REF!</v>
      </c>
      <c r="AC75" s="142" t="e">
        <f>-AC158*#REF!/10^2</f>
        <v>#REF!</v>
      </c>
      <c r="AD75" s="142" t="e">
        <f>-AD158*#REF!/10^2</f>
        <v>#REF!</v>
      </c>
      <c r="AE75" s="142" t="e">
        <f>-AE158*#REF!/10^2</f>
        <v>#REF!</v>
      </c>
      <c r="AF75" s="142" t="e">
        <f>-AF158*#REF!/10^2</f>
        <v>#REF!</v>
      </c>
      <c r="AG75" s="142" t="e">
        <f>-AG158*#REF!/10^2</f>
        <v>#REF!</v>
      </c>
      <c r="AH75" s="142" t="e">
        <f>-AH158*#REF!/10^2</f>
        <v>#REF!</v>
      </c>
      <c r="AI75" s="142" t="e">
        <f>-AI158*#REF!/10^2</f>
        <v>#REF!</v>
      </c>
      <c r="AJ75" s="142" t="e">
        <f>-AJ158*#REF!/10^2</f>
        <v>#REF!</v>
      </c>
      <c r="AK75" s="142" t="e">
        <f>-AK158*#REF!/10^2</f>
        <v>#REF!</v>
      </c>
      <c r="AL75" s="142" t="e">
        <f>-AL158*#REF!/10^2</f>
        <v>#REF!</v>
      </c>
      <c r="AM75" s="142" t="e">
        <f>-AM158*#REF!/10^2</f>
        <v>#REF!</v>
      </c>
      <c r="AN75" s="142" t="e">
        <f>-AN158*#REF!/10^2</f>
        <v>#REF!</v>
      </c>
      <c r="AO75" s="142" t="e">
        <f>-AO158*#REF!/10^2</f>
        <v>#REF!</v>
      </c>
      <c r="AP75" s="142" t="e">
        <f>-AP158*#REF!/10^2</f>
        <v>#REF!</v>
      </c>
      <c r="AQ75" s="142" t="e">
        <f>-AQ158*#REF!/10^2</f>
        <v>#REF!</v>
      </c>
      <c r="AR75" s="142" t="e">
        <f>-AR158*#REF!/10^2</f>
        <v>#REF!</v>
      </c>
      <c r="AS75" s="142" t="e">
        <f>-AS158*#REF!/10^2</f>
        <v>#REF!</v>
      </c>
      <c r="AT75" s="142" t="e">
        <f>-AT158*#REF!/10^2</f>
        <v>#REF!</v>
      </c>
      <c r="AU75" s="142" t="e">
        <f>-AU158*#REF!/10^2</f>
        <v>#REF!</v>
      </c>
      <c r="AV75" s="142" t="e">
        <f>-AV158*#REF!/10^2</f>
        <v>#REF!</v>
      </c>
      <c r="AW75" s="142" t="e">
        <f>-AW158*#REF!/10^2</f>
        <v>#REF!</v>
      </c>
      <c r="AX75" s="142" t="e">
        <f>-AX158*#REF!/10^2</f>
        <v>#REF!</v>
      </c>
      <c r="AY75" s="142" t="e">
        <f>-AY158*#REF!/10^2</f>
        <v>#REF!</v>
      </c>
      <c r="AZ75" s="142" t="e">
        <f>-AZ158*#REF!/10^2</f>
        <v>#REF!</v>
      </c>
      <c r="BA75" s="142" t="e">
        <f>-BA158*#REF!/10^2</f>
        <v>#REF!</v>
      </c>
      <c r="BB75" s="142" t="e">
        <f>-BB158*#REF!/10^2</f>
        <v>#REF!</v>
      </c>
    </row>
    <row r="76" spans="1:54" ht="19.5" customHeight="1" outlineLevel="2">
      <c r="A76" s="251"/>
      <c r="B76" s="72"/>
      <c r="C76" s="139"/>
      <c r="D76" s="68" t="s">
        <v>207</v>
      </c>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43"/>
    </row>
    <row r="77" spans="1:54" ht="13.15" customHeight="1" outlineLevel="2">
      <c r="A77" s="252"/>
      <c r="B77" s="140" t="s">
        <v>214</v>
      </c>
      <c r="C77" s="138"/>
      <c r="D77" s="74" t="s">
        <v>207</v>
      </c>
      <c r="E77" s="103" t="e">
        <f t="shared" ref="E77:AJ77" si="5">SUM(E75:E76)</f>
        <v>#REF!</v>
      </c>
      <c r="F77" s="103" t="e">
        <f t="shared" si="5"/>
        <v>#REF!</v>
      </c>
      <c r="G77" s="103" t="e">
        <f t="shared" si="5"/>
        <v>#REF!</v>
      </c>
      <c r="H77" s="103" t="e">
        <f t="shared" si="5"/>
        <v>#REF!</v>
      </c>
      <c r="I77" s="103" t="e">
        <f t="shared" si="5"/>
        <v>#REF!</v>
      </c>
      <c r="J77" s="103" t="e">
        <f t="shared" si="5"/>
        <v>#REF!</v>
      </c>
      <c r="K77" s="103" t="e">
        <f t="shared" si="5"/>
        <v>#REF!</v>
      </c>
      <c r="L77" s="103" t="e">
        <f t="shared" si="5"/>
        <v>#REF!</v>
      </c>
      <c r="M77" s="103" t="e">
        <f t="shared" si="5"/>
        <v>#REF!</v>
      </c>
      <c r="N77" s="103" t="e">
        <f t="shared" si="5"/>
        <v>#REF!</v>
      </c>
      <c r="O77" s="103" t="e">
        <f t="shared" si="5"/>
        <v>#REF!</v>
      </c>
      <c r="P77" s="103" t="e">
        <f t="shared" si="5"/>
        <v>#REF!</v>
      </c>
      <c r="Q77" s="103" t="e">
        <f t="shared" si="5"/>
        <v>#REF!</v>
      </c>
      <c r="R77" s="103" t="e">
        <f t="shared" si="5"/>
        <v>#REF!</v>
      </c>
      <c r="S77" s="103" t="e">
        <f t="shared" si="5"/>
        <v>#REF!</v>
      </c>
      <c r="T77" s="103" t="e">
        <f t="shared" si="5"/>
        <v>#REF!</v>
      </c>
      <c r="U77" s="103" t="e">
        <f t="shared" si="5"/>
        <v>#REF!</v>
      </c>
      <c r="V77" s="103" t="e">
        <f t="shared" si="5"/>
        <v>#REF!</v>
      </c>
      <c r="W77" s="103" t="e">
        <f t="shared" si="5"/>
        <v>#REF!</v>
      </c>
      <c r="X77" s="103" t="e">
        <f t="shared" si="5"/>
        <v>#REF!</v>
      </c>
      <c r="Y77" s="103" t="e">
        <f t="shared" si="5"/>
        <v>#REF!</v>
      </c>
      <c r="Z77" s="103" t="e">
        <f t="shared" si="5"/>
        <v>#REF!</v>
      </c>
      <c r="AA77" s="103" t="e">
        <f t="shared" si="5"/>
        <v>#REF!</v>
      </c>
      <c r="AB77" s="103" t="e">
        <f t="shared" si="5"/>
        <v>#REF!</v>
      </c>
      <c r="AC77" s="103" t="e">
        <f t="shared" si="5"/>
        <v>#REF!</v>
      </c>
      <c r="AD77" s="103" t="e">
        <f t="shared" si="5"/>
        <v>#REF!</v>
      </c>
      <c r="AE77" s="103" t="e">
        <f t="shared" si="5"/>
        <v>#REF!</v>
      </c>
      <c r="AF77" s="103" t="e">
        <f t="shared" si="5"/>
        <v>#REF!</v>
      </c>
      <c r="AG77" s="103" t="e">
        <f t="shared" si="5"/>
        <v>#REF!</v>
      </c>
      <c r="AH77" s="103" t="e">
        <f t="shared" si="5"/>
        <v>#REF!</v>
      </c>
      <c r="AI77" s="103" t="e">
        <f t="shared" si="5"/>
        <v>#REF!</v>
      </c>
      <c r="AJ77" s="103" t="e">
        <f t="shared" si="5"/>
        <v>#REF!</v>
      </c>
      <c r="AK77" s="103" t="e">
        <f t="shared" ref="AK77:BB77" si="6">SUM(AK75:AK76)</f>
        <v>#REF!</v>
      </c>
      <c r="AL77" s="103" t="e">
        <f t="shared" si="6"/>
        <v>#REF!</v>
      </c>
      <c r="AM77" s="103" t="e">
        <f t="shared" si="6"/>
        <v>#REF!</v>
      </c>
      <c r="AN77" s="103" t="e">
        <f t="shared" si="6"/>
        <v>#REF!</v>
      </c>
      <c r="AO77" s="103" t="e">
        <f t="shared" si="6"/>
        <v>#REF!</v>
      </c>
      <c r="AP77" s="103" t="e">
        <f t="shared" si="6"/>
        <v>#REF!</v>
      </c>
      <c r="AQ77" s="103" t="e">
        <f t="shared" si="6"/>
        <v>#REF!</v>
      </c>
      <c r="AR77" s="103" t="e">
        <f t="shared" si="6"/>
        <v>#REF!</v>
      </c>
      <c r="AS77" s="103" t="e">
        <f t="shared" si="6"/>
        <v>#REF!</v>
      </c>
      <c r="AT77" s="103" t="e">
        <f t="shared" si="6"/>
        <v>#REF!</v>
      </c>
      <c r="AU77" s="103" t="e">
        <f t="shared" si="6"/>
        <v>#REF!</v>
      </c>
      <c r="AV77" s="103" t="e">
        <f t="shared" si="6"/>
        <v>#REF!</v>
      </c>
      <c r="AW77" s="103" t="e">
        <f t="shared" si="6"/>
        <v>#REF!</v>
      </c>
      <c r="AX77" s="103" t="e">
        <f t="shared" si="6"/>
        <v>#REF!</v>
      </c>
      <c r="AY77" s="103" t="e">
        <f t="shared" si="6"/>
        <v>#REF!</v>
      </c>
      <c r="AZ77" s="103" t="e">
        <f t="shared" si="6"/>
        <v>#REF!</v>
      </c>
      <c r="BA77" s="103" t="e">
        <f t="shared" si="6"/>
        <v>#REF!</v>
      </c>
      <c r="BB77" s="124" t="e">
        <f t="shared" si="6"/>
        <v>#REF!</v>
      </c>
    </row>
    <row r="78" spans="1:54" outlineLevel="2">
      <c r="B78" s="100"/>
      <c r="C78" s="100"/>
      <c r="D78" s="100"/>
      <c r="E78" s="91"/>
    </row>
    <row r="79" spans="1:54" ht="13.15" customHeight="1" outlineLevel="1">
      <c r="B79" s="76"/>
      <c r="C79" s="76"/>
      <c r="D79" s="76"/>
      <c r="E79" s="117"/>
    </row>
    <row r="80" spans="1:54" outlineLevel="1">
      <c r="A80" s="62" t="s">
        <v>215</v>
      </c>
      <c r="B80" s="100"/>
      <c r="C80" s="100"/>
      <c r="D80" s="100"/>
      <c r="E80" s="116">
        <v>2027</v>
      </c>
      <c r="F80" s="116">
        <v>2028</v>
      </c>
      <c r="G80" s="116">
        <v>2029</v>
      </c>
      <c r="H80" s="116">
        <v>2030</v>
      </c>
      <c r="I80" s="116">
        <v>2031</v>
      </c>
      <c r="J80" s="116">
        <v>2032</v>
      </c>
      <c r="K80" s="116">
        <v>2033</v>
      </c>
      <c r="L80" s="116">
        <v>2034</v>
      </c>
      <c r="M80" s="116">
        <v>2035</v>
      </c>
      <c r="N80" s="116">
        <v>2036</v>
      </c>
      <c r="O80" s="116">
        <v>2037</v>
      </c>
      <c r="P80" s="116">
        <v>2038</v>
      </c>
      <c r="Q80" s="116">
        <v>2039</v>
      </c>
      <c r="R80" s="116">
        <v>2040</v>
      </c>
      <c r="S80" s="116">
        <v>2041</v>
      </c>
      <c r="T80" s="116">
        <v>2042</v>
      </c>
      <c r="U80" s="116">
        <v>2043</v>
      </c>
      <c r="V80" s="116">
        <v>2044</v>
      </c>
      <c r="W80" s="116">
        <v>2045</v>
      </c>
      <c r="X80" s="116">
        <v>2046</v>
      </c>
      <c r="Y80" s="116">
        <v>2047</v>
      </c>
      <c r="Z80" s="116">
        <v>2048</v>
      </c>
      <c r="AA80" s="116">
        <v>2049</v>
      </c>
      <c r="AB80" s="116">
        <v>2050</v>
      </c>
      <c r="AC80" s="116">
        <v>2051</v>
      </c>
      <c r="AD80" s="116">
        <v>2052</v>
      </c>
      <c r="AE80" s="116">
        <v>2053</v>
      </c>
      <c r="AF80" s="116">
        <v>2054</v>
      </c>
      <c r="AG80" s="116">
        <v>2055</v>
      </c>
      <c r="AH80" s="116">
        <v>2056</v>
      </c>
      <c r="AI80" s="116">
        <v>2057</v>
      </c>
      <c r="AJ80" s="116">
        <v>2058</v>
      </c>
      <c r="AK80" s="116">
        <v>2059</v>
      </c>
      <c r="AL80" s="116">
        <v>2060</v>
      </c>
      <c r="AM80" s="116">
        <v>2061</v>
      </c>
      <c r="AN80" s="116">
        <v>2062</v>
      </c>
      <c r="AO80" s="116">
        <v>2063</v>
      </c>
      <c r="AP80" s="116">
        <v>2064</v>
      </c>
      <c r="AQ80" s="116">
        <v>2065</v>
      </c>
      <c r="AR80" s="116">
        <v>2066</v>
      </c>
      <c r="AS80" s="116">
        <v>2067</v>
      </c>
      <c r="AT80" s="116">
        <v>2068</v>
      </c>
      <c r="AU80" s="116">
        <v>2069</v>
      </c>
      <c r="AV80" s="116">
        <v>2070</v>
      </c>
      <c r="AW80" s="116">
        <v>2071</v>
      </c>
      <c r="AX80" s="116">
        <v>2072</v>
      </c>
      <c r="AY80" s="116">
        <v>2073</v>
      </c>
      <c r="AZ80" s="116">
        <v>2074</v>
      </c>
      <c r="BA80" s="116">
        <v>2075</v>
      </c>
      <c r="BB80" s="116">
        <v>2076</v>
      </c>
    </row>
    <row r="81" spans="1:54" outlineLevel="2">
      <c r="A81" s="168"/>
      <c r="B81" t="s">
        <v>216</v>
      </c>
      <c r="C81" s="63" t="s">
        <v>217</v>
      </c>
      <c r="D81" t="s">
        <v>218</v>
      </c>
      <c r="E81" s="78">
        <f>$B$20</f>
        <v>1</v>
      </c>
      <c r="F81" s="78">
        <f t="shared" ref="F81:AA81" si="7">$B$20</f>
        <v>1</v>
      </c>
      <c r="G81" s="78">
        <f t="shared" si="7"/>
        <v>1</v>
      </c>
      <c r="H81" s="78">
        <f t="shared" si="7"/>
        <v>1</v>
      </c>
      <c r="I81" s="78">
        <f t="shared" si="7"/>
        <v>1</v>
      </c>
      <c r="J81" s="78">
        <f t="shared" si="7"/>
        <v>1</v>
      </c>
      <c r="K81" s="78">
        <f t="shared" si="7"/>
        <v>1</v>
      </c>
      <c r="L81" s="78">
        <f t="shared" si="7"/>
        <v>1</v>
      </c>
      <c r="M81" s="78">
        <f t="shared" si="7"/>
        <v>1</v>
      </c>
      <c r="N81" s="78">
        <f t="shared" si="7"/>
        <v>1</v>
      </c>
      <c r="O81" s="78">
        <f t="shared" si="7"/>
        <v>1</v>
      </c>
      <c r="P81" s="78">
        <f t="shared" si="7"/>
        <v>1</v>
      </c>
      <c r="Q81" s="78">
        <f t="shared" si="7"/>
        <v>1</v>
      </c>
      <c r="R81" s="78">
        <f t="shared" si="7"/>
        <v>1</v>
      </c>
      <c r="S81" s="78">
        <f t="shared" si="7"/>
        <v>1</v>
      </c>
      <c r="T81" s="78">
        <f t="shared" si="7"/>
        <v>1</v>
      </c>
      <c r="U81" s="78">
        <f t="shared" si="7"/>
        <v>1</v>
      </c>
      <c r="V81" s="78">
        <f t="shared" si="7"/>
        <v>1</v>
      </c>
      <c r="W81" s="78">
        <f t="shared" si="7"/>
        <v>1</v>
      </c>
      <c r="X81" s="78">
        <f t="shared" si="7"/>
        <v>1</v>
      </c>
      <c r="Y81" s="78">
        <f t="shared" si="7"/>
        <v>1</v>
      </c>
      <c r="Z81" s="78">
        <f t="shared" si="7"/>
        <v>1</v>
      </c>
      <c r="AA81" s="78">
        <f t="shared" si="7"/>
        <v>1</v>
      </c>
      <c r="AB81" s="78">
        <v>0</v>
      </c>
      <c r="AC81" s="78">
        <v>0</v>
      </c>
      <c r="AD81" s="78">
        <v>0</v>
      </c>
      <c r="AE81" s="78">
        <v>0</v>
      </c>
      <c r="AF81" s="78">
        <v>0</v>
      </c>
      <c r="AG81" s="78">
        <v>0</v>
      </c>
      <c r="AH81" s="78">
        <v>0</v>
      </c>
      <c r="AI81" s="78">
        <v>0</v>
      </c>
      <c r="AJ81" s="78">
        <v>0</v>
      </c>
      <c r="AK81" s="78">
        <v>0</v>
      </c>
      <c r="AL81" s="78">
        <v>0</v>
      </c>
      <c r="AM81" s="78">
        <v>0</v>
      </c>
      <c r="AN81" s="78">
        <v>0</v>
      </c>
      <c r="AO81" s="78">
        <v>0</v>
      </c>
      <c r="AP81" s="78">
        <v>0</v>
      </c>
      <c r="AQ81" s="78">
        <v>0</v>
      </c>
      <c r="AR81" s="78">
        <v>0</v>
      </c>
      <c r="AS81" s="78">
        <v>0</v>
      </c>
      <c r="AT81" s="78">
        <v>0</v>
      </c>
      <c r="AU81" s="78">
        <v>0</v>
      </c>
      <c r="AV81" s="78">
        <v>0</v>
      </c>
      <c r="AW81" s="78">
        <v>0</v>
      </c>
      <c r="AX81" s="78">
        <v>0</v>
      </c>
      <c r="AY81" s="78">
        <v>0</v>
      </c>
      <c r="AZ81" s="78">
        <v>0</v>
      </c>
      <c r="BA81" s="78">
        <v>0</v>
      </c>
      <c r="BB81" s="78">
        <v>0</v>
      </c>
    </row>
    <row r="82" spans="1:54" outlineLevel="2">
      <c r="A82" s="168"/>
      <c r="B82" t="s">
        <v>219</v>
      </c>
      <c r="C82" t="s">
        <v>220</v>
      </c>
      <c r="D82" t="s">
        <v>207</v>
      </c>
      <c r="E82" s="102">
        <f t="shared" ref="E82:BB82" si="8">E64*E81</f>
        <v>0</v>
      </c>
      <c r="F82" s="102">
        <f t="shared" si="8"/>
        <v>0</v>
      </c>
      <c r="G82" s="102">
        <f t="shared" si="8"/>
        <v>0</v>
      </c>
      <c r="H82" s="102">
        <f t="shared" si="8"/>
        <v>0</v>
      </c>
      <c r="I82" s="102">
        <f t="shared" si="8"/>
        <v>0</v>
      </c>
      <c r="J82" s="102">
        <f t="shared" si="8"/>
        <v>0</v>
      </c>
      <c r="K82" s="102">
        <f t="shared" si="8"/>
        <v>0</v>
      </c>
      <c r="L82" s="102">
        <f t="shared" si="8"/>
        <v>0</v>
      </c>
      <c r="M82" s="102">
        <f t="shared" si="8"/>
        <v>0</v>
      </c>
      <c r="N82" s="102">
        <f t="shared" si="8"/>
        <v>0</v>
      </c>
      <c r="O82" s="102">
        <f t="shared" si="8"/>
        <v>0</v>
      </c>
      <c r="P82" s="102">
        <f t="shared" si="8"/>
        <v>0</v>
      </c>
      <c r="Q82" s="102">
        <f t="shared" si="8"/>
        <v>0</v>
      </c>
      <c r="R82" s="102">
        <f t="shared" si="8"/>
        <v>0</v>
      </c>
      <c r="S82" s="102">
        <f t="shared" si="8"/>
        <v>0</v>
      </c>
      <c r="T82" s="102">
        <f t="shared" si="8"/>
        <v>0</v>
      </c>
      <c r="U82" s="102">
        <f t="shared" si="8"/>
        <v>0</v>
      </c>
      <c r="V82" s="102">
        <f t="shared" si="8"/>
        <v>0</v>
      </c>
      <c r="W82" s="102">
        <f t="shared" si="8"/>
        <v>0</v>
      </c>
      <c r="X82" s="102">
        <f t="shared" si="8"/>
        <v>0</v>
      </c>
      <c r="Y82" s="102">
        <f t="shared" si="8"/>
        <v>0</v>
      </c>
      <c r="Z82" s="102">
        <f t="shared" si="8"/>
        <v>0</v>
      </c>
      <c r="AA82" s="102">
        <f t="shared" si="8"/>
        <v>0</v>
      </c>
      <c r="AB82" s="102">
        <f t="shared" si="8"/>
        <v>0</v>
      </c>
      <c r="AC82" s="102">
        <f t="shared" si="8"/>
        <v>0</v>
      </c>
      <c r="AD82" s="102">
        <f t="shared" si="8"/>
        <v>0</v>
      </c>
      <c r="AE82" s="102">
        <f t="shared" si="8"/>
        <v>0</v>
      </c>
      <c r="AF82" s="102">
        <f t="shared" si="8"/>
        <v>0</v>
      </c>
      <c r="AG82" s="102">
        <f t="shared" si="8"/>
        <v>0</v>
      </c>
      <c r="AH82" s="102">
        <f t="shared" si="8"/>
        <v>0</v>
      </c>
      <c r="AI82" s="102">
        <f t="shared" si="8"/>
        <v>0</v>
      </c>
      <c r="AJ82" s="102">
        <f t="shared" si="8"/>
        <v>0</v>
      </c>
      <c r="AK82" s="102">
        <f t="shared" si="8"/>
        <v>0</v>
      </c>
      <c r="AL82" s="102">
        <f t="shared" si="8"/>
        <v>0</v>
      </c>
      <c r="AM82" s="102">
        <f t="shared" si="8"/>
        <v>0</v>
      </c>
      <c r="AN82" s="102">
        <f t="shared" si="8"/>
        <v>0</v>
      </c>
      <c r="AO82" s="102">
        <f t="shared" si="8"/>
        <v>0</v>
      </c>
      <c r="AP82" s="102">
        <f t="shared" si="8"/>
        <v>0</v>
      </c>
      <c r="AQ82" s="102">
        <f t="shared" si="8"/>
        <v>0</v>
      </c>
      <c r="AR82" s="102">
        <f t="shared" si="8"/>
        <v>0</v>
      </c>
      <c r="AS82" s="102">
        <f t="shared" si="8"/>
        <v>0</v>
      </c>
      <c r="AT82" s="102">
        <f t="shared" si="8"/>
        <v>0</v>
      </c>
      <c r="AU82" s="102">
        <f t="shared" si="8"/>
        <v>0</v>
      </c>
      <c r="AV82" s="102">
        <f t="shared" si="8"/>
        <v>0</v>
      </c>
      <c r="AW82" s="102">
        <f t="shared" si="8"/>
        <v>0</v>
      </c>
      <c r="AX82" s="102">
        <f t="shared" si="8"/>
        <v>0</v>
      </c>
      <c r="AY82" s="102">
        <f t="shared" si="8"/>
        <v>0</v>
      </c>
      <c r="AZ82" s="102">
        <f t="shared" si="8"/>
        <v>0</v>
      </c>
      <c r="BA82" s="102">
        <f t="shared" si="8"/>
        <v>0</v>
      </c>
      <c r="BB82" s="102">
        <f t="shared" si="8"/>
        <v>0</v>
      </c>
    </row>
    <row r="83" spans="1:54" outlineLevel="2">
      <c r="A83" s="168"/>
      <c r="B83" t="s">
        <v>221</v>
      </c>
      <c r="C83" t="s">
        <v>222</v>
      </c>
      <c r="D83" t="s">
        <v>207</v>
      </c>
      <c r="E83" s="102">
        <f t="shared" ref="E83:BB83" si="9">E64-E82</f>
        <v>0</v>
      </c>
      <c r="F83" s="102">
        <f t="shared" si="9"/>
        <v>0</v>
      </c>
      <c r="G83" s="102">
        <f t="shared" si="9"/>
        <v>0</v>
      </c>
      <c r="H83" s="102">
        <f t="shared" si="9"/>
        <v>0</v>
      </c>
      <c r="I83" s="102">
        <f t="shared" si="9"/>
        <v>0</v>
      </c>
      <c r="J83" s="102">
        <f t="shared" si="9"/>
        <v>0</v>
      </c>
      <c r="K83" s="102">
        <f t="shared" si="9"/>
        <v>0</v>
      </c>
      <c r="L83" s="102">
        <f t="shared" si="9"/>
        <v>0</v>
      </c>
      <c r="M83" s="102">
        <f t="shared" si="9"/>
        <v>0</v>
      </c>
      <c r="N83" s="102">
        <f t="shared" si="9"/>
        <v>0</v>
      </c>
      <c r="O83" s="102">
        <f t="shared" si="9"/>
        <v>0</v>
      </c>
      <c r="P83" s="102">
        <f t="shared" si="9"/>
        <v>0</v>
      </c>
      <c r="Q83" s="102">
        <f t="shared" si="9"/>
        <v>0</v>
      </c>
      <c r="R83" s="102">
        <f t="shared" si="9"/>
        <v>0</v>
      </c>
      <c r="S83" s="102">
        <f t="shared" si="9"/>
        <v>0</v>
      </c>
      <c r="T83" s="102">
        <f t="shared" si="9"/>
        <v>0</v>
      </c>
      <c r="U83" s="102">
        <f t="shared" si="9"/>
        <v>0</v>
      </c>
      <c r="V83" s="102">
        <f t="shared" si="9"/>
        <v>0</v>
      </c>
      <c r="W83" s="102">
        <f t="shared" si="9"/>
        <v>0</v>
      </c>
      <c r="X83" s="102">
        <f t="shared" si="9"/>
        <v>0</v>
      </c>
      <c r="Y83" s="102">
        <f t="shared" si="9"/>
        <v>0</v>
      </c>
      <c r="Z83" s="102">
        <f t="shared" si="9"/>
        <v>0</v>
      </c>
      <c r="AA83" s="102">
        <f t="shared" si="9"/>
        <v>0</v>
      </c>
      <c r="AB83" s="102">
        <f t="shared" si="9"/>
        <v>0</v>
      </c>
      <c r="AC83" s="102">
        <f t="shared" si="9"/>
        <v>0</v>
      </c>
      <c r="AD83" s="102">
        <f t="shared" si="9"/>
        <v>0</v>
      </c>
      <c r="AE83" s="102">
        <f t="shared" si="9"/>
        <v>0</v>
      </c>
      <c r="AF83" s="102">
        <f t="shared" si="9"/>
        <v>0</v>
      </c>
      <c r="AG83" s="102">
        <f t="shared" si="9"/>
        <v>0</v>
      </c>
      <c r="AH83" s="102">
        <f t="shared" si="9"/>
        <v>0</v>
      </c>
      <c r="AI83" s="102">
        <f t="shared" si="9"/>
        <v>0</v>
      </c>
      <c r="AJ83" s="102">
        <f t="shared" si="9"/>
        <v>0</v>
      </c>
      <c r="AK83" s="102">
        <f t="shared" si="9"/>
        <v>0</v>
      </c>
      <c r="AL83" s="102">
        <f t="shared" si="9"/>
        <v>0</v>
      </c>
      <c r="AM83" s="102">
        <f t="shared" si="9"/>
        <v>0</v>
      </c>
      <c r="AN83" s="102">
        <f t="shared" si="9"/>
        <v>0</v>
      </c>
      <c r="AO83" s="102">
        <f t="shared" si="9"/>
        <v>0</v>
      </c>
      <c r="AP83" s="102">
        <f t="shared" si="9"/>
        <v>0</v>
      </c>
      <c r="AQ83" s="102">
        <f t="shared" si="9"/>
        <v>0</v>
      </c>
      <c r="AR83" s="102">
        <f t="shared" si="9"/>
        <v>0</v>
      </c>
      <c r="AS83" s="102">
        <f t="shared" si="9"/>
        <v>0</v>
      </c>
      <c r="AT83" s="102">
        <f t="shared" si="9"/>
        <v>0</v>
      </c>
      <c r="AU83" s="102">
        <f t="shared" si="9"/>
        <v>0</v>
      </c>
      <c r="AV83" s="102">
        <f t="shared" si="9"/>
        <v>0</v>
      </c>
      <c r="AW83" s="102">
        <f t="shared" si="9"/>
        <v>0</v>
      </c>
      <c r="AX83" s="102">
        <f t="shared" si="9"/>
        <v>0</v>
      </c>
      <c r="AY83" s="102">
        <f t="shared" si="9"/>
        <v>0</v>
      </c>
      <c r="AZ83" s="102">
        <f t="shared" si="9"/>
        <v>0</v>
      </c>
      <c r="BA83" s="102">
        <f t="shared" si="9"/>
        <v>0</v>
      </c>
      <c r="BB83" s="102">
        <f t="shared" si="9"/>
        <v>0</v>
      </c>
    </row>
    <row r="84" spans="1:54" ht="15" hidden="1" customHeight="1" outlineLevel="3">
      <c r="A84" s="168"/>
      <c r="B84" t="s">
        <v>223</v>
      </c>
      <c r="C84" t="s">
        <v>224</v>
      </c>
      <c r="D84" t="s">
        <v>207</v>
      </c>
      <c r="E84" s="102"/>
      <c r="F84" s="102">
        <f>IF($E$82&lt;0,(IF(2050-E$80&lt;=0,0,(2/(2050-E$80+1))*(1-(SUM($E84:E84)/$E$82))*$E$82*#REF!)),0)</f>
        <v>0</v>
      </c>
      <c r="G84" s="102">
        <f>IF($E$82&lt;0,(IF(2050-F$80&lt;=0,0,(2/(2050-F$80+1))*(1-(SUM($E84:F84)/$E$82))*$E$82*#REF!)),0)</f>
        <v>0</v>
      </c>
      <c r="H84" s="102">
        <f>IF($E$82&lt;0,(IF(2050-G$80&lt;=0,0,(2/(2050-G$80+1))*(1-(SUM($E84:G84)/$E$82))*$E$82*#REF!)),0)</f>
        <v>0</v>
      </c>
      <c r="I84" s="102">
        <f>IF($E$82&lt;0,(IF(2050-H$80&lt;=0,0,(2/(2050-H$80+1))*(1-(SUM($E84:H84)/$E$82))*$E$82*#REF!)),0)</f>
        <v>0</v>
      </c>
      <c r="J84" s="102">
        <f>IF($E$82&lt;0,(IF(2050-I$80&lt;=0,0,(2/(2050-I$80+1))*(1-(SUM($E84:I84)/$E$82))*$E$82*#REF!)),0)</f>
        <v>0</v>
      </c>
      <c r="K84" s="102">
        <f>IF($E$82&lt;0,(IF(2050-J$80&lt;=0,0,(2/(2050-J$80+1))*(1-(SUM($E84:J84)/$E$82))*$E$82*#REF!)),0)</f>
        <v>0</v>
      </c>
      <c r="L84" s="102">
        <f>IF($E$82&lt;0,(IF(2050-K$80&lt;=0,0,(2/(2050-K$80+1))*(1-(SUM($E84:K84)/$E$82))*$E$82*#REF!)),0)</f>
        <v>0</v>
      </c>
      <c r="M84" s="102">
        <f>IF($E$82&lt;0,(IF(2050-L$80&lt;=0,0,(2/(2050-L$80+1))*(1-(SUM($E84:L84)/$E$82))*$E$82*#REF!)),0)</f>
        <v>0</v>
      </c>
      <c r="N84" s="102">
        <f>IF($E$82&lt;0,(IF(2050-M$80&lt;=0,0,(2/(2050-M$80+1))*(1-(SUM($E84:M84)/$E$82))*$E$82*#REF!)),0)</f>
        <v>0</v>
      </c>
      <c r="O84" s="102">
        <f>IF($E$82&lt;0,(IF(2050-N$80&lt;=0,0,(2/(2050-N$80+1))*(1-(SUM($E84:N84)/$E$82))*$E$82*#REF!)),0)</f>
        <v>0</v>
      </c>
      <c r="P84" s="102">
        <f>IF($E$82&lt;0,(IF(2050-O$80&lt;=0,0,(2/(2050-O$80+1))*(1-(SUM($E84:O84)/$E$82))*$E$82*#REF!)),0)</f>
        <v>0</v>
      </c>
      <c r="Q84" s="102">
        <f>IF($E$82&lt;0,(IF(2050-P$80&lt;=0,0,(2/(2050-P$80+1))*(1-(SUM($E84:P84)/$E$82))*$E$82*#REF!)),0)</f>
        <v>0</v>
      </c>
      <c r="R84" s="102">
        <f>IF($E$82&lt;0,(IF(2050-Q$80&lt;=0,0,(2/(2050-Q$80+1))*(1-(SUM($E84:Q84)/$E$82))*$E$82*#REF!)),0)</f>
        <v>0</v>
      </c>
      <c r="S84" s="102">
        <f>IF($E$82&lt;0,(IF(2050-R$80&lt;=0,0,(2/(2050-R$80+1))*(1-(SUM($E84:R84)/$E$82))*$E$82*#REF!)),0)</f>
        <v>0</v>
      </c>
      <c r="T84" s="102">
        <f>IF($E$82&lt;0,(IF(2050-S$80&lt;=0,0,(2/(2050-S$80+1))*(1-(SUM($E84:S84)/$E$82))*$E$82*#REF!)),0)</f>
        <v>0</v>
      </c>
      <c r="U84" s="102">
        <f>IF($E$82&lt;0,(IF(2050-T$80&lt;=0,0,(2/(2050-T$80+1))*(1-(SUM($E84:T84)/$E$82))*$E$82*#REF!)),0)</f>
        <v>0</v>
      </c>
      <c r="V84" s="102">
        <f>IF($E$82&lt;0,(IF(2050-U$80&lt;=0,0,(2/(2050-U$80+1))*(1-(SUM($E84:U84)/$E$82))*$E$82*#REF!)),0)</f>
        <v>0</v>
      </c>
      <c r="W84" s="102">
        <f>IF($E$82&lt;0,(IF(2050-V$80&lt;=0,0,(2/(2050-V$80+1))*(1-(SUM($E84:V84)/$E$82))*$E$82*#REF!)),0)</f>
        <v>0</v>
      </c>
      <c r="X84" s="102">
        <f>IF($E$82&lt;0,(IF(2050-W$80&lt;=0,0,(2/(2050-W$80+1))*(1-(SUM($E84:W84)/$E$82))*$E$82*#REF!)),0)</f>
        <v>0</v>
      </c>
      <c r="Y84" s="102">
        <f>IF($E$82&lt;0,(IF(2050-X$80&lt;=0,0,(2/(2050-X$80+1))*(1-(SUM($E84:X84)/$E$82))*$E$82*#REF!)),0)</f>
        <v>0</v>
      </c>
      <c r="Z84" s="102">
        <f>IF($E$82&lt;0,(IF(2050-Y$80&lt;=0,0,(2/(2050-Y$80+1))*(1-(SUM($E84:Y84)/$E$82))*$E$82*#REF!)),0)</f>
        <v>0</v>
      </c>
      <c r="AA84" s="102">
        <f>IF($E$82&lt;0,(IF(2050-Z$80&lt;=0,0,(2/(2050-Z$80+1))*(1-(SUM($E84:Z84)/$E$82))*$E$82*#REF!)),0)</f>
        <v>0</v>
      </c>
      <c r="AB84" s="102">
        <f>IF($E$82&lt;0,(IF(2050-AA$80&lt;=0,0,(2/(2050-AA$80+1))*(1-(SUM($E84:AA84)/$E$82))*$E$82*#REF!)),0)</f>
        <v>0</v>
      </c>
      <c r="AC84" s="102">
        <f>IF($E$82&lt;0,(IF(2050-AB$80&lt;=0,0,(2/(2050-AB$80+1))*(1-(SUM($E84:AB84)/$E$82))*$E$82*#REF!)),0)</f>
        <v>0</v>
      </c>
      <c r="AD84" s="102">
        <f>IF($E$82&lt;0,(IF(2050-AC$80&lt;=0,0,(2/(2050-AC$80+1))*(1-(SUM($E84:AC84)/$E$82))*$E$82*#REF!)),0)</f>
        <v>0</v>
      </c>
      <c r="AE84" s="102">
        <f>IF($E$82&lt;0,(IF(2050-AD$80&lt;=0,0,(2/(2050-AD$80+1))*(1-(SUM($E84:AD84)/$E$82))*$E$82*#REF!)),0)</f>
        <v>0</v>
      </c>
      <c r="AF84" s="102">
        <f>IF($E$82&lt;0,(IF(2050-AE$80&lt;=0,0,(2/(2050-AE$80+1))*(1-(SUM($E84:AE84)/$E$82))*$E$82*#REF!)),0)</f>
        <v>0</v>
      </c>
      <c r="AG84" s="102">
        <f>IF($E$82&lt;0,(IF(2050-AF$80&lt;=0,0,(2/(2050-AF$80+1))*(1-(SUM($E84:AF84)/$E$82))*$E$82*#REF!)),0)</f>
        <v>0</v>
      </c>
      <c r="AH84" s="102">
        <f>IF($E$82&lt;0,(IF(2050-AG$80&lt;=0,0,(2/(2050-AG$80+1))*(1-(SUM($E84:AG84)/$E$82))*$E$82*#REF!)),0)</f>
        <v>0</v>
      </c>
      <c r="AI84" s="102">
        <f>IF($E$82&lt;0,(IF(2050-AH$80&lt;=0,0,(2/(2050-AH$80+1))*(1-(SUM($E84:AH84)/$E$82))*$E$82*#REF!)),0)</f>
        <v>0</v>
      </c>
      <c r="AJ84" s="102">
        <f>IF($E$82&lt;0,(IF(2050-AI$80&lt;=0,0,(2/(2050-AI$80+1))*(1-(SUM($E84:AI84)/$E$82))*$E$82*#REF!)),0)</f>
        <v>0</v>
      </c>
      <c r="AK84" s="102">
        <f>IF($E$82&lt;0,(IF(2050-AJ$80&lt;=0,0,(2/(2050-AJ$80+1))*(1-(SUM($E84:AJ84)/$E$82))*$E$82*#REF!)),0)</f>
        <v>0</v>
      </c>
      <c r="AL84" s="102">
        <f>IF($E$82&lt;0,(IF(2050-AK$80&lt;=0,0,(2/(2050-AK$80+1))*(1-(SUM($E84:AK84)/$E$82))*$E$82*#REF!)),0)</f>
        <v>0</v>
      </c>
      <c r="AM84" s="102">
        <f>IF($E$82&lt;0,(IF(2050-AL$80&lt;=0,0,(2/(2050-AL$80+1))*(1-(SUM($E84:AL84)/$E$82))*$E$82*#REF!)),0)</f>
        <v>0</v>
      </c>
      <c r="AN84" s="102">
        <f>IF($E$82&lt;0,(IF(2050-AM$80&lt;=0,0,(2/(2050-AM$80+1))*(1-(SUM($E84:AM84)/$E$82))*$E$82*#REF!)),0)</f>
        <v>0</v>
      </c>
      <c r="AO84" s="102">
        <f>IF($E$82&lt;0,(IF(2050-AN$80&lt;=0,0,(2/(2050-AN$80+1))*(1-(SUM($E84:AN84)/$E$82))*$E$82*#REF!)),0)</f>
        <v>0</v>
      </c>
      <c r="AP84" s="102">
        <f>IF($E$82&lt;0,(IF(2050-AO$80&lt;=0,0,(2/(2050-AO$80+1))*(1-(SUM($E84:AO84)/$E$82))*$E$82*#REF!)),0)</f>
        <v>0</v>
      </c>
      <c r="AQ84" s="102">
        <f>IF($E$82&lt;0,(IF(2050-AP$80&lt;=0,0,(2/(2050-AP$80+1))*(1-(SUM($E84:AP84)/$E$82))*$E$82*#REF!)),0)</f>
        <v>0</v>
      </c>
      <c r="AR84" s="102">
        <f>IF($E$82&lt;0,(IF(2050-AQ$80&lt;=0,0,(2/(2050-AQ$80+1))*(1-(SUM($E84:AQ84)/$E$82))*$E$82*#REF!)),0)</f>
        <v>0</v>
      </c>
      <c r="AS84" s="102">
        <f>IF($E$82&lt;0,(IF(2050-AR$80&lt;=0,0,(2/(2050-AR$80+1))*(1-(SUM($E84:AR84)/$E$82))*$E$82*#REF!)),0)</f>
        <v>0</v>
      </c>
      <c r="AT84" s="102">
        <f>IF($E$82&lt;0,(IF(2050-AS$80&lt;=0,0,(2/(2050-AS$80+1))*(1-(SUM($E84:AS84)/$E$82))*$E$82*#REF!)),0)</f>
        <v>0</v>
      </c>
      <c r="AU84" s="102">
        <f>IF($E$82&lt;0,(IF(2050-AT$80&lt;=0,0,(2/(2050-AT$80+1))*(1-(SUM($E84:AT84)/$E$82))*$E$82*#REF!)),0)</f>
        <v>0</v>
      </c>
      <c r="AV84" s="102">
        <f>IF($E$82&lt;0,(IF(2050-AU$80&lt;=0,0,(2/(2050-AU$80+1))*(1-(SUM($E84:AU84)/$E$82))*$E$82*#REF!)),0)</f>
        <v>0</v>
      </c>
      <c r="AW84" s="102">
        <f>IF($E$82&lt;0,(IF(2050-AV$80&lt;=0,0,(2/(2050-AV$80+1))*(1-(SUM($E84:AV84)/$E$82))*$E$82*#REF!)),0)</f>
        <v>0</v>
      </c>
      <c r="AX84" s="102">
        <f>IF($E$82&lt;0,(IF(2050-AW$80&lt;=0,0,(2/(2050-AW$80+1))*(1-(SUM($E84:AW84)/$E$82))*$E$82*#REF!)),0)</f>
        <v>0</v>
      </c>
      <c r="AY84" s="102">
        <f>IF($E$82&lt;0,(IF(2050-AX$80&lt;=0,0,(2/(2050-AX$80+1))*(1-(SUM($E84:AX84)/$E$82))*$E$82*#REF!)),0)</f>
        <v>0</v>
      </c>
      <c r="AZ84" s="102">
        <f>IF($E$82&lt;0,(IF(2050-AY$80&lt;=0,0,(2/(2050-AY$80+1))*(1-(SUM($E84:AY84)/$E$82))*$E$82*#REF!)),0)</f>
        <v>0</v>
      </c>
      <c r="BA84" s="102">
        <f>IF($E$82&lt;0,(IF(2050-AZ$80&lt;=0,0,(2/(2050-AZ$80+1))*(1-(SUM($E84:AZ84)/$E$82))*$E$82*#REF!)),0)</f>
        <v>0</v>
      </c>
      <c r="BB84" s="102">
        <f>IF($E$82&lt;0,(IF(2050-BA$80&lt;=0,0,(2/(2050-BA$80+1))*(1-(SUM($E84:BA84)/$E$82))*$E$82*#REF!)),0)</f>
        <v>0</v>
      </c>
    </row>
    <row r="85" spans="1:54" ht="15" hidden="1" customHeight="1" outlineLevel="3">
      <c r="A85" s="168"/>
      <c r="B85" t="s">
        <v>225</v>
      </c>
      <c r="C85" t="s">
        <v>226</v>
      </c>
      <c r="D85" t="s">
        <v>207</v>
      </c>
      <c r="E85" s="99"/>
      <c r="F85" s="99"/>
      <c r="G85" s="102">
        <f>IF($F$82&lt;0,(IF(2050-F$80&lt;=0,0,(2/(2050-F$80+1))*(1-(SUM($E85:F85)/$F$82))*$F$82*#REF!)),0)</f>
        <v>0</v>
      </c>
      <c r="H85" s="102">
        <f>IF($F$82&lt;0,(IF(2050-G$80&lt;=0,0,(2/(2050-G$80+1))*(1-(SUM($E85:G85)/$F$82))*$F$82*#REF!)),0)</f>
        <v>0</v>
      </c>
      <c r="I85" s="102">
        <f>IF($F$82&lt;0,(IF(2050-H$80&lt;=0,0,(2/(2050-H$80+1))*(1-(SUM($E85:H85)/$F$82))*$F$82*#REF!)),0)</f>
        <v>0</v>
      </c>
      <c r="J85" s="102">
        <f>IF($F$82&lt;0,(IF(2050-I$80&lt;=0,0,(2/(2050-I$80+1))*(1-(SUM($E85:I85)/$F$82))*$F$82*#REF!)),0)</f>
        <v>0</v>
      </c>
      <c r="K85" s="102">
        <f>IF($F$82&lt;0,(IF(2050-J$80&lt;=0,0,(2/(2050-J$80+1))*(1-(SUM($E85:J85)/$F$82))*$F$82*#REF!)),0)</f>
        <v>0</v>
      </c>
      <c r="L85" s="102">
        <f>IF($F$82&lt;0,(IF(2050-K$80&lt;=0,0,(2/(2050-K$80+1))*(1-(SUM($E85:K85)/$F$82))*$F$82*#REF!)),0)</f>
        <v>0</v>
      </c>
      <c r="M85" s="102">
        <f>IF($F$82&lt;0,(IF(2050-L$80&lt;=0,0,(2/(2050-L$80+1))*(1-(SUM($E85:L85)/$F$82))*$F$82*#REF!)),0)</f>
        <v>0</v>
      </c>
      <c r="N85" s="102">
        <f>IF($F$82&lt;0,(IF(2050-M$80&lt;=0,0,(2/(2050-M$80+1))*(1-(SUM($E85:M85)/$F$82))*$F$82*#REF!)),0)</f>
        <v>0</v>
      </c>
      <c r="O85" s="102">
        <f>IF($F$82&lt;0,(IF(2050-N$80&lt;=0,0,(2/(2050-N$80+1))*(1-(SUM($E85:N85)/$F$82))*$F$82*#REF!)),0)</f>
        <v>0</v>
      </c>
      <c r="P85" s="102">
        <f>IF($F$82&lt;0,(IF(2050-O$80&lt;=0,0,(2/(2050-O$80+1))*(1-(SUM($E85:O85)/$F$82))*$F$82*#REF!)),0)</f>
        <v>0</v>
      </c>
      <c r="Q85" s="102">
        <f>IF($F$82&lt;0,(IF(2050-P$80&lt;=0,0,(2/(2050-P$80+1))*(1-(SUM($E85:P85)/$F$82))*$F$82*#REF!)),0)</f>
        <v>0</v>
      </c>
      <c r="R85" s="102">
        <f>IF($F$82&lt;0,(IF(2050-Q$80&lt;=0,0,(2/(2050-Q$80+1))*(1-(SUM($E85:Q85)/$F$82))*$F$82*#REF!)),0)</f>
        <v>0</v>
      </c>
      <c r="S85" s="102">
        <f>IF($F$82&lt;0,(IF(2050-R$80&lt;=0,0,(2/(2050-R$80+1))*(1-(SUM($E85:R85)/$F$82))*$F$82*#REF!)),0)</f>
        <v>0</v>
      </c>
      <c r="T85" s="102">
        <f>IF($F$82&lt;0,(IF(2050-S$80&lt;=0,0,(2/(2050-S$80+1))*(1-(SUM($E85:S85)/$F$82))*$F$82*#REF!)),0)</f>
        <v>0</v>
      </c>
      <c r="U85" s="102">
        <f>IF($F$82&lt;0,(IF(2050-T$80&lt;=0,0,(2/(2050-T$80+1))*(1-(SUM($E85:T85)/$F$82))*$F$82*#REF!)),0)</f>
        <v>0</v>
      </c>
      <c r="V85" s="102">
        <f>IF($F$82&lt;0,(IF(2050-U$80&lt;=0,0,(2/(2050-U$80+1))*(1-(SUM($E85:U85)/$F$82))*$F$82*#REF!)),0)</f>
        <v>0</v>
      </c>
      <c r="W85" s="102">
        <f>IF($F$82&lt;0,(IF(2050-V$80&lt;=0,0,(2/(2050-V$80+1))*(1-(SUM($E85:V85)/$F$82))*$F$82*#REF!)),0)</f>
        <v>0</v>
      </c>
      <c r="X85" s="102">
        <f>IF($F$82&lt;0,(IF(2050-W$80&lt;=0,0,(2/(2050-W$80+1))*(1-(SUM($E85:W85)/$F$82))*$F$82*#REF!)),0)</f>
        <v>0</v>
      </c>
      <c r="Y85" s="102">
        <f>IF($F$82&lt;0,(IF(2050-X$80&lt;=0,0,(2/(2050-X$80+1))*(1-(SUM($E85:X85)/$F$82))*$F$82*#REF!)),0)</f>
        <v>0</v>
      </c>
      <c r="Z85" s="102">
        <f>IF($F$82&lt;0,(IF(2050-Y$80&lt;=0,0,(2/(2050-Y$80+1))*(1-(SUM($E85:Y85)/$F$82))*$F$82*#REF!)),0)</f>
        <v>0</v>
      </c>
      <c r="AA85" s="102">
        <f>IF($F$82&lt;0,(IF(2050-Z$80&lt;=0,0,(2/(2050-Z$80+1))*(1-(SUM($E85:Z85)/$F$82))*$F$82*#REF!)),0)</f>
        <v>0</v>
      </c>
      <c r="AB85" s="102">
        <f>IF($F$82&lt;0,(IF(2050-AA$80&lt;=0,0,(2/(2050-AA$80+1))*(1-(SUM($E85:AA85)/$F$82))*$F$82*#REF!)),0)</f>
        <v>0</v>
      </c>
      <c r="AC85" s="102">
        <f>IF($F$82&lt;0,(IF(2050-AB$80&lt;=0,0,(2/(2050-AB$80+1))*(1-(SUM($E85:AB85)/$F$82))*$F$82*#REF!)),0)</f>
        <v>0</v>
      </c>
      <c r="AD85" s="102">
        <f>IF($F$82&lt;0,(IF(2050-AC$80&lt;=0,0,(2/(2050-AC$80+1))*(1-(SUM($E85:AC85)/$F$82))*$F$82*#REF!)),0)</f>
        <v>0</v>
      </c>
      <c r="AE85" s="102">
        <f>IF($F$82&lt;0,(IF(2050-AD$80&lt;=0,0,(2/(2050-AD$80+1))*(1-(SUM($E85:AD85)/$F$82))*$F$82*#REF!)),0)</f>
        <v>0</v>
      </c>
      <c r="AF85" s="102">
        <f>IF($F$82&lt;0,(IF(2050-AE$80&lt;=0,0,(2/(2050-AE$80+1))*(1-(SUM($E85:AE85)/$F$82))*$F$82*#REF!)),0)</f>
        <v>0</v>
      </c>
      <c r="AG85" s="102">
        <f>IF($F$82&lt;0,(IF(2050-AF$80&lt;=0,0,(2/(2050-AF$80+1))*(1-(SUM($E85:AF85)/$F$82))*$F$82*#REF!)),0)</f>
        <v>0</v>
      </c>
      <c r="AH85" s="102">
        <f>IF($F$82&lt;0,(IF(2050-AG$80&lt;=0,0,(2/(2050-AG$80+1))*(1-(SUM($E85:AG85)/$F$82))*$F$82*#REF!)),0)</f>
        <v>0</v>
      </c>
      <c r="AI85" s="102">
        <f>IF($F$82&lt;0,(IF(2050-AH$80&lt;=0,0,(2/(2050-AH$80+1))*(1-(SUM($E85:AH85)/$F$82))*$F$82*#REF!)),0)</f>
        <v>0</v>
      </c>
      <c r="AJ85" s="102">
        <f>IF($F$82&lt;0,(IF(2050-AI$80&lt;=0,0,(2/(2050-AI$80+1))*(1-(SUM($E85:AI85)/$F$82))*$F$82*#REF!)),0)</f>
        <v>0</v>
      </c>
      <c r="AK85" s="102">
        <f>IF($F$82&lt;0,(IF(2050-AJ$80&lt;=0,0,(2/(2050-AJ$80+1))*(1-(SUM($E85:AJ85)/$F$82))*$F$82*#REF!)),0)</f>
        <v>0</v>
      </c>
      <c r="AL85" s="102">
        <f>IF($F$82&lt;0,(IF(2050-AK$80&lt;=0,0,(2/(2050-AK$80+1))*(1-(SUM($E85:AK85)/$F$82))*$F$82*#REF!)),0)</f>
        <v>0</v>
      </c>
      <c r="AM85" s="102">
        <f>IF($F$82&lt;0,(IF(2050-AL$80&lt;=0,0,(2/(2050-AL$80+1))*(1-(SUM($E85:AL85)/$F$82))*$F$82*#REF!)),0)</f>
        <v>0</v>
      </c>
      <c r="AN85" s="102">
        <f>IF($F$82&lt;0,(IF(2050-AM$80&lt;=0,0,(2/(2050-AM$80+1))*(1-(SUM($E85:AM85)/$F$82))*$F$82*#REF!)),0)</f>
        <v>0</v>
      </c>
      <c r="AO85" s="102">
        <f>IF($F$82&lt;0,(IF(2050-AN$80&lt;=0,0,(2/(2050-AN$80+1))*(1-(SUM($E85:AN85)/$F$82))*$F$82*#REF!)),0)</f>
        <v>0</v>
      </c>
      <c r="AP85" s="102">
        <f>IF($F$82&lt;0,(IF(2050-AO$80&lt;=0,0,(2/(2050-AO$80+1))*(1-(SUM($E85:AO85)/$F$82))*$F$82*#REF!)),0)</f>
        <v>0</v>
      </c>
      <c r="AQ85" s="102">
        <f>IF($F$82&lt;0,(IF(2050-AP$80&lt;=0,0,(2/(2050-AP$80+1))*(1-(SUM($E85:AP85)/$F$82))*$F$82*#REF!)),0)</f>
        <v>0</v>
      </c>
      <c r="AR85" s="102">
        <f>IF($F$82&lt;0,(IF(2050-AQ$80&lt;=0,0,(2/(2050-AQ$80+1))*(1-(SUM($E85:AQ85)/$F$82))*$F$82*#REF!)),0)</f>
        <v>0</v>
      </c>
      <c r="AS85" s="102">
        <f>IF($F$82&lt;0,(IF(2050-AR$80&lt;=0,0,(2/(2050-AR$80+1))*(1-(SUM($E85:AR85)/$F$82))*$F$82*#REF!)),0)</f>
        <v>0</v>
      </c>
      <c r="AT85" s="102">
        <f>IF($F$82&lt;0,(IF(2050-AS$80&lt;=0,0,(2/(2050-AS$80+1))*(1-(SUM($E85:AS85)/$F$82))*$F$82*#REF!)),0)</f>
        <v>0</v>
      </c>
      <c r="AU85" s="102">
        <f>IF($F$82&lt;0,(IF(2050-AT$80&lt;=0,0,(2/(2050-AT$80+1))*(1-(SUM($E85:AT85)/$F$82))*$F$82*#REF!)),0)</f>
        <v>0</v>
      </c>
      <c r="AV85" s="102">
        <f>IF($F$82&lt;0,(IF(2050-AU$80&lt;=0,0,(2/(2050-AU$80+1))*(1-(SUM($E85:AU85)/$F$82))*$F$82*#REF!)),0)</f>
        <v>0</v>
      </c>
      <c r="AW85" s="102">
        <f>IF($F$82&lt;0,(IF(2050-AV$80&lt;=0,0,(2/(2050-AV$80+1))*(1-(SUM($E85:AV85)/$F$82))*$F$82*#REF!)),0)</f>
        <v>0</v>
      </c>
      <c r="AX85" s="102">
        <f>IF($F$82&lt;0,(IF(2050-AW$80&lt;=0,0,(2/(2050-AW$80+1))*(1-(SUM($E85:AW85)/$F$82))*$F$82*#REF!)),0)</f>
        <v>0</v>
      </c>
      <c r="AY85" s="102">
        <f>IF($F$82&lt;0,(IF(2050-AX$80&lt;=0,0,(2/(2050-AX$80+1))*(1-(SUM($E85:AX85)/$F$82))*$F$82*#REF!)),0)</f>
        <v>0</v>
      </c>
      <c r="AZ85" s="102">
        <f>IF($F$82&lt;0,(IF(2050-AY$80&lt;=0,0,(2/(2050-AY$80+1))*(1-(SUM($E85:AY85)/$F$82))*$F$82*#REF!)),0)</f>
        <v>0</v>
      </c>
      <c r="BA85" s="102">
        <f>IF($F$82&lt;0,(IF(2050-AZ$80&lt;=0,0,(2/(2050-AZ$80+1))*(1-(SUM($E85:AZ85)/$F$82))*$F$82*#REF!)),0)</f>
        <v>0</v>
      </c>
      <c r="BB85" s="102">
        <f>IF($F$82&lt;0,(IF(2050-BA$80&lt;=0,0,(2/(2050-BA$80+1))*(1-(SUM($E85:BA85)/$F$82))*$F$82*#REF!)),0)</f>
        <v>0</v>
      </c>
    </row>
    <row r="86" spans="1:54" ht="15" hidden="1" customHeight="1" outlineLevel="3">
      <c r="A86" s="168"/>
      <c r="B86" t="s">
        <v>227</v>
      </c>
      <c r="C86" t="s">
        <v>228</v>
      </c>
      <c r="D86" t="s">
        <v>207</v>
      </c>
      <c r="E86" s="99"/>
      <c r="F86" s="99"/>
      <c r="G86" s="99"/>
      <c r="H86" s="102">
        <f>IF($G$82&lt;0,(IF(2050-G$80&lt;=0,0,(2/(2050-G$80+1))*(1-(SUM($E86:G86)/$G$82))*$G$82*#REF!)),0)</f>
        <v>0</v>
      </c>
      <c r="I86" s="102">
        <f>IF($G$82&lt;0,(IF(2050-H$80&lt;=0,0,(2/(2050-H$80+1))*(1-(SUM($E86:H86)/$G$82))*$G$82*#REF!)),0)</f>
        <v>0</v>
      </c>
      <c r="J86" s="102">
        <f>IF($G$82&lt;0,(IF(2050-I$80&lt;=0,0,(2/(2050-I$80+1))*(1-(SUM($E86:I86)/$G$82))*$G$82*#REF!)),0)</f>
        <v>0</v>
      </c>
      <c r="K86" s="102">
        <f>IF($G$82&lt;0,(IF(2050-J$80&lt;=0,0,(2/(2050-J$80+1))*(1-(SUM($E86:J86)/$G$82))*$G$82*#REF!)),0)</f>
        <v>0</v>
      </c>
      <c r="L86" s="102">
        <f>IF($G$82&lt;0,(IF(2050-K$80&lt;=0,0,(2/(2050-K$80+1))*(1-(SUM($E86:K86)/$G$82))*$G$82*#REF!)),0)</f>
        <v>0</v>
      </c>
      <c r="M86" s="102">
        <f>IF($G$82&lt;0,(IF(2050-L$80&lt;=0,0,(2/(2050-L$80+1))*(1-(SUM($E86:L86)/$G$82))*$G$82*#REF!)),0)</f>
        <v>0</v>
      </c>
      <c r="N86" s="102">
        <f>IF($G$82&lt;0,(IF(2050-M$80&lt;=0,0,(2/(2050-M$80+1))*(1-(SUM($E86:M86)/$G$82))*$G$82*#REF!)),0)</f>
        <v>0</v>
      </c>
      <c r="O86" s="102">
        <f>IF($G$82&lt;0,(IF(2050-N$80&lt;=0,0,(2/(2050-N$80+1))*(1-(SUM($E86:N86)/$G$82))*$G$82*#REF!)),0)</f>
        <v>0</v>
      </c>
      <c r="P86" s="102">
        <f>IF($G$82&lt;0,(IF(2050-O$80&lt;=0,0,(2/(2050-O$80+1))*(1-(SUM($E86:O86)/$G$82))*$G$82*#REF!)),0)</f>
        <v>0</v>
      </c>
      <c r="Q86" s="102">
        <f>IF($G$82&lt;0,(IF(2050-P$80&lt;=0,0,(2/(2050-P$80+1))*(1-(SUM($E86:P86)/$G$82))*$G$82*#REF!)),0)</f>
        <v>0</v>
      </c>
      <c r="R86" s="102">
        <f>IF($G$82&lt;0,(IF(2050-Q$80&lt;=0,0,(2/(2050-Q$80+1))*(1-(SUM($E86:Q86)/$G$82))*$G$82*#REF!)),0)</f>
        <v>0</v>
      </c>
      <c r="S86" s="102">
        <f>IF($G$82&lt;0,(IF(2050-R$80&lt;=0,0,(2/(2050-R$80+1))*(1-(SUM($E86:R86)/$G$82))*$G$82*#REF!)),0)</f>
        <v>0</v>
      </c>
      <c r="T86" s="102">
        <f>IF($G$82&lt;0,(IF(2050-S$80&lt;=0,0,(2/(2050-S$80+1))*(1-(SUM($E86:S86)/$G$82))*$G$82*#REF!)),0)</f>
        <v>0</v>
      </c>
      <c r="U86" s="102">
        <f>IF($G$82&lt;0,(IF(2050-T$80&lt;=0,0,(2/(2050-T$80+1))*(1-(SUM($E86:T86)/$G$82))*$G$82*#REF!)),0)</f>
        <v>0</v>
      </c>
      <c r="V86" s="102">
        <f>IF($G$82&lt;0,(IF(2050-U$80&lt;=0,0,(2/(2050-U$80+1))*(1-(SUM($E86:U86)/$G$82))*$G$82*#REF!)),0)</f>
        <v>0</v>
      </c>
      <c r="W86" s="102">
        <f>IF($G$82&lt;0,(IF(2050-V$80&lt;=0,0,(2/(2050-V$80+1))*(1-(SUM($E86:V86)/$G$82))*$G$82*#REF!)),0)</f>
        <v>0</v>
      </c>
      <c r="X86" s="102">
        <f>IF($G$82&lt;0,(IF(2050-W$80&lt;=0,0,(2/(2050-W$80+1))*(1-(SUM($E86:W86)/$G$82))*$G$82*#REF!)),0)</f>
        <v>0</v>
      </c>
      <c r="Y86" s="102">
        <f>IF($G$82&lt;0,(IF(2050-X$80&lt;=0,0,(2/(2050-X$80+1))*(1-(SUM($E86:X86)/$G$82))*$G$82*#REF!)),0)</f>
        <v>0</v>
      </c>
      <c r="Z86" s="102">
        <f>IF($G$82&lt;0,(IF(2050-Y$80&lt;=0,0,(2/(2050-Y$80+1))*(1-(SUM($E86:Y86)/$G$82))*$G$82*#REF!)),0)</f>
        <v>0</v>
      </c>
      <c r="AA86" s="102">
        <f>IF($G$82&lt;0,(IF(2050-Z$80&lt;=0,0,(2/(2050-Z$80+1))*(1-(SUM($E86:Z86)/$G$82))*$G$82*#REF!)),0)</f>
        <v>0</v>
      </c>
      <c r="AB86" s="102">
        <f>IF($G$82&lt;0,(IF(2050-AA$80&lt;=0,0,(2/(2050-AA$80+1))*(1-(SUM($E86:AA86)/$G$82))*$G$82*#REF!)),0)</f>
        <v>0</v>
      </c>
      <c r="AC86" s="102">
        <f>IF($G$82&lt;0,(IF(2050-AB$80&lt;=0,0,(2/(2050-AB$80+1))*(1-(SUM($E86:AB86)/$G$82))*$G$82*#REF!)),0)</f>
        <v>0</v>
      </c>
      <c r="AD86" s="102">
        <f>IF($G$82&lt;0,(IF(2050-AC$80&lt;=0,0,(2/(2050-AC$80+1))*(1-(SUM($E86:AC86)/$G$82))*$G$82*#REF!)),0)</f>
        <v>0</v>
      </c>
      <c r="AE86" s="102">
        <f>IF($G$82&lt;0,(IF(2050-AD$80&lt;=0,0,(2/(2050-AD$80+1))*(1-(SUM($E86:AD86)/$G$82))*$G$82*#REF!)),0)</f>
        <v>0</v>
      </c>
      <c r="AF86" s="102">
        <f>IF($G$82&lt;0,(IF(2050-AE$80&lt;=0,0,(2/(2050-AE$80+1))*(1-(SUM($E86:AE86)/$G$82))*$G$82*#REF!)),0)</f>
        <v>0</v>
      </c>
      <c r="AG86" s="102">
        <f>IF($G$82&lt;0,(IF(2050-AF$80&lt;=0,0,(2/(2050-AF$80+1))*(1-(SUM($E86:AF86)/$G$82))*$G$82*#REF!)),0)</f>
        <v>0</v>
      </c>
      <c r="AH86" s="102">
        <f>IF($G$82&lt;0,(IF(2050-AG$80&lt;=0,0,(2/(2050-AG$80+1))*(1-(SUM($E86:AG86)/$G$82))*$G$82*#REF!)),0)</f>
        <v>0</v>
      </c>
      <c r="AI86" s="102">
        <f>IF($G$82&lt;0,(IF(2050-AH$80&lt;=0,0,(2/(2050-AH$80+1))*(1-(SUM($E86:AH86)/$G$82))*$G$82*#REF!)),0)</f>
        <v>0</v>
      </c>
      <c r="AJ86" s="102">
        <f>IF($G$82&lt;0,(IF(2050-AI$80&lt;=0,0,(2/(2050-AI$80+1))*(1-(SUM($E86:AI86)/$G$82))*$G$82*#REF!)),0)</f>
        <v>0</v>
      </c>
      <c r="AK86" s="102">
        <f>IF($G$82&lt;0,(IF(2050-AJ$80&lt;=0,0,(2/(2050-AJ$80+1))*(1-(SUM($E86:AJ86)/$G$82))*$G$82*#REF!)),0)</f>
        <v>0</v>
      </c>
      <c r="AL86" s="102">
        <f>IF($G$82&lt;0,(IF(2050-AK$80&lt;=0,0,(2/(2050-AK$80+1))*(1-(SUM($E86:AK86)/$G$82))*$G$82*#REF!)),0)</f>
        <v>0</v>
      </c>
      <c r="AM86" s="102">
        <f>IF($G$82&lt;0,(IF(2050-AL$80&lt;=0,0,(2/(2050-AL$80+1))*(1-(SUM($E86:AL86)/$G$82))*$G$82*#REF!)),0)</f>
        <v>0</v>
      </c>
      <c r="AN86" s="102">
        <f>IF($G$82&lt;0,(IF(2050-AM$80&lt;=0,0,(2/(2050-AM$80+1))*(1-(SUM($E86:AM86)/$G$82))*$G$82*#REF!)),0)</f>
        <v>0</v>
      </c>
      <c r="AO86" s="102">
        <f>IF($G$82&lt;0,(IF(2050-AN$80&lt;=0,0,(2/(2050-AN$80+1))*(1-(SUM($E86:AN86)/$G$82))*$G$82*#REF!)),0)</f>
        <v>0</v>
      </c>
      <c r="AP86" s="102">
        <f>IF($G$82&lt;0,(IF(2050-AO$80&lt;=0,0,(2/(2050-AO$80+1))*(1-(SUM($E86:AO86)/$G$82))*$G$82*#REF!)),0)</f>
        <v>0</v>
      </c>
      <c r="AQ86" s="102">
        <f>IF($G$82&lt;0,(IF(2050-AP$80&lt;=0,0,(2/(2050-AP$80+1))*(1-(SUM($E86:AP86)/$G$82))*$G$82*#REF!)),0)</f>
        <v>0</v>
      </c>
      <c r="AR86" s="102">
        <f>IF($G$82&lt;0,(IF(2050-AQ$80&lt;=0,0,(2/(2050-AQ$80+1))*(1-(SUM($E86:AQ86)/$G$82))*$G$82*#REF!)),0)</f>
        <v>0</v>
      </c>
      <c r="AS86" s="102">
        <f>IF($G$82&lt;0,(IF(2050-AR$80&lt;=0,0,(2/(2050-AR$80+1))*(1-(SUM($E86:AR86)/$G$82))*$G$82*#REF!)),0)</f>
        <v>0</v>
      </c>
      <c r="AT86" s="102">
        <f>IF($G$82&lt;0,(IF(2050-AS$80&lt;=0,0,(2/(2050-AS$80+1))*(1-(SUM($E86:AS86)/$G$82))*$G$82*#REF!)),0)</f>
        <v>0</v>
      </c>
      <c r="AU86" s="102">
        <f>IF($G$82&lt;0,(IF(2050-AT$80&lt;=0,0,(2/(2050-AT$80+1))*(1-(SUM($E86:AT86)/$G$82))*$G$82*#REF!)),0)</f>
        <v>0</v>
      </c>
      <c r="AV86" s="102">
        <f>IF($G$82&lt;0,(IF(2050-AU$80&lt;=0,0,(2/(2050-AU$80+1))*(1-(SUM($E86:AU86)/$G$82))*$G$82*#REF!)),0)</f>
        <v>0</v>
      </c>
      <c r="AW86" s="102">
        <f>IF($G$82&lt;0,(IF(2050-AV$80&lt;=0,0,(2/(2050-AV$80+1))*(1-(SUM($E86:AV86)/$G$82))*$G$82*#REF!)),0)</f>
        <v>0</v>
      </c>
      <c r="AX86" s="102">
        <f>IF($G$82&lt;0,(IF(2050-AW$80&lt;=0,0,(2/(2050-AW$80+1))*(1-(SUM($E86:AW86)/$G$82))*$G$82*#REF!)),0)</f>
        <v>0</v>
      </c>
      <c r="AY86" s="102">
        <f>IF($G$82&lt;0,(IF(2050-AX$80&lt;=0,0,(2/(2050-AX$80+1))*(1-(SUM($E86:AX86)/$G$82))*$G$82*#REF!)),0)</f>
        <v>0</v>
      </c>
      <c r="AZ86" s="102">
        <f>IF($G$82&lt;0,(IF(2050-AY$80&lt;=0,0,(2/(2050-AY$80+1))*(1-(SUM($E86:AY86)/$G$82))*$G$82*#REF!)),0)</f>
        <v>0</v>
      </c>
      <c r="BA86" s="102">
        <f>IF($G$82&lt;0,(IF(2050-AZ$80&lt;=0,0,(2/(2050-AZ$80+1))*(1-(SUM($E86:AZ86)/$G$82))*$G$82*#REF!)),0)</f>
        <v>0</v>
      </c>
      <c r="BB86" s="102">
        <f>IF($G$82&lt;0,(IF(2050-BA$80&lt;=0,0,(2/(2050-BA$80+1))*(1-(SUM($E86:BA86)/$G$82))*$G$82*#REF!)),0)</f>
        <v>0</v>
      </c>
    </row>
    <row r="87" spans="1:54" ht="15" hidden="1" customHeight="1" outlineLevel="3">
      <c r="A87" s="168"/>
      <c r="B87" t="s">
        <v>229</v>
      </c>
      <c r="C87" t="s">
        <v>230</v>
      </c>
      <c r="D87" t="s">
        <v>207</v>
      </c>
      <c r="E87" s="99"/>
      <c r="F87" s="99"/>
      <c r="G87" s="99"/>
      <c r="H87" s="99"/>
      <c r="I87" s="102">
        <f>IF($H$82&lt;0,(IF(2050-H$80&lt;=0,0,(2/(2050-H$80+1))*(1-(SUM($E87:H87)/$H$82))*$H$82*#REF!)),0)</f>
        <v>0</v>
      </c>
      <c r="J87" s="102">
        <f>IF($H$82&lt;0,(IF(2050-I$80&lt;=0,0,(2/(2050-I$80+1))*(1-(SUM($E87:I87)/$H$82))*$H$82*#REF!)),0)</f>
        <v>0</v>
      </c>
      <c r="K87" s="102">
        <f>IF($H$82&lt;0,(IF(2050-J$80&lt;=0,0,(2/(2050-J$80+1))*(1-(SUM($E87:J87)/$H$82))*$H$82*#REF!)),0)</f>
        <v>0</v>
      </c>
      <c r="L87" s="102">
        <f>IF($H$82&lt;0,(IF(2050-K$80&lt;=0,0,(2/(2050-K$80+1))*(1-(SUM($E87:K87)/$H$82))*$H$82*#REF!)),0)</f>
        <v>0</v>
      </c>
      <c r="M87" s="102">
        <f>IF($H$82&lt;0,(IF(2050-L$80&lt;=0,0,(2/(2050-L$80+1))*(1-(SUM($E87:L87)/$H$82))*$H$82*#REF!)),0)</f>
        <v>0</v>
      </c>
      <c r="N87" s="102">
        <f>IF($H$82&lt;0,(IF(2050-M$80&lt;=0,0,(2/(2050-M$80+1))*(1-(SUM($E87:M87)/$H$82))*$H$82*#REF!)),0)</f>
        <v>0</v>
      </c>
      <c r="O87" s="102">
        <f>IF($H$82&lt;0,(IF(2050-N$80&lt;=0,0,(2/(2050-N$80+1))*(1-(SUM($E87:N87)/$H$82))*$H$82*#REF!)),0)</f>
        <v>0</v>
      </c>
      <c r="P87" s="102">
        <f>IF($H$82&lt;0,(IF(2050-O$80&lt;=0,0,(2/(2050-O$80+1))*(1-(SUM($E87:O87)/$H$82))*$H$82*#REF!)),0)</f>
        <v>0</v>
      </c>
      <c r="Q87" s="102">
        <f>IF($H$82&lt;0,(IF(2050-P$80&lt;=0,0,(2/(2050-P$80+1))*(1-(SUM($E87:P87)/$H$82))*$H$82*#REF!)),0)</f>
        <v>0</v>
      </c>
      <c r="R87" s="102">
        <f>IF($H$82&lt;0,(IF(2050-Q$80&lt;=0,0,(2/(2050-Q$80+1))*(1-(SUM($E87:Q87)/$H$82))*$H$82*#REF!)),0)</f>
        <v>0</v>
      </c>
      <c r="S87" s="102">
        <f>IF($H$82&lt;0,(IF(2050-R$80&lt;=0,0,(2/(2050-R$80+1))*(1-(SUM($E87:R87)/$H$82))*$H$82*#REF!)),0)</f>
        <v>0</v>
      </c>
      <c r="T87" s="102">
        <f>IF($H$82&lt;0,(IF(2050-S$80&lt;=0,0,(2/(2050-S$80+1))*(1-(SUM($E87:S87)/$H$82))*$H$82*#REF!)),0)</f>
        <v>0</v>
      </c>
      <c r="U87" s="102">
        <f>IF($H$82&lt;0,(IF(2050-T$80&lt;=0,0,(2/(2050-T$80+1))*(1-(SUM($E87:T87)/$H$82))*$H$82*#REF!)),0)</f>
        <v>0</v>
      </c>
      <c r="V87" s="102">
        <f>IF($H$82&lt;0,(IF(2050-U$80&lt;=0,0,(2/(2050-U$80+1))*(1-(SUM($E87:U87)/$H$82))*$H$82*#REF!)),0)</f>
        <v>0</v>
      </c>
      <c r="W87" s="102">
        <f>IF($H$82&lt;0,(IF(2050-V$80&lt;=0,0,(2/(2050-V$80+1))*(1-(SUM($E87:V87)/$H$82))*$H$82*#REF!)),0)</f>
        <v>0</v>
      </c>
      <c r="X87" s="102">
        <f>IF($H$82&lt;0,(IF(2050-W$80&lt;=0,0,(2/(2050-W$80+1))*(1-(SUM($E87:W87)/$H$82))*$H$82*#REF!)),0)</f>
        <v>0</v>
      </c>
      <c r="Y87" s="102">
        <f>IF($H$82&lt;0,(IF(2050-X$80&lt;=0,0,(2/(2050-X$80+1))*(1-(SUM($E87:X87)/$H$82))*$H$82*#REF!)),0)</f>
        <v>0</v>
      </c>
      <c r="Z87" s="102">
        <f>IF($H$82&lt;0,(IF(2050-Y$80&lt;=0,0,(2/(2050-Y$80+1))*(1-(SUM($E87:Y87)/$H$82))*$H$82*#REF!)),0)</f>
        <v>0</v>
      </c>
      <c r="AA87" s="102">
        <f>IF($H$82&lt;0,(IF(2050-Z$80&lt;=0,0,(2/(2050-Z$80+1))*(1-(SUM($E87:Z87)/$H$82))*$H$82*#REF!)),0)</f>
        <v>0</v>
      </c>
      <c r="AB87" s="102">
        <f>IF($H$82&lt;0,(IF(2050-AA$80&lt;=0,0,(2/(2050-AA$80+1))*(1-(SUM($E87:AA87)/$H$82))*$H$82*#REF!)),0)</f>
        <v>0</v>
      </c>
      <c r="AC87" s="102">
        <f>IF($H$82&lt;0,(IF(2050-AB$80&lt;=0,0,(2/(2050-AB$80+1))*(1-(SUM($E87:AB87)/$H$82))*$H$82*#REF!)),0)</f>
        <v>0</v>
      </c>
      <c r="AD87" s="102">
        <f>IF($H$82&lt;0,(IF(2050-AC$80&lt;=0,0,(2/(2050-AC$80+1))*(1-(SUM($E87:AC87)/$H$82))*$H$82*#REF!)),0)</f>
        <v>0</v>
      </c>
      <c r="AE87" s="102">
        <f>IF($H$82&lt;0,(IF(2050-AD$80&lt;=0,0,(2/(2050-AD$80+1))*(1-(SUM($E87:AD87)/$H$82))*$H$82*#REF!)),0)</f>
        <v>0</v>
      </c>
      <c r="AF87" s="102">
        <f>IF($H$82&lt;0,(IF(2050-AE$80&lt;=0,0,(2/(2050-AE$80+1))*(1-(SUM($E87:AE87)/$H$82))*$H$82*#REF!)),0)</f>
        <v>0</v>
      </c>
      <c r="AG87" s="102">
        <f>IF($H$82&lt;0,(IF(2050-AF$80&lt;=0,0,(2/(2050-AF$80+1))*(1-(SUM($E87:AF87)/$H$82))*$H$82*#REF!)),0)</f>
        <v>0</v>
      </c>
      <c r="AH87" s="102">
        <f>IF($H$82&lt;0,(IF(2050-AG$80&lt;=0,0,(2/(2050-AG$80+1))*(1-(SUM($E87:AG87)/$H$82))*$H$82*#REF!)),0)</f>
        <v>0</v>
      </c>
      <c r="AI87" s="102">
        <f>IF($H$82&lt;0,(IF(2050-AH$80&lt;=0,0,(2/(2050-AH$80+1))*(1-(SUM($E87:AH87)/$H$82))*$H$82*#REF!)),0)</f>
        <v>0</v>
      </c>
      <c r="AJ87" s="102">
        <f>IF($H$82&lt;0,(IF(2050-AI$80&lt;=0,0,(2/(2050-AI$80+1))*(1-(SUM($E87:AI87)/$H$82))*$H$82*#REF!)),0)</f>
        <v>0</v>
      </c>
      <c r="AK87" s="102">
        <f>IF($H$82&lt;0,(IF(2050-AJ$80&lt;=0,0,(2/(2050-AJ$80+1))*(1-(SUM($E87:AJ87)/$H$82))*$H$82*#REF!)),0)</f>
        <v>0</v>
      </c>
      <c r="AL87" s="102">
        <f>IF($H$82&lt;0,(IF(2050-AK$80&lt;=0,0,(2/(2050-AK$80+1))*(1-(SUM($E87:AK87)/$H$82))*$H$82*#REF!)),0)</f>
        <v>0</v>
      </c>
      <c r="AM87" s="102">
        <f>IF($H$82&lt;0,(IF(2050-AL$80&lt;=0,0,(2/(2050-AL$80+1))*(1-(SUM($E87:AL87)/$H$82))*$H$82*#REF!)),0)</f>
        <v>0</v>
      </c>
      <c r="AN87" s="102">
        <f>IF($H$82&lt;0,(IF(2050-AM$80&lt;=0,0,(2/(2050-AM$80+1))*(1-(SUM($E87:AM87)/$H$82))*$H$82*#REF!)),0)</f>
        <v>0</v>
      </c>
      <c r="AO87" s="102">
        <f>IF($H$82&lt;0,(IF(2050-AN$80&lt;=0,0,(2/(2050-AN$80+1))*(1-(SUM($E87:AN87)/$H$82))*$H$82*#REF!)),0)</f>
        <v>0</v>
      </c>
      <c r="AP87" s="102">
        <f>IF($H$82&lt;0,(IF(2050-AO$80&lt;=0,0,(2/(2050-AO$80+1))*(1-(SUM($E87:AO87)/$H$82))*$H$82*#REF!)),0)</f>
        <v>0</v>
      </c>
      <c r="AQ87" s="102">
        <f>IF($H$82&lt;0,(IF(2050-AP$80&lt;=0,0,(2/(2050-AP$80+1))*(1-(SUM($E87:AP87)/$H$82))*$H$82*#REF!)),0)</f>
        <v>0</v>
      </c>
      <c r="AR87" s="102">
        <f>IF($H$82&lt;0,(IF(2050-AQ$80&lt;=0,0,(2/(2050-AQ$80+1))*(1-(SUM($E87:AQ87)/$H$82))*$H$82*#REF!)),0)</f>
        <v>0</v>
      </c>
      <c r="AS87" s="102">
        <f>IF($H$82&lt;0,(IF(2050-AR$80&lt;=0,0,(2/(2050-AR$80+1))*(1-(SUM($E87:AR87)/$H$82))*$H$82*#REF!)),0)</f>
        <v>0</v>
      </c>
      <c r="AT87" s="102">
        <f>IF($H$82&lt;0,(IF(2050-AS$80&lt;=0,0,(2/(2050-AS$80+1))*(1-(SUM($E87:AS87)/$H$82))*$H$82*#REF!)),0)</f>
        <v>0</v>
      </c>
      <c r="AU87" s="102">
        <f>IF($H$82&lt;0,(IF(2050-AT$80&lt;=0,0,(2/(2050-AT$80+1))*(1-(SUM($E87:AT87)/$H$82))*$H$82*#REF!)),0)</f>
        <v>0</v>
      </c>
      <c r="AV87" s="102">
        <f>IF($H$82&lt;0,(IF(2050-AU$80&lt;=0,0,(2/(2050-AU$80+1))*(1-(SUM($E87:AU87)/$H$82))*$H$82*#REF!)),0)</f>
        <v>0</v>
      </c>
      <c r="AW87" s="102">
        <f>IF($H$82&lt;0,(IF(2050-AV$80&lt;=0,0,(2/(2050-AV$80+1))*(1-(SUM($E87:AV87)/$H$82))*$H$82*#REF!)),0)</f>
        <v>0</v>
      </c>
      <c r="AX87" s="102">
        <f>IF($H$82&lt;0,(IF(2050-AW$80&lt;=0,0,(2/(2050-AW$80+1))*(1-(SUM($E87:AW87)/$H$82))*$H$82*#REF!)),0)</f>
        <v>0</v>
      </c>
      <c r="AY87" s="102">
        <f>IF($H$82&lt;0,(IF(2050-AX$80&lt;=0,0,(2/(2050-AX$80+1))*(1-(SUM($E87:AX87)/$H$82))*$H$82*#REF!)),0)</f>
        <v>0</v>
      </c>
      <c r="AZ87" s="102">
        <f>IF($H$82&lt;0,(IF(2050-AY$80&lt;=0,0,(2/(2050-AY$80+1))*(1-(SUM($E87:AY87)/$H$82))*$H$82*#REF!)),0)</f>
        <v>0</v>
      </c>
      <c r="BA87" s="102">
        <f>IF($H$82&lt;0,(IF(2050-AZ$80&lt;=0,0,(2/(2050-AZ$80+1))*(1-(SUM($E87:AZ87)/$H$82))*$H$82*#REF!)),0)</f>
        <v>0</v>
      </c>
      <c r="BB87" s="102">
        <f>IF($H$82&lt;0,(IF(2050-BA$80&lt;=0,0,(2/(2050-BA$80+1))*(1-(SUM($E87:BA87)/$H$82))*$H$82*#REF!)),0)</f>
        <v>0</v>
      </c>
    </row>
    <row r="88" spans="1:54" ht="15" hidden="1" customHeight="1" outlineLevel="3">
      <c r="A88" s="168"/>
      <c r="B88" t="s">
        <v>231</v>
      </c>
      <c r="C88" t="s">
        <v>232</v>
      </c>
      <c r="D88" t="s">
        <v>207</v>
      </c>
      <c r="E88" s="99"/>
      <c r="F88" s="99"/>
      <c r="G88" s="99"/>
      <c r="H88" s="99"/>
      <c r="I88" s="99"/>
      <c r="J88" s="102">
        <f>IF($I$82&lt;0,(IF(2050-I$80&lt;=0,0,(2/(2050-I$80+1))*(1-(SUM($E88:I88)/$I$82))*$I$82*#REF!)),0)</f>
        <v>0</v>
      </c>
      <c r="K88" s="102">
        <f>IF($I$82&lt;0,(IF(2050-J$80&lt;=0,0,(2/(2050-J$80+1))*(1-(SUM($E88:J88)/$I$82))*$I$82*#REF!)),0)</f>
        <v>0</v>
      </c>
      <c r="L88" s="102">
        <f>IF($I$82&lt;0,(IF(2050-K$80&lt;=0,0,(2/(2050-K$80+1))*(1-(SUM($E88:K88)/$I$82))*$I$82*#REF!)),0)</f>
        <v>0</v>
      </c>
      <c r="M88" s="102">
        <f>IF($I$82&lt;0,(IF(2050-L$80&lt;=0,0,(2/(2050-L$80+1))*(1-(SUM($E88:L88)/$I$82))*$I$82*#REF!)),0)</f>
        <v>0</v>
      </c>
      <c r="N88" s="102">
        <f>IF($I$82&lt;0,(IF(2050-M$80&lt;=0,0,(2/(2050-M$80+1))*(1-(SUM($E88:M88)/$I$82))*$I$82*#REF!)),0)</f>
        <v>0</v>
      </c>
      <c r="O88" s="102">
        <f>IF($I$82&lt;0,(IF(2050-N$80&lt;=0,0,(2/(2050-N$80+1))*(1-(SUM($E88:N88)/$I$82))*$I$82*#REF!)),0)</f>
        <v>0</v>
      </c>
      <c r="P88" s="102">
        <f>IF($I$82&lt;0,(IF(2050-O$80&lt;=0,0,(2/(2050-O$80+1))*(1-(SUM($E88:O88)/$I$82))*$I$82*#REF!)),0)</f>
        <v>0</v>
      </c>
      <c r="Q88" s="102">
        <f>IF($I$82&lt;0,(IF(2050-P$80&lt;=0,0,(2/(2050-P$80+1))*(1-(SUM($E88:P88)/$I$82))*$I$82*#REF!)),0)</f>
        <v>0</v>
      </c>
      <c r="R88" s="102">
        <f>IF($I$82&lt;0,(IF(2050-Q$80&lt;=0,0,(2/(2050-Q$80+1))*(1-(SUM($E88:Q88)/$I$82))*$I$82*#REF!)),0)</f>
        <v>0</v>
      </c>
      <c r="S88" s="102">
        <f>IF($I$82&lt;0,(IF(2050-R$80&lt;=0,0,(2/(2050-R$80+1))*(1-(SUM($E88:R88)/$I$82))*$I$82*#REF!)),0)</f>
        <v>0</v>
      </c>
      <c r="T88" s="102">
        <f>IF($I$82&lt;0,(IF(2050-S$80&lt;=0,0,(2/(2050-S$80+1))*(1-(SUM($E88:S88)/$I$82))*$I$82*#REF!)),0)</f>
        <v>0</v>
      </c>
      <c r="U88" s="102">
        <f>IF($I$82&lt;0,(IF(2050-T$80&lt;=0,0,(2/(2050-T$80+1))*(1-(SUM($E88:T88)/$I$82))*$I$82*#REF!)),0)</f>
        <v>0</v>
      </c>
      <c r="V88" s="102">
        <f>IF($I$82&lt;0,(IF(2050-U$80&lt;=0,0,(2/(2050-U$80+1))*(1-(SUM($E88:U88)/$I$82))*$I$82*#REF!)),0)</f>
        <v>0</v>
      </c>
      <c r="W88" s="102">
        <f>IF($I$82&lt;0,(IF(2050-V$80&lt;=0,0,(2/(2050-V$80+1))*(1-(SUM($E88:V88)/$I$82))*$I$82*#REF!)),0)</f>
        <v>0</v>
      </c>
      <c r="X88" s="102">
        <f>IF($I$82&lt;0,(IF(2050-W$80&lt;=0,0,(2/(2050-W$80+1))*(1-(SUM($E88:W88)/$I$82))*$I$82*#REF!)),0)</f>
        <v>0</v>
      </c>
      <c r="Y88" s="102">
        <f>IF($I$82&lt;0,(IF(2050-X$80&lt;=0,0,(2/(2050-X$80+1))*(1-(SUM($E88:X88)/$I$82))*$I$82*#REF!)),0)</f>
        <v>0</v>
      </c>
      <c r="Z88" s="102">
        <f>IF($I$82&lt;0,(IF(2050-Y$80&lt;=0,0,(2/(2050-Y$80+1))*(1-(SUM($E88:Y88)/$I$82))*$I$82*#REF!)),0)</f>
        <v>0</v>
      </c>
      <c r="AA88" s="102">
        <f>IF($I$82&lt;0,(IF(2050-Z$80&lt;=0,0,(2/(2050-Z$80+1))*(1-(SUM($E88:Z88)/$I$82))*$I$82*#REF!)),0)</f>
        <v>0</v>
      </c>
      <c r="AB88" s="102">
        <f>IF($I$82&lt;0,(IF(2050-AA$80&lt;=0,0,(2/(2050-AA$80+1))*(1-(SUM($E88:AA88)/$I$82))*$I$82*#REF!)),0)</f>
        <v>0</v>
      </c>
      <c r="AC88" s="102">
        <f>IF($I$82&lt;0,(IF(2050-AB$80&lt;=0,0,(2/(2050-AB$80+1))*(1-(SUM($E88:AB88)/$I$82))*$I$82*#REF!)),0)</f>
        <v>0</v>
      </c>
      <c r="AD88" s="102">
        <f>IF($I$82&lt;0,(IF(2050-AC$80&lt;=0,0,(2/(2050-AC$80+1))*(1-(SUM($E88:AC88)/$I$82))*$I$82*#REF!)),0)</f>
        <v>0</v>
      </c>
      <c r="AE88" s="102">
        <f>IF($I$82&lt;0,(IF(2050-AD$80&lt;=0,0,(2/(2050-AD$80+1))*(1-(SUM($E88:AD88)/$I$82))*$I$82*#REF!)),0)</f>
        <v>0</v>
      </c>
      <c r="AF88" s="102">
        <f>IF($I$82&lt;0,(IF(2050-AE$80&lt;=0,0,(2/(2050-AE$80+1))*(1-(SUM($E88:AE88)/$I$82))*$I$82*#REF!)),0)</f>
        <v>0</v>
      </c>
      <c r="AG88" s="102">
        <f>IF($I$82&lt;0,(IF(2050-AF$80&lt;=0,0,(2/(2050-AF$80+1))*(1-(SUM($E88:AF88)/$I$82))*$I$82*#REF!)),0)</f>
        <v>0</v>
      </c>
      <c r="AH88" s="102">
        <f>IF($I$82&lt;0,(IF(2050-AG$80&lt;=0,0,(2/(2050-AG$80+1))*(1-(SUM($E88:AG88)/$I$82))*$I$82*#REF!)),0)</f>
        <v>0</v>
      </c>
      <c r="AI88" s="102">
        <f>IF($I$82&lt;0,(IF(2050-AH$80&lt;=0,0,(2/(2050-AH$80+1))*(1-(SUM($E88:AH88)/$I$82))*$I$82*#REF!)),0)</f>
        <v>0</v>
      </c>
      <c r="AJ88" s="102">
        <f>IF($I$82&lt;0,(IF(2050-AI$80&lt;=0,0,(2/(2050-AI$80+1))*(1-(SUM($E88:AI88)/$I$82))*$I$82*#REF!)),0)</f>
        <v>0</v>
      </c>
      <c r="AK88" s="102">
        <f>IF($I$82&lt;0,(IF(2050-AJ$80&lt;=0,0,(2/(2050-AJ$80+1))*(1-(SUM($E88:AJ88)/$I$82))*$I$82*#REF!)),0)</f>
        <v>0</v>
      </c>
      <c r="AL88" s="102">
        <f>IF($I$82&lt;0,(IF(2050-AK$80&lt;=0,0,(2/(2050-AK$80+1))*(1-(SUM($E88:AK88)/$I$82))*$I$82*#REF!)),0)</f>
        <v>0</v>
      </c>
      <c r="AM88" s="102">
        <f>IF($I$82&lt;0,(IF(2050-AL$80&lt;=0,0,(2/(2050-AL$80+1))*(1-(SUM($E88:AL88)/$I$82))*$I$82*#REF!)),0)</f>
        <v>0</v>
      </c>
      <c r="AN88" s="102">
        <f>IF($I$82&lt;0,(IF(2050-AM$80&lt;=0,0,(2/(2050-AM$80+1))*(1-(SUM($E88:AM88)/$I$82))*$I$82*#REF!)),0)</f>
        <v>0</v>
      </c>
      <c r="AO88" s="102">
        <f>IF($I$82&lt;0,(IF(2050-AN$80&lt;=0,0,(2/(2050-AN$80+1))*(1-(SUM($E88:AN88)/$I$82))*$I$82*#REF!)),0)</f>
        <v>0</v>
      </c>
      <c r="AP88" s="102">
        <f>IF($I$82&lt;0,(IF(2050-AO$80&lt;=0,0,(2/(2050-AO$80+1))*(1-(SUM($E88:AO88)/$I$82))*$I$82*#REF!)),0)</f>
        <v>0</v>
      </c>
      <c r="AQ88" s="102">
        <f>IF($I$82&lt;0,(IF(2050-AP$80&lt;=0,0,(2/(2050-AP$80+1))*(1-(SUM($E88:AP88)/$I$82))*$I$82*#REF!)),0)</f>
        <v>0</v>
      </c>
      <c r="AR88" s="102">
        <f>IF($I$82&lt;0,(IF(2050-AQ$80&lt;=0,0,(2/(2050-AQ$80+1))*(1-(SUM($E88:AQ88)/$I$82))*$I$82*#REF!)),0)</f>
        <v>0</v>
      </c>
      <c r="AS88" s="102">
        <f>IF($I$82&lt;0,(IF(2050-AR$80&lt;=0,0,(2/(2050-AR$80+1))*(1-(SUM($E88:AR88)/$I$82))*$I$82*#REF!)),0)</f>
        <v>0</v>
      </c>
      <c r="AT88" s="102">
        <f>IF($I$82&lt;0,(IF(2050-AS$80&lt;=0,0,(2/(2050-AS$80+1))*(1-(SUM($E88:AS88)/$I$82))*$I$82*#REF!)),0)</f>
        <v>0</v>
      </c>
      <c r="AU88" s="102">
        <f>IF($I$82&lt;0,(IF(2050-AT$80&lt;=0,0,(2/(2050-AT$80+1))*(1-(SUM($E88:AT88)/$I$82))*$I$82*#REF!)),0)</f>
        <v>0</v>
      </c>
      <c r="AV88" s="102">
        <f>IF($I$82&lt;0,(IF(2050-AU$80&lt;=0,0,(2/(2050-AU$80+1))*(1-(SUM($E88:AU88)/$I$82))*$I$82*#REF!)),0)</f>
        <v>0</v>
      </c>
      <c r="AW88" s="102">
        <f>IF($I$82&lt;0,(IF(2050-AV$80&lt;=0,0,(2/(2050-AV$80+1))*(1-(SUM($E88:AV88)/$I$82))*$I$82*#REF!)),0)</f>
        <v>0</v>
      </c>
      <c r="AX88" s="102">
        <f>IF($I$82&lt;0,(IF(2050-AW$80&lt;=0,0,(2/(2050-AW$80+1))*(1-(SUM($E88:AW88)/$I$82))*$I$82*#REF!)),0)</f>
        <v>0</v>
      </c>
      <c r="AY88" s="102">
        <f>IF($I$82&lt;0,(IF(2050-AX$80&lt;=0,0,(2/(2050-AX$80+1))*(1-(SUM($E88:AX88)/$I$82))*$I$82*#REF!)),0)</f>
        <v>0</v>
      </c>
      <c r="AZ88" s="102">
        <f>IF($I$82&lt;0,(IF(2050-AY$80&lt;=0,0,(2/(2050-AY$80+1))*(1-(SUM($E88:AY88)/$I$82))*$I$82*#REF!)),0)</f>
        <v>0</v>
      </c>
      <c r="BA88" s="102">
        <f>IF($I$82&lt;0,(IF(2050-AZ$80&lt;=0,0,(2/(2050-AZ$80+1))*(1-(SUM($E88:AZ88)/$I$82))*$I$82*#REF!)),0)</f>
        <v>0</v>
      </c>
      <c r="BB88" s="102">
        <f>IF($I$82&lt;0,(IF(2050-BA$80&lt;=0,0,(2/(2050-BA$80+1))*(1-(SUM($E88:BA88)/$I$82))*$I$82*#REF!)),0)</f>
        <v>0</v>
      </c>
    </row>
    <row r="89" spans="1:54" ht="15" hidden="1" customHeight="1" outlineLevel="3">
      <c r="A89" s="168"/>
      <c r="B89" t="s">
        <v>233</v>
      </c>
      <c r="C89" t="s">
        <v>234</v>
      </c>
      <c r="D89" t="s">
        <v>207</v>
      </c>
      <c r="E89" s="99"/>
      <c r="F89" s="99"/>
      <c r="G89" s="99"/>
      <c r="H89" s="99"/>
      <c r="I89" s="99"/>
      <c r="J89" s="99"/>
      <c r="K89" s="102">
        <f>IF($J$82&lt;0,(IF(2050-J$80&lt;=0,0,(2/(2050-J$80+1))*(1-(SUM($E89:J89)/$J$82))*$J$82*#REF!)),0)</f>
        <v>0</v>
      </c>
      <c r="L89" s="102">
        <f>IF($J$82&lt;0,(IF(2050-K$80&lt;=0,0,(2/(2050-K$80+1))*(1-(SUM($E89:K89)/$J$82))*$J$82*#REF!)),0)</f>
        <v>0</v>
      </c>
      <c r="M89" s="102">
        <f>IF($J$82&lt;0,(IF(2050-L$80&lt;=0,0,(2/(2050-L$80+1))*(1-(SUM($E89:L89)/$J$82))*$J$82*#REF!)),0)</f>
        <v>0</v>
      </c>
      <c r="N89" s="102">
        <f>IF($J$82&lt;0,(IF(2050-M$80&lt;=0,0,(2/(2050-M$80+1))*(1-(SUM($E89:M89)/$J$82))*$J$82*#REF!)),0)</f>
        <v>0</v>
      </c>
      <c r="O89" s="102">
        <f>IF($J$82&lt;0,(IF(2050-N$80&lt;=0,0,(2/(2050-N$80+1))*(1-(SUM($E89:N89)/$J$82))*$J$82*#REF!)),0)</f>
        <v>0</v>
      </c>
      <c r="P89" s="102">
        <f>IF($J$82&lt;0,(IF(2050-O$80&lt;=0,0,(2/(2050-O$80+1))*(1-(SUM($E89:O89)/$J$82))*$J$82*#REF!)),0)</f>
        <v>0</v>
      </c>
      <c r="Q89" s="102">
        <f>IF($J$82&lt;0,(IF(2050-P$80&lt;=0,0,(2/(2050-P$80+1))*(1-(SUM($E89:P89)/$J$82))*$J$82*#REF!)),0)</f>
        <v>0</v>
      </c>
      <c r="R89" s="102">
        <f>IF($J$82&lt;0,(IF(2050-Q$80&lt;=0,0,(2/(2050-Q$80+1))*(1-(SUM($E89:Q89)/$J$82))*$J$82*#REF!)),0)</f>
        <v>0</v>
      </c>
      <c r="S89" s="102">
        <f>IF($J$82&lt;0,(IF(2050-R$80&lt;=0,0,(2/(2050-R$80+1))*(1-(SUM($E89:R89)/$J$82))*$J$82*#REF!)),0)</f>
        <v>0</v>
      </c>
      <c r="T89" s="102">
        <f>IF($J$82&lt;0,(IF(2050-S$80&lt;=0,0,(2/(2050-S$80+1))*(1-(SUM($E89:S89)/$J$82))*$J$82*#REF!)),0)</f>
        <v>0</v>
      </c>
      <c r="U89" s="102">
        <f>IF($J$82&lt;0,(IF(2050-T$80&lt;=0,0,(2/(2050-T$80+1))*(1-(SUM($E89:T89)/$J$82))*$J$82*#REF!)),0)</f>
        <v>0</v>
      </c>
      <c r="V89" s="102">
        <f>IF($J$82&lt;0,(IF(2050-U$80&lt;=0,0,(2/(2050-U$80+1))*(1-(SUM($E89:U89)/$J$82))*$J$82*#REF!)),0)</f>
        <v>0</v>
      </c>
      <c r="W89" s="102">
        <f>IF($J$82&lt;0,(IF(2050-V$80&lt;=0,0,(2/(2050-V$80+1))*(1-(SUM($E89:V89)/$J$82))*$J$82*#REF!)),0)</f>
        <v>0</v>
      </c>
      <c r="X89" s="102">
        <f>IF($J$82&lt;0,(IF(2050-W$80&lt;=0,0,(2/(2050-W$80+1))*(1-(SUM($E89:W89)/$J$82))*$J$82*#REF!)),0)</f>
        <v>0</v>
      </c>
      <c r="Y89" s="102">
        <f>IF($J$82&lt;0,(IF(2050-X$80&lt;=0,0,(2/(2050-X$80+1))*(1-(SUM($E89:X89)/$J$82))*$J$82*#REF!)),0)</f>
        <v>0</v>
      </c>
      <c r="Z89" s="102">
        <f>IF($J$82&lt;0,(IF(2050-Y$80&lt;=0,0,(2/(2050-Y$80+1))*(1-(SUM($E89:Y89)/$J$82))*$J$82*#REF!)),0)</f>
        <v>0</v>
      </c>
      <c r="AA89" s="102">
        <f>IF($J$82&lt;0,(IF(2050-Z$80&lt;=0,0,(2/(2050-Z$80+1))*(1-(SUM($E89:Z89)/$J$82))*$J$82*#REF!)),0)</f>
        <v>0</v>
      </c>
      <c r="AB89" s="102">
        <f>IF($J$82&lt;0,(IF(2050-AA$80&lt;=0,0,(2/(2050-AA$80+1))*(1-(SUM($E89:AA89)/$J$82))*$J$82*#REF!)),0)</f>
        <v>0</v>
      </c>
      <c r="AC89" s="102">
        <f>IF($J$82&lt;0,(IF(2050-AB$80&lt;=0,0,(2/(2050-AB$80+1))*(1-(SUM($E89:AB89)/$J$82))*$J$82*#REF!)),0)</f>
        <v>0</v>
      </c>
      <c r="AD89" s="102">
        <f>IF($J$82&lt;0,(IF(2050-AC$80&lt;=0,0,(2/(2050-AC$80+1))*(1-(SUM($E89:AC89)/$J$82))*$J$82*#REF!)),0)</f>
        <v>0</v>
      </c>
      <c r="AE89" s="102">
        <f>IF($J$82&lt;0,(IF(2050-AD$80&lt;=0,0,(2/(2050-AD$80+1))*(1-(SUM($E89:AD89)/$J$82))*$J$82*#REF!)),0)</f>
        <v>0</v>
      </c>
      <c r="AF89" s="102">
        <f>IF($J$82&lt;0,(IF(2050-AE$80&lt;=0,0,(2/(2050-AE$80+1))*(1-(SUM($E89:AE89)/$J$82))*$J$82*#REF!)),0)</f>
        <v>0</v>
      </c>
      <c r="AG89" s="102">
        <f>IF($J$82&lt;0,(IF(2050-AF$80&lt;=0,0,(2/(2050-AF$80+1))*(1-(SUM($E89:AF89)/$J$82))*$J$82*#REF!)),0)</f>
        <v>0</v>
      </c>
      <c r="AH89" s="102">
        <f>IF($J$82&lt;0,(IF(2050-AG$80&lt;=0,0,(2/(2050-AG$80+1))*(1-(SUM($E89:AG89)/$J$82))*$J$82*#REF!)),0)</f>
        <v>0</v>
      </c>
      <c r="AI89" s="102">
        <f>IF($J$82&lt;0,(IF(2050-AH$80&lt;=0,0,(2/(2050-AH$80+1))*(1-(SUM($E89:AH89)/$J$82))*$J$82*#REF!)),0)</f>
        <v>0</v>
      </c>
      <c r="AJ89" s="102">
        <f>IF($J$82&lt;0,(IF(2050-AI$80&lt;=0,0,(2/(2050-AI$80+1))*(1-(SUM($E89:AI89)/$J$82))*$J$82*#REF!)),0)</f>
        <v>0</v>
      </c>
      <c r="AK89" s="102">
        <f>IF($J$82&lt;0,(IF(2050-AJ$80&lt;=0,0,(2/(2050-AJ$80+1))*(1-(SUM($E89:AJ89)/$J$82))*$J$82*#REF!)),0)</f>
        <v>0</v>
      </c>
      <c r="AL89" s="102">
        <f>IF($J$82&lt;0,(IF(2050-AK$80&lt;=0,0,(2/(2050-AK$80+1))*(1-(SUM($E89:AK89)/$J$82))*$J$82*#REF!)),0)</f>
        <v>0</v>
      </c>
      <c r="AM89" s="102">
        <f>IF($J$82&lt;0,(IF(2050-AL$80&lt;=0,0,(2/(2050-AL$80+1))*(1-(SUM($E89:AL89)/$J$82))*$J$82*#REF!)),0)</f>
        <v>0</v>
      </c>
      <c r="AN89" s="102">
        <f>IF($J$82&lt;0,(IF(2050-AM$80&lt;=0,0,(2/(2050-AM$80+1))*(1-(SUM($E89:AM89)/$J$82))*$J$82*#REF!)),0)</f>
        <v>0</v>
      </c>
      <c r="AO89" s="102">
        <f>IF($J$82&lt;0,(IF(2050-AN$80&lt;=0,0,(2/(2050-AN$80+1))*(1-(SUM($E89:AN89)/$J$82))*$J$82*#REF!)),0)</f>
        <v>0</v>
      </c>
      <c r="AP89" s="102">
        <f>IF($J$82&lt;0,(IF(2050-AO$80&lt;=0,0,(2/(2050-AO$80+1))*(1-(SUM($E89:AO89)/$J$82))*$J$82*#REF!)),0)</f>
        <v>0</v>
      </c>
      <c r="AQ89" s="102">
        <f>IF($J$82&lt;0,(IF(2050-AP$80&lt;=0,0,(2/(2050-AP$80+1))*(1-(SUM($E89:AP89)/$J$82))*$J$82*#REF!)),0)</f>
        <v>0</v>
      </c>
      <c r="AR89" s="102">
        <f>IF($J$82&lt;0,(IF(2050-AQ$80&lt;=0,0,(2/(2050-AQ$80+1))*(1-(SUM($E89:AQ89)/$J$82))*$J$82*#REF!)),0)</f>
        <v>0</v>
      </c>
      <c r="AS89" s="102">
        <f>IF($J$82&lt;0,(IF(2050-AR$80&lt;=0,0,(2/(2050-AR$80+1))*(1-(SUM($E89:AR89)/$J$82))*$J$82*#REF!)),0)</f>
        <v>0</v>
      </c>
      <c r="AT89" s="102">
        <f>IF($J$82&lt;0,(IF(2050-AS$80&lt;=0,0,(2/(2050-AS$80+1))*(1-(SUM($E89:AS89)/$J$82))*$J$82*#REF!)),0)</f>
        <v>0</v>
      </c>
      <c r="AU89" s="102">
        <f>IF($J$82&lt;0,(IF(2050-AT$80&lt;=0,0,(2/(2050-AT$80+1))*(1-(SUM($E89:AT89)/$J$82))*$J$82*#REF!)),0)</f>
        <v>0</v>
      </c>
      <c r="AV89" s="102">
        <f>IF($J$82&lt;0,(IF(2050-AU$80&lt;=0,0,(2/(2050-AU$80+1))*(1-(SUM($E89:AU89)/$J$82))*$J$82*#REF!)),0)</f>
        <v>0</v>
      </c>
      <c r="AW89" s="102">
        <f>IF($J$82&lt;0,(IF(2050-AV$80&lt;=0,0,(2/(2050-AV$80+1))*(1-(SUM($E89:AV89)/$J$82))*$J$82*#REF!)),0)</f>
        <v>0</v>
      </c>
      <c r="AX89" s="102">
        <f>IF($J$82&lt;0,(IF(2050-AW$80&lt;=0,0,(2/(2050-AW$80+1))*(1-(SUM($E89:AW89)/$J$82))*$J$82*#REF!)),0)</f>
        <v>0</v>
      </c>
      <c r="AY89" s="102">
        <f>IF($J$82&lt;0,(IF(2050-AX$80&lt;=0,0,(2/(2050-AX$80+1))*(1-(SUM($E89:AX89)/$J$82))*$J$82*#REF!)),0)</f>
        <v>0</v>
      </c>
      <c r="AZ89" s="102">
        <f>IF($J$82&lt;0,(IF(2050-AY$80&lt;=0,0,(2/(2050-AY$80+1))*(1-(SUM($E89:AY89)/$J$82))*$J$82*#REF!)),0)</f>
        <v>0</v>
      </c>
      <c r="BA89" s="102">
        <f>IF($J$82&lt;0,(IF(2050-AZ$80&lt;=0,0,(2/(2050-AZ$80+1))*(1-(SUM($E89:AZ89)/$J$82))*$J$82*#REF!)),0)</f>
        <v>0</v>
      </c>
      <c r="BB89" s="102">
        <f>IF($J$82&lt;0,(IF(2050-BA$80&lt;=0,0,(2/(2050-BA$80+1))*(1-(SUM($E89:BA89)/$J$82))*$J$82*#REF!)),0)</f>
        <v>0</v>
      </c>
    </row>
    <row r="90" spans="1:54" ht="15" hidden="1" customHeight="1" outlineLevel="3">
      <c r="A90" s="168"/>
      <c r="B90" t="s">
        <v>235</v>
      </c>
      <c r="C90" t="s">
        <v>236</v>
      </c>
      <c r="D90" t="s">
        <v>207</v>
      </c>
      <c r="E90" s="99"/>
      <c r="F90" s="99"/>
      <c r="G90" s="99"/>
      <c r="H90" s="99"/>
      <c r="I90" s="99"/>
      <c r="J90" s="99"/>
      <c r="K90" s="99"/>
      <c r="L90" s="102">
        <f>IF($K$82&lt;0,(IF(2050-K$80&lt;=0,0,(2/(2050-K$80+1))*(1-(SUM($E90:K90)/$K$82))*$K$82*#REF!)),0)</f>
        <v>0</v>
      </c>
      <c r="M90" s="102">
        <f>IF($K$82&lt;0,(IF(2050-L$80&lt;=0,0,(2/(2050-L$80+1))*(1-(SUM($E90:L90)/$K$82))*$K$82*#REF!)),0)</f>
        <v>0</v>
      </c>
      <c r="N90" s="102">
        <f>IF($K$82&lt;0,(IF(2050-M$80&lt;=0,0,(2/(2050-M$80+1))*(1-(SUM($E90:M90)/$K$82))*$K$82*#REF!)),0)</f>
        <v>0</v>
      </c>
      <c r="O90" s="102">
        <f>IF($K$82&lt;0,(IF(2050-N$80&lt;=0,0,(2/(2050-N$80+1))*(1-(SUM($E90:N90)/$K$82))*$K$82*#REF!)),0)</f>
        <v>0</v>
      </c>
      <c r="P90" s="102">
        <f>IF($K$82&lt;0,(IF(2050-O$80&lt;=0,0,(2/(2050-O$80+1))*(1-(SUM($E90:O90)/$K$82))*$K$82*#REF!)),0)</f>
        <v>0</v>
      </c>
      <c r="Q90" s="102">
        <f>IF($K$82&lt;0,(IF(2050-P$80&lt;=0,0,(2/(2050-P$80+1))*(1-(SUM($E90:P90)/$K$82))*$K$82*#REF!)),0)</f>
        <v>0</v>
      </c>
      <c r="R90" s="102">
        <f>IF($K$82&lt;0,(IF(2050-Q$80&lt;=0,0,(2/(2050-Q$80+1))*(1-(SUM($E90:Q90)/$K$82))*$K$82*#REF!)),0)</f>
        <v>0</v>
      </c>
      <c r="S90" s="102">
        <f>IF($K$82&lt;0,(IF(2050-R$80&lt;=0,0,(2/(2050-R$80+1))*(1-(SUM($E90:R90)/$K$82))*$K$82*#REF!)),0)</f>
        <v>0</v>
      </c>
      <c r="T90" s="102">
        <f>IF($K$82&lt;0,(IF(2050-S$80&lt;=0,0,(2/(2050-S$80+1))*(1-(SUM($E90:S90)/$K$82))*$K$82*#REF!)),0)</f>
        <v>0</v>
      </c>
      <c r="U90" s="102">
        <f>IF($K$82&lt;0,(IF(2050-T$80&lt;=0,0,(2/(2050-T$80+1))*(1-(SUM($E90:T90)/$K$82))*$K$82*#REF!)),0)</f>
        <v>0</v>
      </c>
      <c r="V90" s="102">
        <f>IF($K$82&lt;0,(IF(2050-U$80&lt;=0,0,(2/(2050-U$80+1))*(1-(SUM($E90:U90)/$K$82))*$K$82*#REF!)),0)</f>
        <v>0</v>
      </c>
      <c r="W90" s="102">
        <f>IF($K$82&lt;0,(IF(2050-V$80&lt;=0,0,(2/(2050-V$80+1))*(1-(SUM($E90:V90)/$K$82))*$K$82*#REF!)),0)</f>
        <v>0</v>
      </c>
      <c r="X90" s="102">
        <f>IF($K$82&lt;0,(IF(2050-W$80&lt;=0,0,(2/(2050-W$80+1))*(1-(SUM($E90:W90)/$K$82))*$K$82*#REF!)),0)</f>
        <v>0</v>
      </c>
      <c r="Y90" s="102">
        <f>IF($K$82&lt;0,(IF(2050-X$80&lt;=0,0,(2/(2050-X$80+1))*(1-(SUM($E90:X90)/$K$82))*$K$82*#REF!)),0)</f>
        <v>0</v>
      </c>
      <c r="Z90" s="102">
        <f>IF($K$82&lt;0,(IF(2050-Y$80&lt;=0,0,(2/(2050-Y$80+1))*(1-(SUM($E90:Y90)/$K$82))*$K$82*#REF!)),0)</f>
        <v>0</v>
      </c>
      <c r="AA90" s="102">
        <f>IF($K$82&lt;0,(IF(2050-Z$80&lt;=0,0,(2/(2050-Z$80+1))*(1-(SUM($E90:Z90)/$K$82))*$K$82*#REF!)),0)</f>
        <v>0</v>
      </c>
      <c r="AB90" s="102">
        <f>IF($K$82&lt;0,(IF(2050-AA$80&lt;=0,0,(2/(2050-AA$80+1))*(1-(SUM($E90:AA90)/$K$82))*$K$82*#REF!)),0)</f>
        <v>0</v>
      </c>
      <c r="AC90" s="102">
        <f>IF($K$82&lt;0,(IF(2050-AB$80&lt;=0,0,(2/(2050-AB$80+1))*(1-(SUM($E90:AB90)/$K$82))*$K$82*#REF!)),0)</f>
        <v>0</v>
      </c>
      <c r="AD90" s="102">
        <f>IF($K$82&lt;0,(IF(2050-AC$80&lt;=0,0,(2/(2050-AC$80+1))*(1-(SUM($E90:AC90)/$K$82))*$K$82*#REF!)),0)</f>
        <v>0</v>
      </c>
      <c r="AE90" s="102">
        <f>IF($K$82&lt;0,(IF(2050-AD$80&lt;=0,0,(2/(2050-AD$80+1))*(1-(SUM($E90:AD90)/$K$82))*$K$82*#REF!)),0)</f>
        <v>0</v>
      </c>
      <c r="AF90" s="102">
        <f>IF($K$82&lt;0,(IF(2050-AE$80&lt;=0,0,(2/(2050-AE$80+1))*(1-(SUM($E90:AE90)/$K$82))*$K$82*#REF!)),0)</f>
        <v>0</v>
      </c>
      <c r="AG90" s="102">
        <f>IF($K$82&lt;0,(IF(2050-AF$80&lt;=0,0,(2/(2050-AF$80+1))*(1-(SUM($E90:AF90)/$K$82))*$K$82*#REF!)),0)</f>
        <v>0</v>
      </c>
      <c r="AH90" s="102">
        <f>IF($K$82&lt;0,(IF(2050-AG$80&lt;=0,0,(2/(2050-AG$80+1))*(1-(SUM($E90:AG90)/$K$82))*$K$82*#REF!)),0)</f>
        <v>0</v>
      </c>
      <c r="AI90" s="102">
        <f>IF($K$82&lt;0,(IF(2050-AH$80&lt;=0,0,(2/(2050-AH$80+1))*(1-(SUM($E90:AH90)/$K$82))*$K$82*#REF!)),0)</f>
        <v>0</v>
      </c>
      <c r="AJ90" s="102">
        <f>IF($K$82&lt;0,(IF(2050-AI$80&lt;=0,0,(2/(2050-AI$80+1))*(1-(SUM($E90:AI90)/$K$82))*$K$82*#REF!)),0)</f>
        <v>0</v>
      </c>
      <c r="AK90" s="102">
        <f>IF($K$82&lt;0,(IF(2050-AJ$80&lt;=0,0,(2/(2050-AJ$80+1))*(1-(SUM($E90:AJ90)/$K$82))*$K$82*#REF!)),0)</f>
        <v>0</v>
      </c>
      <c r="AL90" s="102">
        <f>IF($K$82&lt;0,(IF(2050-AK$80&lt;=0,0,(2/(2050-AK$80+1))*(1-(SUM($E90:AK90)/$K$82))*$K$82*#REF!)),0)</f>
        <v>0</v>
      </c>
      <c r="AM90" s="102">
        <f>IF($K$82&lt;0,(IF(2050-AL$80&lt;=0,0,(2/(2050-AL$80+1))*(1-(SUM($E90:AL90)/$K$82))*$K$82*#REF!)),0)</f>
        <v>0</v>
      </c>
      <c r="AN90" s="102">
        <f>IF($K$82&lt;0,(IF(2050-AM$80&lt;=0,0,(2/(2050-AM$80+1))*(1-(SUM($E90:AM90)/$K$82))*$K$82*#REF!)),0)</f>
        <v>0</v>
      </c>
      <c r="AO90" s="102">
        <f>IF($K$82&lt;0,(IF(2050-AN$80&lt;=0,0,(2/(2050-AN$80+1))*(1-(SUM($E90:AN90)/$K$82))*$K$82*#REF!)),0)</f>
        <v>0</v>
      </c>
      <c r="AP90" s="102">
        <f>IF($K$82&lt;0,(IF(2050-AO$80&lt;=0,0,(2/(2050-AO$80+1))*(1-(SUM($E90:AO90)/$K$82))*$K$82*#REF!)),0)</f>
        <v>0</v>
      </c>
      <c r="AQ90" s="102">
        <f>IF($K$82&lt;0,(IF(2050-AP$80&lt;=0,0,(2/(2050-AP$80+1))*(1-(SUM($E90:AP90)/$K$82))*$K$82*#REF!)),0)</f>
        <v>0</v>
      </c>
      <c r="AR90" s="102">
        <f>IF($K$82&lt;0,(IF(2050-AQ$80&lt;=0,0,(2/(2050-AQ$80+1))*(1-(SUM($E90:AQ90)/$K$82))*$K$82*#REF!)),0)</f>
        <v>0</v>
      </c>
      <c r="AS90" s="102">
        <f>IF($K$82&lt;0,(IF(2050-AR$80&lt;=0,0,(2/(2050-AR$80+1))*(1-(SUM($E90:AR90)/$K$82))*$K$82*#REF!)),0)</f>
        <v>0</v>
      </c>
      <c r="AT90" s="102">
        <f>IF($K$82&lt;0,(IF(2050-AS$80&lt;=0,0,(2/(2050-AS$80+1))*(1-(SUM($E90:AS90)/$K$82))*$K$82*#REF!)),0)</f>
        <v>0</v>
      </c>
      <c r="AU90" s="102">
        <f>IF($K$82&lt;0,(IF(2050-AT$80&lt;=0,0,(2/(2050-AT$80+1))*(1-(SUM($E90:AT90)/$K$82))*$K$82*#REF!)),0)</f>
        <v>0</v>
      </c>
      <c r="AV90" s="102">
        <f>IF($K$82&lt;0,(IF(2050-AU$80&lt;=0,0,(2/(2050-AU$80+1))*(1-(SUM($E90:AU90)/$K$82))*$K$82*#REF!)),0)</f>
        <v>0</v>
      </c>
      <c r="AW90" s="102">
        <f>IF($K$82&lt;0,(IF(2050-AV$80&lt;=0,0,(2/(2050-AV$80+1))*(1-(SUM($E90:AV90)/$K$82))*$K$82*#REF!)),0)</f>
        <v>0</v>
      </c>
      <c r="AX90" s="102">
        <f>IF($K$82&lt;0,(IF(2050-AW$80&lt;=0,0,(2/(2050-AW$80+1))*(1-(SUM($E90:AW90)/$K$82))*$K$82*#REF!)),0)</f>
        <v>0</v>
      </c>
      <c r="AY90" s="102">
        <f>IF($K$82&lt;0,(IF(2050-AX$80&lt;=0,0,(2/(2050-AX$80+1))*(1-(SUM($E90:AX90)/$K$82))*$K$82*#REF!)),0)</f>
        <v>0</v>
      </c>
      <c r="AZ90" s="102">
        <f>IF($K$82&lt;0,(IF(2050-AY$80&lt;=0,0,(2/(2050-AY$80+1))*(1-(SUM($E90:AY90)/$K$82))*$K$82*#REF!)),0)</f>
        <v>0</v>
      </c>
      <c r="BA90" s="102">
        <f>IF($K$82&lt;0,(IF(2050-AZ$80&lt;=0,0,(2/(2050-AZ$80+1))*(1-(SUM($E90:AZ90)/$K$82))*$K$82*#REF!)),0)</f>
        <v>0</v>
      </c>
      <c r="BB90" s="102">
        <f>IF($K$82&lt;0,(IF(2050-BA$80&lt;=0,0,(2/(2050-BA$80+1))*(1-(SUM($E90:BA90)/$K$82))*$K$82*#REF!)),0)</f>
        <v>0</v>
      </c>
    </row>
    <row r="91" spans="1:54" ht="15" hidden="1" customHeight="1" outlineLevel="3">
      <c r="A91" s="168"/>
      <c r="B91" t="s">
        <v>237</v>
      </c>
      <c r="C91" t="s">
        <v>238</v>
      </c>
      <c r="D91" t="s">
        <v>207</v>
      </c>
      <c r="E91" s="99"/>
      <c r="F91" s="99"/>
      <c r="G91" s="99"/>
      <c r="H91" s="99"/>
      <c r="I91" s="99"/>
      <c r="J91" s="99"/>
      <c r="K91" s="99"/>
      <c r="L91" s="99"/>
      <c r="M91" s="102">
        <f>IF($L$82&lt;0,(IF(2050-L$80&lt;=0,0,(2/(2050-L$80+1))*(1-(SUM($E91:L91)/$L$82))*$L$82*#REF!)),0)</f>
        <v>0</v>
      </c>
      <c r="N91" s="102">
        <f>IF($L$82&lt;0,(IF(2050-M$80&lt;=0,0,(2/(2050-M$80+1))*(1-(SUM($E91:M91)/$L$82))*$L$82*#REF!)),0)</f>
        <v>0</v>
      </c>
      <c r="O91" s="102">
        <f>IF($L$82&lt;0,(IF(2050-N$80&lt;=0,0,(2/(2050-N$80+1))*(1-(SUM($E91:N91)/$L$82))*$L$82*#REF!)),0)</f>
        <v>0</v>
      </c>
      <c r="P91" s="102">
        <f>IF($L$82&lt;0,(IF(2050-O$80&lt;=0,0,(2/(2050-O$80+1))*(1-(SUM($E91:O91)/$L$82))*$L$82*#REF!)),0)</f>
        <v>0</v>
      </c>
      <c r="Q91" s="102">
        <f>IF($L$82&lt;0,(IF(2050-P$80&lt;=0,0,(2/(2050-P$80+1))*(1-(SUM($E91:P91)/$L$82))*$L$82*#REF!)),0)</f>
        <v>0</v>
      </c>
      <c r="R91" s="102">
        <f>IF($L$82&lt;0,(IF(2050-Q$80&lt;=0,0,(2/(2050-Q$80+1))*(1-(SUM($E91:Q91)/$L$82))*$L$82*#REF!)),0)</f>
        <v>0</v>
      </c>
      <c r="S91" s="102">
        <f>IF($L$82&lt;0,(IF(2050-R$80&lt;=0,0,(2/(2050-R$80+1))*(1-(SUM($E91:R91)/$L$82))*$L$82*#REF!)),0)</f>
        <v>0</v>
      </c>
      <c r="T91" s="102">
        <f>IF($L$82&lt;0,(IF(2050-S$80&lt;=0,0,(2/(2050-S$80+1))*(1-(SUM($E91:S91)/$L$82))*$L$82*#REF!)),0)</f>
        <v>0</v>
      </c>
      <c r="U91" s="102">
        <f>IF($L$82&lt;0,(IF(2050-T$80&lt;=0,0,(2/(2050-T$80+1))*(1-(SUM($E91:T91)/$L$82))*$L$82*#REF!)),0)</f>
        <v>0</v>
      </c>
      <c r="V91" s="102">
        <f>IF($L$82&lt;0,(IF(2050-U$80&lt;=0,0,(2/(2050-U$80+1))*(1-(SUM($E91:U91)/$L$82))*$L$82*#REF!)),0)</f>
        <v>0</v>
      </c>
      <c r="W91" s="102">
        <f>IF($L$82&lt;0,(IF(2050-V$80&lt;=0,0,(2/(2050-V$80+1))*(1-(SUM($E91:V91)/$L$82))*$L$82*#REF!)),0)</f>
        <v>0</v>
      </c>
      <c r="X91" s="102">
        <f>IF($L$82&lt;0,(IF(2050-W$80&lt;=0,0,(2/(2050-W$80+1))*(1-(SUM($E91:W91)/$L$82))*$L$82*#REF!)),0)</f>
        <v>0</v>
      </c>
      <c r="Y91" s="102">
        <f>IF($L$82&lt;0,(IF(2050-X$80&lt;=0,0,(2/(2050-X$80+1))*(1-(SUM($E91:X91)/$L$82))*$L$82*#REF!)),0)</f>
        <v>0</v>
      </c>
      <c r="Z91" s="102">
        <f>IF($L$82&lt;0,(IF(2050-Y$80&lt;=0,0,(2/(2050-Y$80+1))*(1-(SUM($E91:Y91)/$L$82))*$L$82*#REF!)),0)</f>
        <v>0</v>
      </c>
      <c r="AA91" s="102">
        <f>IF($L$82&lt;0,(IF(2050-Z$80&lt;=0,0,(2/(2050-Z$80+1))*(1-(SUM($E91:Z91)/$L$82))*$L$82*#REF!)),0)</f>
        <v>0</v>
      </c>
      <c r="AB91" s="102">
        <f>IF($L$82&lt;0,(IF(2050-AA$80&lt;=0,0,(2/(2050-AA$80+1))*(1-(SUM($E91:AA91)/$L$82))*$L$82*#REF!)),0)</f>
        <v>0</v>
      </c>
      <c r="AC91" s="102">
        <f>IF($L$82&lt;0,(IF(2050-AB$80&lt;=0,0,(2/(2050-AB$80+1))*(1-(SUM($E91:AB91)/$L$82))*$L$82*#REF!)),0)</f>
        <v>0</v>
      </c>
      <c r="AD91" s="102">
        <f>IF($L$82&lt;0,(IF(2050-AC$80&lt;=0,0,(2/(2050-AC$80+1))*(1-(SUM($E91:AC91)/$L$82))*$L$82*#REF!)),0)</f>
        <v>0</v>
      </c>
      <c r="AE91" s="102">
        <f>IF($L$82&lt;0,(IF(2050-AD$80&lt;=0,0,(2/(2050-AD$80+1))*(1-(SUM($E91:AD91)/$L$82))*$L$82*#REF!)),0)</f>
        <v>0</v>
      </c>
      <c r="AF91" s="102">
        <f>IF($L$82&lt;0,(IF(2050-AE$80&lt;=0,0,(2/(2050-AE$80+1))*(1-(SUM($E91:AE91)/$L$82))*$L$82*#REF!)),0)</f>
        <v>0</v>
      </c>
      <c r="AG91" s="102">
        <f>IF($L$82&lt;0,(IF(2050-AF$80&lt;=0,0,(2/(2050-AF$80+1))*(1-(SUM($E91:AF91)/$L$82))*$L$82*#REF!)),0)</f>
        <v>0</v>
      </c>
      <c r="AH91" s="102">
        <f>IF($L$82&lt;0,(IF(2050-AG$80&lt;=0,0,(2/(2050-AG$80+1))*(1-(SUM($E91:AG91)/$L$82))*$L$82*#REF!)),0)</f>
        <v>0</v>
      </c>
      <c r="AI91" s="102">
        <f>IF($L$82&lt;0,(IF(2050-AH$80&lt;=0,0,(2/(2050-AH$80+1))*(1-(SUM($E91:AH91)/$L$82))*$L$82*#REF!)),0)</f>
        <v>0</v>
      </c>
      <c r="AJ91" s="102">
        <f>IF($L$82&lt;0,(IF(2050-AI$80&lt;=0,0,(2/(2050-AI$80+1))*(1-(SUM($E91:AI91)/$L$82))*$L$82*#REF!)),0)</f>
        <v>0</v>
      </c>
      <c r="AK91" s="102">
        <f>IF($L$82&lt;0,(IF(2050-AJ$80&lt;=0,0,(2/(2050-AJ$80+1))*(1-(SUM($E91:AJ91)/$L$82))*$L$82*#REF!)),0)</f>
        <v>0</v>
      </c>
      <c r="AL91" s="102">
        <f>IF($L$82&lt;0,(IF(2050-AK$80&lt;=0,0,(2/(2050-AK$80+1))*(1-(SUM($E91:AK91)/$L$82))*$L$82*#REF!)),0)</f>
        <v>0</v>
      </c>
      <c r="AM91" s="102">
        <f>IF($L$82&lt;0,(IF(2050-AL$80&lt;=0,0,(2/(2050-AL$80+1))*(1-(SUM($E91:AL91)/$L$82))*$L$82*#REF!)),0)</f>
        <v>0</v>
      </c>
      <c r="AN91" s="102">
        <f>IF($L$82&lt;0,(IF(2050-AM$80&lt;=0,0,(2/(2050-AM$80+1))*(1-(SUM($E91:AM91)/$L$82))*$L$82*#REF!)),0)</f>
        <v>0</v>
      </c>
      <c r="AO91" s="102">
        <f>IF($L$82&lt;0,(IF(2050-AN$80&lt;=0,0,(2/(2050-AN$80+1))*(1-(SUM($E91:AN91)/$L$82))*$L$82*#REF!)),0)</f>
        <v>0</v>
      </c>
      <c r="AP91" s="102">
        <f>IF($L$82&lt;0,(IF(2050-AO$80&lt;=0,0,(2/(2050-AO$80+1))*(1-(SUM($E91:AO91)/$L$82))*$L$82*#REF!)),0)</f>
        <v>0</v>
      </c>
      <c r="AQ91" s="102">
        <f>IF($L$82&lt;0,(IF(2050-AP$80&lt;=0,0,(2/(2050-AP$80+1))*(1-(SUM($E91:AP91)/$L$82))*$L$82*#REF!)),0)</f>
        <v>0</v>
      </c>
      <c r="AR91" s="102">
        <f>IF($L$82&lt;0,(IF(2050-AQ$80&lt;=0,0,(2/(2050-AQ$80+1))*(1-(SUM($E91:AQ91)/$L$82))*$L$82*#REF!)),0)</f>
        <v>0</v>
      </c>
      <c r="AS91" s="102">
        <f>IF($L$82&lt;0,(IF(2050-AR$80&lt;=0,0,(2/(2050-AR$80+1))*(1-(SUM($E91:AR91)/$L$82))*$L$82*#REF!)),0)</f>
        <v>0</v>
      </c>
      <c r="AT91" s="102">
        <f>IF($L$82&lt;0,(IF(2050-AS$80&lt;=0,0,(2/(2050-AS$80+1))*(1-(SUM($E91:AS91)/$L$82))*$L$82*#REF!)),0)</f>
        <v>0</v>
      </c>
      <c r="AU91" s="102">
        <f>IF($L$82&lt;0,(IF(2050-AT$80&lt;=0,0,(2/(2050-AT$80+1))*(1-(SUM($E91:AT91)/$L$82))*$L$82*#REF!)),0)</f>
        <v>0</v>
      </c>
      <c r="AV91" s="102">
        <f>IF($L$82&lt;0,(IF(2050-AU$80&lt;=0,0,(2/(2050-AU$80+1))*(1-(SUM($E91:AU91)/$L$82))*$L$82*#REF!)),0)</f>
        <v>0</v>
      </c>
      <c r="AW91" s="102">
        <f>IF($L$82&lt;0,(IF(2050-AV$80&lt;=0,0,(2/(2050-AV$80+1))*(1-(SUM($E91:AV91)/$L$82))*$L$82*#REF!)),0)</f>
        <v>0</v>
      </c>
      <c r="AX91" s="102">
        <f>IF($L$82&lt;0,(IF(2050-AW$80&lt;=0,0,(2/(2050-AW$80+1))*(1-(SUM($E91:AW91)/$L$82))*$L$82*#REF!)),0)</f>
        <v>0</v>
      </c>
      <c r="AY91" s="102">
        <f>IF($L$82&lt;0,(IF(2050-AX$80&lt;=0,0,(2/(2050-AX$80+1))*(1-(SUM($E91:AX91)/$L$82))*$L$82*#REF!)),0)</f>
        <v>0</v>
      </c>
      <c r="AZ91" s="102">
        <f>IF($L$82&lt;0,(IF(2050-AY$80&lt;=0,0,(2/(2050-AY$80+1))*(1-(SUM($E91:AY91)/$L$82))*$L$82*#REF!)),0)</f>
        <v>0</v>
      </c>
      <c r="BA91" s="102">
        <f>IF($L$82&lt;0,(IF(2050-AZ$80&lt;=0,0,(2/(2050-AZ$80+1))*(1-(SUM($E91:AZ91)/$L$82))*$L$82*#REF!)),0)</f>
        <v>0</v>
      </c>
      <c r="BB91" s="102">
        <f>IF($L$82&lt;0,(IF(2050-BA$80&lt;=0,0,(2/(2050-BA$80+1))*(1-(SUM($E91:BA91)/$L$82))*$L$82*#REF!)),0)</f>
        <v>0</v>
      </c>
    </row>
    <row r="92" spans="1:54" ht="15" hidden="1" customHeight="1" outlineLevel="3">
      <c r="A92" s="168"/>
      <c r="B92" t="s">
        <v>239</v>
      </c>
      <c r="C92" t="s">
        <v>240</v>
      </c>
      <c r="D92" t="s">
        <v>207</v>
      </c>
      <c r="E92" s="99"/>
      <c r="F92" s="99"/>
      <c r="G92" s="99"/>
      <c r="H92" s="99"/>
      <c r="I92" s="99"/>
      <c r="J92" s="99"/>
      <c r="K92" s="99"/>
      <c r="L92" s="99"/>
      <c r="M92" s="99"/>
      <c r="N92" s="102">
        <f>IF($M$82&lt;0,(IF(2050-M$80&lt;=0,0,(2/(2050-M$80+1))*(1-(SUM($E92:M92)/$M$82))*$M$82*#REF!)),0)</f>
        <v>0</v>
      </c>
      <c r="O92" s="102">
        <f>IF($M$82&lt;0,(IF(2050-N$80&lt;=0,0,(2/(2050-N$80+1))*(1-(SUM($E92:N92)/$M$82))*$M$82*#REF!)),0)</f>
        <v>0</v>
      </c>
      <c r="P92" s="102">
        <f>IF($M$82&lt;0,(IF(2050-O$80&lt;=0,0,(2/(2050-O$80+1))*(1-(SUM($E92:O92)/$M$82))*$M$82*#REF!)),0)</f>
        <v>0</v>
      </c>
      <c r="Q92" s="102">
        <f>IF($M$82&lt;0,(IF(2050-P$80&lt;=0,0,(2/(2050-P$80+1))*(1-(SUM($E92:P92)/$M$82))*$M$82*#REF!)),0)</f>
        <v>0</v>
      </c>
      <c r="R92" s="102">
        <f>IF($M$82&lt;0,(IF(2050-Q$80&lt;=0,0,(2/(2050-Q$80+1))*(1-(SUM($E92:Q92)/$M$82))*$M$82*#REF!)),0)</f>
        <v>0</v>
      </c>
      <c r="S92" s="102">
        <f>IF($M$82&lt;0,(IF(2050-R$80&lt;=0,0,(2/(2050-R$80+1))*(1-(SUM($E92:R92)/$M$82))*$M$82*#REF!)),0)</f>
        <v>0</v>
      </c>
      <c r="T92" s="102">
        <f>IF($M$82&lt;0,(IF(2050-S$80&lt;=0,0,(2/(2050-S$80+1))*(1-(SUM($E92:S92)/$M$82))*$M$82*#REF!)),0)</f>
        <v>0</v>
      </c>
      <c r="U92" s="102">
        <f>IF($M$82&lt;0,(IF(2050-T$80&lt;=0,0,(2/(2050-T$80+1))*(1-(SUM($E92:T92)/$M$82))*$M$82*#REF!)),0)</f>
        <v>0</v>
      </c>
      <c r="V92" s="102">
        <f>IF($M$82&lt;0,(IF(2050-U$80&lt;=0,0,(2/(2050-U$80+1))*(1-(SUM($E92:U92)/$M$82))*$M$82*#REF!)),0)</f>
        <v>0</v>
      </c>
      <c r="W92" s="102">
        <f>IF($M$82&lt;0,(IF(2050-V$80&lt;=0,0,(2/(2050-V$80+1))*(1-(SUM($E92:V92)/$M$82))*$M$82*#REF!)),0)</f>
        <v>0</v>
      </c>
      <c r="X92" s="102">
        <f>IF($M$82&lt;0,(IF(2050-W$80&lt;=0,0,(2/(2050-W$80+1))*(1-(SUM($E92:W92)/$M$82))*$M$82*#REF!)),0)</f>
        <v>0</v>
      </c>
      <c r="Y92" s="102">
        <f>IF($M$82&lt;0,(IF(2050-X$80&lt;=0,0,(2/(2050-X$80+1))*(1-(SUM($E92:X92)/$M$82))*$M$82*#REF!)),0)</f>
        <v>0</v>
      </c>
      <c r="Z92" s="102">
        <f>IF($M$82&lt;0,(IF(2050-Y$80&lt;=0,0,(2/(2050-Y$80+1))*(1-(SUM($E92:Y92)/$M$82))*$M$82*#REF!)),0)</f>
        <v>0</v>
      </c>
      <c r="AA92" s="102">
        <f>IF($M$82&lt;0,(IF(2050-Z$80&lt;=0,0,(2/(2050-Z$80+1))*(1-(SUM($E92:Z92)/$M$82))*$M$82*#REF!)),0)</f>
        <v>0</v>
      </c>
      <c r="AB92" s="102">
        <f>IF($M$82&lt;0,(IF(2050-AA$80&lt;=0,0,(2/(2050-AA$80+1))*(1-(SUM($E92:AA92)/$M$82))*$M$82*#REF!)),0)</f>
        <v>0</v>
      </c>
      <c r="AC92" s="102">
        <f>IF($M$82&lt;0,(IF(2050-AB$80&lt;=0,0,(2/(2050-AB$80+1))*(1-(SUM($E92:AB92)/$M$82))*$M$82*#REF!)),0)</f>
        <v>0</v>
      </c>
      <c r="AD92" s="102">
        <f>IF($M$82&lt;0,(IF(2050-AC$80&lt;=0,0,(2/(2050-AC$80+1))*(1-(SUM($E92:AC92)/$M$82))*$M$82*#REF!)),0)</f>
        <v>0</v>
      </c>
      <c r="AE92" s="102">
        <f>IF($M$82&lt;0,(IF(2050-AD$80&lt;=0,0,(2/(2050-AD$80+1))*(1-(SUM($E92:AD92)/$M$82))*$M$82*#REF!)),0)</f>
        <v>0</v>
      </c>
      <c r="AF92" s="102">
        <f>IF($M$82&lt;0,(IF(2050-AE$80&lt;=0,0,(2/(2050-AE$80+1))*(1-(SUM($E92:AE92)/$M$82))*$M$82*#REF!)),0)</f>
        <v>0</v>
      </c>
      <c r="AG92" s="102">
        <f>IF($M$82&lt;0,(IF(2050-AF$80&lt;=0,0,(2/(2050-AF$80+1))*(1-(SUM($E92:AF92)/$M$82))*$M$82*#REF!)),0)</f>
        <v>0</v>
      </c>
      <c r="AH92" s="102">
        <f>IF($M$82&lt;0,(IF(2050-AG$80&lt;=0,0,(2/(2050-AG$80+1))*(1-(SUM($E92:AG92)/$M$82))*$M$82*#REF!)),0)</f>
        <v>0</v>
      </c>
      <c r="AI92" s="102">
        <f>IF($M$82&lt;0,(IF(2050-AH$80&lt;=0,0,(2/(2050-AH$80+1))*(1-(SUM($E92:AH92)/$M$82))*$M$82*#REF!)),0)</f>
        <v>0</v>
      </c>
      <c r="AJ92" s="102">
        <f>IF($M$82&lt;0,(IF(2050-AI$80&lt;=0,0,(2/(2050-AI$80+1))*(1-(SUM($E92:AI92)/$M$82))*$M$82*#REF!)),0)</f>
        <v>0</v>
      </c>
      <c r="AK92" s="102">
        <f>IF($M$82&lt;0,(IF(2050-AJ$80&lt;=0,0,(2/(2050-AJ$80+1))*(1-(SUM($E92:AJ92)/$M$82))*$M$82*#REF!)),0)</f>
        <v>0</v>
      </c>
      <c r="AL92" s="102">
        <f>IF($M$82&lt;0,(IF(2050-AK$80&lt;=0,0,(2/(2050-AK$80+1))*(1-(SUM($E92:AK92)/$M$82))*$M$82*#REF!)),0)</f>
        <v>0</v>
      </c>
      <c r="AM92" s="102">
        <f>IF($M$82&lt;0,(IF(2050-AL$80&lt;=0,0,(2/(2050-AL$80+1))*(1-(SUM($E92:AL92)/$M$82))*$M$82*#REF!)),0)</f>
        <v>0</v>
      </c>
      <c r="AN92" s="102">
        <f>IF($M$82&lt;0,(IF(2050-AM$80&lt;=0,0,(2/(2050-AM$80+1))*(1-(SUM($E92:AM92)/$M$82))*$M$82*#REF!)),0)</f>
        <v>0</v>
      </c>
      <c r="AO92" s="102">
        <f>IF($M$82&lt;0,(IF(2050-AN$80&lt;=0,0,(2/(2050-AN$80+1))*(1-(SUM($E92:AN92)/$M$82))*$M$82*#REF!)),0)</f>
        <v>0</v>
      </c>
      <c r="AP92" s="102">
        <f>IF($M$82&lt;0,(IF(2050-AO$80&lt;=0,0,(2/(2050-AO$80+1))*(1-(SUM($E92:AO92)/$M$82))*$M$82*#REF!)),0)</f>
        <v>0</v>
      </c>
      <c r="AQ92" s="102">
        <f>IF($M$82&lt;0,(IF(2050-AP$80&lt;=0,0,(2/(2050-AP$80+1))*(1-(SUM($E92:AP92)/$M$82))*$M$82*#REF!)),0)</f>
        <v>0</v>
      </c>
      <c r="AR92" s="102">
        <f>IF($M$82&lt;0,(IF(2050-AQ$80&lt;=0,0,(2/(2050-AQ$80+1))*(1-(SUM($E92:AQ92)/$M$82))*$M$82*#REF!)),0)</f>
        <v>0</v>
      </c>
      <c r="AS92" s="102">
        <f>IF($M$82&lt;0,(IF(2050-AR$80&lt;=0,0,(2/(2050-AR$80+1))*(1-(SUM($E92:AR92)/$M$82))*$M$82*#REF!)),0)</f>
        <v>0</v>
      </c>
      <c r="AT92" s="102">
        <f>IF($M$82&lt;0,(IF(2050-AS$80&lt;=0,0,(2/(2050-AS$80+1))*(1-(SUM($E92:AS92)/$M$82))*$M$82*#REF!)),0)</f>
        <v>0</v>
      </c>
      <c r="AU92" s="102">
        <f>IF($M$82&lt;0,(IF(2050-AT$80&lt;=0,0,(2/(2050-AT$80+1))*(1-(SUM($E92:AT92)/$M$82))*$M$82*#REF!)),0)</f>
        <v>0</v>
      </c>
      <c r="AV92" s="102">
        <f>IF($M$82&lt;0,(IF(2050-AU$80&lt;=0,0,(2/(2050-AU$80+1))*(1-(SUM($E92:AU92)/$M$82))*$M$82*#REF!)),0)</f>
        <v>0</v>
      </c>
      <c r="AW92" s="102">
        <f>IF($M$82&lt;0,(IF(2050-AV$80&lt;=0,0,(2/(2050-AV$80+1))*(1-(SUM($E92:AV92)/$M$82))*$M$82*#REF!)),0)</f>
        <v>0</v>
      </c>
      <c r="AX92" s="102">
        <f>IF($M$82&lt;0,(IF(2050-AW$80&lt;=0,0,(2/(2050-AW$80+1))*(1-(SUM($E92:AW92)/$M$82))*$M$82*#REF!)),0)</f>
        <v>0</v>
      </c>
      <c r="AY92" s="102">
        <f>IF($M$82&lt;0,(IF(2050-AX$80&lt;=0,0,(2/(2050-AX$80+1))*(1-(SUM($E92:AX92)/$M$82))*$M$82*#REF!)),0)</f>
        <v>0</v>
      </c>
      <c r="AZ92" s="102">
        <f>IF($M$82&lt;0,(IF(2050-AY$80&lt;=0,0,(2/(2050-AY$80+1))*(1-(SUM($E92:AY92)/$M$82))*$M$82*#REF!)),0)</f>
        <v>0</v>
      </c>
      <c r="BA92" s="102">
        <f>IF($M$82&lt;0,(IF(2050-AZ$80&lt;=0,0,(2/(2050-AZ$80+1))*(1-(SUM($E92:AZ92)/$M$82))*$M$82*#REF!)),0)</f>
        <v>0</v>
      </c>
      <c r="BB92" s="102">
        <f>IF($M$82&lt;0,(IF(2050-BA$80&lt;=0,0,(2/(2050-BA$80+1))*(1-(SUM($E92:BA92)/$M$82))*$M$82*#REF!)),0)</f>
        <v>0</v>
      </c>
    </row>
    <row r="93" spans="1:54" ht="15" hidden="1" customHeight="1" outlineLevel="3">
      <c r="A93" s="168"/>
      <c r="B93" t="s">
        <v>241</v>
      </c>
      <c r="C93" t="s">
        <v>242</v>
      </c>
      <c r="D93" t="s">
        <v>207</v>
      </c>
      <c r="E93" s="99"/>
      <c r="F93" s="99"/>
      <c r="G93" s="99"/>
      <c r="H93" s="99"/>
      <c r="I93" s="99"/>
      <c r="J93" s="99"/>
      <c r="K93" s="99"/>
      <c r="L93" s="99"/>
      <c r="M93" s="99"/>
      <c r="N93" s="99"/>
      <c r="O93" s="102">
        <f>IF($N$82&lt;0,(IF(2050-N$80&lt;=0,0,(2/(2050-N$80+1))*(1-(SUM($E93:N93)/$N$82))*$N$82*#REF!)),0)</f>
        <v>0</v>
      </c>
      <c r="P93" s="102">
        <f>IF($N$82&lt;0,(IF(2050-O$80&lt;=0,0,(2/(2050-O$80+1))*(1-(SUM($E93:O93)/$N$82))*$N$82*#REF!)),0)</f>
        <v>0</v>
      </c>
      <c r="Q93" s="102">
        <f>IF($N$82&lt;0,(IF(2050-P$80&lt;=0,0,(2/(2050-P$80+1))*(1-(SUM($E93:P93)/$N$82))*$N$82*#REF!)),0)</f>
        <v>0</v>
      </c>
      <c r="R93" s="102">
        <f>IF($N$82&lt;0,(IF(2050-Q$80&lt;=0,0,(2/(2050-Q$80+1))*(1-(SUM($E93:Q93)/$N$82))*$N$82*#REF!)),0)</f>
        <v>0</v>
      </c>
      <c r="S93" s="102">
        <f>IF($N$82&lt;0,(IF(2050-R$80&lt;=0,0,(2/(2050-R$80+1))*(1-(SUM($E93:R93)/$N$82))*$N$82*#REF!)),0)</f>
        <v>0</v>
      </c>
      <c r="T93" s="102">
        <f>IF($N$82&lt;0,(IF(2050-S$80&lt;=0,0,(2/(2050-S$80+1))*(1-(SUM($E93:S93)/$N$82))*$N$82*#REF!)),0)</f>
        <v>0</v>
      </c>
      <c r="U93" s="102">
        <f>IF($N$82&lt;0,(IF(2050-T$80&lt;=0,0,(2/(2050-T$80+1))*(1-(SUM($E93:T93)/$N$82))*$N$82*#REF!)),0)</f>
        <v>0</v>
      </c>
      <c r="V93" s="102">
        <f>IF($N$82&lt;0,(IF(2050-U$80&lt;=0,0,(2/(2050-U$80+1))*(1-(SUM($E93:U93)/$N$82))*$N$82*#REF!)),0)</f>
        <v>0</v>
      </c>
      <c r="W93" s="102">
        <f>IF($N$82&lt;0,(IF(2050-V$80&lt;=0,0,(2/(2050-V$80+1))*(1-(SUM($E93:V93)/$N$82))*$N$82*#REF!)),0)</f>
        <v>0</v>
      </c>
      <c r="X93" s="102">
        <f>IF($N$82&lt;0,(IF(2050-W$80&lt;=0,0,(2/(2050-W$80+1))*(1-(SUM($E93:W93)/$N$82))*$N$82*#REF!)),0)</f>
        <v>0</v>
      </c>
      <c r="Y93" s="102">
        <f>IF($N$82&lt;0,(IF(2050-X$80&lt;=0,0,(2/(2050-X$80+1))*(1-(SUM($E93:X93)/$N$82))*$N$82*#REF!)),0)</f>
        <v>0</v>
      </c>
      <c r="Z93" s="102">
        <f>IF($N$82&lt;0,(IF(2050-Y$80&lt;=0,0,(2/(2050-Y$80+1))*(1-(SUM($E93:Y93)/$N$82))*$N$82*#REF!)),0)</f>
        <v>0</v>
      </c>
      <c r="AA93" s="102">
        <f>IF($N$82&lt;0,(IF(2050-Z$80&lt;=0,0,(2/(2050-Z$80+1))*(1-(SUM($E93:Z93)/$N$82))*$N$82*#REF!)),0)</f>
        <v>0</v>
      </c>
      <c r="AB93" s="102">
        <f>IF($N$82&lt;0,(IF(2050-AA$80&lt;=0,0,(2/(2050-AA$80+1))*(1-(SUM($E93:AA93)/$N$82))*$N$82*#REF!)),0)</f>
        <v>0</v>
      </c>
      <c r="AC93" s="102">
        <f>IF($N$82&lt;0,(IF(2050-AB$80&lt;=0,0,(2/(2050-AB$80+1))*(1-(SUM($E93:AB93)/$N$82))*$N$82*#REF!)),0)</f>
        <v>0</v>
      </c>
      <c r="AD93" s="102">
        <f>IF($N$82&lt;0,(IF(2050-AC$80&lt;=0,0,(2/(2050-AC$80+1))*(1-(SUM($E93:AC93)/$N$82))*$N$82*#REF!)),0)</f>
        <v>0</v>
      </c>
      <c r="AE93" s="102">
        <f>IF($N$82&lt;0,(IF(2050-AD$80&lt;=0,0,(2/(2050-AD$80+1))*(1-(SUM($E93:AD93)/$N$82))*$N$82*#REF!)),0)</f>
        <v>0</v>
      </c>
      <c r="AF93" s="102">
        <f>IF($N$82&lt;0,(IF(2050-AE$80&lt;=0,0,(2/(2050-AE$80+1))*(1-(SUM($E93:AE93)/$N$82))*$N$82*#REF!)),0)</f>
        <v>0</v>
      </c>
      <c r="AG93" s="102">
        <f>IF($N$82&lt;0,(IF(2050-AF$80&lt;=0,0,(2/(2050-AF$80+1))*(1-(SUM($E93:AF93)/$N$82))*$N$82*#REF!)),0)</f>
        <v>0</v>
      </c>
      <c r="AH93" s="102">
        <f>IF($N$82&lt;0,(IF(2050-AG$80&lt;=0,0,(2/(2050-AG$80+1))*(1-(SUM($E93:AG93)/$N$82))*$N$82*#REF!)),0)</f>
        <v>0</v>
      </c>
      <c r="AI93" s="102">
        <f>IF($N$82&lt;0,(IF(2050-AH$80&lt;=0,0,(2/(2050-AH$80+1))*(1-(SUM($E93:AH93)/$N$82))*$N$82*#REF!)),0)</f>
        <v>0</v>
      </c>
      <c r="AJ93" s="102">
        <f>IF($N$82&lt;0,(IF(2050-AI$80&lt;=0,0,(2/(2050-AI$80+1))*(1-(SUM($E93:AI93)/$N$82))*$N$82*#REF!)),0)</f>
        <v>0</v>
      </c>
      <c r="AK93" s="102">
        <f>IF($N$82&lt;0,(IF(2050-AJ$80&lt;=0,0,(2/(2050-AJ$80+1))*(1-(SUM($E93:AJ93)/$N$82))*$N$82*#REF!)),0)</f>
        <v>0</v>
      </c>
      <c r="AL93" s="102">
        <f>IF($N$82&lt;0,(IF(2050-AK$80&lt;=0,0,(2/(2050-AK$80+1))*(1-(SUM($E93:AK93)/$N$82))*$N$82*#REF!)),0)</f>
        <v>0</v>
      </c>
      <c r="AM93" s="102">
        <f>IF($N$82&lt;0,(IF(2050-AL$80&lt;=0,0,(2/(2050-AL$80+1))*(1-(SUM($E93:AL93)/$N$82))*$N$82*#REF!)),0)</f>
        <v>0</v>
      </c>
      <c r="AN93" s="102">
        <f>IF($N$82&lt;0,(IF(2050-AM$80&lt;=0,0,(2/(2050-AM$80+1))*(1-(SUM($E93:AM93)/$N$82))*$N$82*#REF!)),0)</f>
        <v>0</v>
      </c>
      <c r="AO93" s="102">
        <f>IF($N$82&lt;0,(IF(2050-AN$80&lt;=0,0,(2/(2050-AN$80+1))*(1-(SUM($E93:AN93)/$N$82))*$N$82*#REF!)),0)</f>
        <v>0</v>
      </c>
      <c r="AP93" s="102">
        <f>IF($N$82&lt;0,(IF(2050-AO$80&lt;=0,0,(2/(2050-AO$80+1))*(1-(SUM($E93:AO93)/$N$82))*$N$82*#REF!)),0)</f>
        <v>0</v>
      </c>
      <c r="AQ93" s="102">
        <f>IF($N$82&lt;0,(IF(2050-AP$80&lt;=0,0,(2/(2050-AP$80+1))*(1-(SUM($E93:AP93)/$N$82))*$N$82*#REF!)),0)</f>
        <v>0</v>
      </c>
      <c r="AR93" s="102">
        <f>IF($N$82&lt;0,(IF(2050-AQ$80&lt;=0,0,(2/(2050-AQ$80+1))*(1-(SUM($E93:AQ93)/$N$82))*$N$82*#REF!)),0)</f>
        <v>0</v>
      </c>
      <c r="AS93" s="102">
        <f>IF($N$82&lt;0,(IF(2050-AR$80&lt;=0,0,(2/(2050-AR$80+1))*(1-(SUM($E93:AR93)/$N$82))*$N$82*#REF!)),0)</f>
        <v>0</v>
      </c>
      <c r="AT93" s="102">
        <f>IF($N$82&lt;0,(IF(2050-AS$80&lt;=0,0,(2/(2050-AS$80+1))*(1-(SUM($E93:AS93)/$N$82))*$N$82*#REF!)),0)</f>
        <v>0</v>
      </c>
      <c r="AU93" s="102">
        <f>IF($N$82&lt;0,(IF(2050-AT$80&lt;=0,0,(2/(2050-AT$80+1))*(1-(SUM($E93:AT93)/$N$82))*$N$82*#REF!)),0)</f>
        <v>0</v>
      </c>
      <c r="AV93" s="102">
        <f>IF($N$82&lt;0,(IF(2050-AU$80&lt;=0,0,(2/(2050-AU$80+1))*(1-(SUM($E93:AU93)/$N$82))*$N$82*#REF!)),0)</f>
        <v>0</v>
      </c>
      <c r="AW93" s="102">
        <f>IF($N$82&lt;0,(IF(2050-AV$80&lt;=0,0,(2/(2050-AV$80+1))*(1-(SUM($E93:AV93)/$N$82))*$N$82*#REF!)),0)</f>
        <v>0</v>
      </c>
      <c r="AX93" s="102">
        <f>IF($N$82&lt;0,(IF(2050-AW$80&lt;=0,0,(2/(2050-AW$80+1))*(1-(SUM($E93:AW93)/$N$82))*$N$82*#REF!)),0)</f>
        <v>0</v>
      </c>
      <c r="AY93" s="102">
        <f>IF($N$82&lt;0,(IF(2050-AX$80&lt;=0,0,(2/(2050-AX$80+1))*(1-(SUM($E93:AX93)/$N$82))*$N$82*#REF!)),0)</f>
        <v>0</v>
      </c>
      <c r="AZ93" s="102">
        <f>IF($N$82&lt;0,(IF(2050-AY$80&lt;=0,0,(2/(2050-AY$80+1))*(1-(SUM($E93:AY93)/$N$82))*$N$82*#REF!)),0)</f>
        <v>0</v>
      </c>
      <c r="BA93" s="102">
        <f>IF($N$82&lt;0,(IF(2050-AZ$80&lt;=0,0,(2/(2050-AZ$80+1))*(1-(SUM($E93:AZ93)/$N$82))*$N$82*#REF!)),0)</f>
        <v>0</v>
      </c>
      <c r="BB93" s="102">
        <f>IF($N$82&lt;0,(IF(2050-BA$80&lt;=0,0,(2/(2050-BA$80+1))*(1-(SUM($E93:BA93)/$N$82))*$N$82*#REF!)),0)</f>
        <v>0</v>
      </c>
    </row>
    <row r="94" spans="1:54" ht="15" hidden="1" customHeight="1" outlineLevel="3">
      <c r="A94" s="168"/>
      <c r="B94" t="s">
        <v>243</v>
      </c>
      <c r="C94" t="s">
        <v>244</v>
      </c>
      <c r="D94" t="s">
        <v>207</v>
      </c>
      <c r="E94" s="99"/>
      <c r="F94" s="99"/>
      <c r="G94" s="99"/>
      <c r="H94" s="99"/>
      <c r="I94" s="99"/>
      <c r="J94" s="99"/>
      <c r="K94" s="99"/>
      <c r="L94" s="99"/>
      <c r="M94" s="99"/>
      <c r="N94" s="99"/>
      <c r="O94" s="99"/>
      <c r="P94" s="102">
        <f>IF($O$82&lt;0,(IF(2050-O$80&lt;=0,0,(2/(2050-O$80+1))*(1-(SUM($E94:O94)/$O$82))*$O$82*#REF!)),0)</f>
        <v>0</v>
      </c>
      <c r="Q94" s="102">
        <f>IF($O$82&lt;0,(IF(2050-P$80&lt;=0,0,(2/(2050-P$80+1))*(1-(SUM($E94:P94)/$O$82))*$O$82*#REF!)),0)</f>
        <v>0</v>
      </c>
      <c r="R94" s="102">
        <f>IF($O$82&lt;0,(IF(2050-Q$80&lt;=0,0,(2/(2050-Q$80+1))*(1-(SUM($E94:Q94)/$O$82))*$O$82*#REF!)),0)</f>
        <v>0</v>
      </c>
      <c r="S94" s="102">
        <f>IF($O$82&lt;0,(IF(2050-R$80&lt;=0,0,(2/(2050-R$80+1))*(1-(SUM($E94:R94)/$O$82))*$O$82*#REF!)),0)</f>
        <v>0</v>
      </c>
      <c r="T94" s="102">
        <f>IF($O$82&lt;0,(IF(2050-S$80&lt;=0,0,(2/(2050-S$80+1))*(1-(SUM($E94:S94)/$O$82))*$O$82*#REF!)),0)</f>
        <v>0</v>
      </c>
      <c r="U94" s="102">
        <f>IF($O$82&lt;0,(IF(2050-T$80&lt;=0,0,(2/(2050-T$80+1))*(1-(SUM($E94:T94)/$O$82))*$O$82*#REF!)),0)</f>
        <v>0</v>
      </c>
      <c r="V94" s="102">
        <f>IF($O$82&lt;0,(IF(2050-U$80&lt;=0,0,(2/(2050-U$80+1))*(1-(SUM($E94:U94)/$O$82))*$O$82*#REF!)),0)</f>
        <v>0</v>
      </c>
      <c r="W94" s="102">
        <f>IF($O$82&lt;0,(IF(2050-V$80&lt;=0,0,(2/(2050-V$80+1))*(1-(SUM($E94:V94)/$O$82))*$O$82*#REF!)),0)</f>
        <v>0</v>
      </c>
      <c r="X94" s="102">
        <f>IF($O$82&lt;0,(IF(2050-W$80&lt;=0,0,(2/(2050-W$80+1))*(1-(SUM($E94:W94)/$O$82))*$O$82*#REF!)),0)</f>
        <v>0</v>
      </c>
      <c r="Y94" s="102">
        <f>IF($O$82&lt;0,(IF(2050-X$80&lt;=0,0,(2/(2050-X$80+1))*(1-(SUM($E94:X94)/$O$82))*$O$82*#REF!)),0)</f>
        <v>0</v>
      </c>
      <c r="Z94" s="102">
        <f>IF($O$82&lt;0,(IF(2050-Y$80&lt;=0,0,(2/(2050-Y$80+1))*(1-(SUM($E94:Y94)/$O$82))*$O$82*#REF!)),0)</f>
        <v>0</v>
      </c>
      <c r="AA94" s="102">
        <f>IF($O$82&lt;0,(IF(2050-Z$80&lt;=0,0,(2/(2050-Z$80+1))*(1-(SUM($E94:Z94)/$O$82))*$O$82*#REF!)),0)</f>
        <v>0</v>
      </c>
      <c r="AB94" s="102">
        <f>IF($O$82&lt;0,(IF(2050-AA$80&lt;=0,0,(2/(2050-AA$80+1))*(1-(SUM($E94:AA94)/$O$82))*$O$82*#REF!)),0)</f>
        <v>0</v>
      </c>
      <c r="AC94" s="102">
        <f>IF($O$82&lt;0,(IF(2050-AB$80&lt;=0,0,(2/(2050-AB$80+1))*(1-(SUM($E94:AB94)/$O$82))*$O$82*#REF!)),0)</f>
        <v>0</v>
      </c>
      <c r="AD94" s="102">
        <f>IF($O$82&lt;0,(IF(2050-AC$80&lt;=0,0,(2/(2050-AC$80+1))*(1-(SUM($E94:AC94)/$O$82))*$O$82*#REF!)),0)</f>
        <v>0</v>
      </c>
      <c r="AE94" s="102">
        <f>IF($O$82&lt;0,(IF(2050-AD$80&lt;=0,0,(2/(2050-AD$80+1))*(1-(SUM($E94:AD94)/$O$82))*$O$82*#REF!)),0)</f>
        <v>0</v>
      </c>
      <c r="AF94" s="102">
        <f>IF($O$82&lt;0,(IF(2050-AE$80&lt;=0,0,(2/(2050-AE$80+1))*(1-(SUM($E94:AE94)/$O$82))*$O$82*#REF!)),0)</f>
        <v>0</v>
      </c>
      <c r="AG94" s="102">
        <f>IF($O$82&lt;0,(IF(2050-AF$80&lt;=0,0,(2/(2050-AF$80+1))*(1-(SUM($E94:AF94)/$O$82))*$O$82*#REF!)),0)</f>
        <v>0</v>
      </c>
      <c r="AH94" s="102">
        <f>IF($O$82&lt;0,(IF(2050-AG$80&lt;=0,0,(2/(2050-AG$80+1))*(1-(SUM($E94:AG94)/$O$82))*$O$82*#REF!)),0)</f>
        <v>0</v>
      </c>
      <c r="AI94" s="102">
        <f>IF($O$82&lt;0,(IF(2050-AH$80&lt;=0,0,(2/(2050-AH$80+1))*(1-(SUM($E94:AH94)/$O$82))*$O$82*#REF!)),0)</f>
        <v>0</v>
      </c>
      <c r="AJ94" s="102">
        <f>IF($O$82&lt;0,(IF(2050-AI$80&lt;=0,0,(2/(2050-AI$80+1))*(1-(SUM($E94:AI94)/$O$82))*$O$82*#REF!)),0)</f>
        <v>0</v>
      </c>
      <c r="AK94" s="102">
        <f>IF($O$82&lt;0,(IF(2050-AJ$80&lt;=0,0,(2/(2050-AJ$80+1))*(1-(SUM($E94:AJ94)/$O$82))*$O$82*#REF!)),0)</f>
        <v>0</v>
      </c>
      <c r="AL94" s="102">
        <f>IF($O$82&lt;0,(IF(2050-AK$80&lt;=0,0,(2/(2050-AK$80+1))*(1-(SUM($E94:AK94)/$O$82))*$O$82*#REF!)),0)</f>
        <v>0</v>
      </c>
      <c r="AM94" s="102">
        <f>IF($O$82&lt;0,(IF(2050-AL$80&lt;=0,0,(2/(2050-AL$80+1))*(1-(SUM($E94:AL94)/$O$82))*$O$82*#REF!)),0)</f>
        <v>0</v>
      </c>
      <c r="AN94" s="102">
        <f>IF($O$82&lt;0,(IF(2050-AM$80&lt;=0,0,(2/(2050-AM$80+1))*(1-(SUM($E94:AM94)/$O$82))*$O$82*#REF!)),0)</f>
        <v>0</v>
      </c>
      <c r="AO94" s="102">
        <f>IF($O$82&lt;0,(IF(2050-AN$80&lt;=0,0,(2/(2050-AN$80+1))*(1-(SUM($E94:AN94)/$O$82))*$O$82*#REF!)),0)</f>
        <v>0</v>
      </c>
      <c r="AP94" s="102">
        <f>IF($O$82&lt;0,(IF(2050-AO$80&lt;=0,0,(2/(2050-AO$80+1))*(1-(SUM($E94:AO94)/$O$82))*$O$82*#REF!)),0)</f>
        <v>0</v>
      </c>
      <c r="AQ94" s="102">
        <f>IF($O$82&lt;0,(IF(2050-AP$80&lt;=0,0,(2/(2050-AP$80+1))*(1-(SUM($E94:AP94)/$O$82))*$O$82*#REF!)),0)</f>
        <v>0</v>
      </c>
      <c r="AR94" s="102">
        <f>IF($O$82&lt;0,(IF(2050-AQ$80&lt;=0,0,(2/(2050-AQ$80+1))*(1-(SUM($E94:AQ94)/$O$82))*$O$82*#REF!)),0)</f>
        <v>0</v>
      </c>
      <c r="AS94" s="102">
        <f>IF($O$82&lt;0,(IF(2050-AR$80&lt;=0,0,(2/(2050-AR$80+1))*(1-(SUM($E94:AR94)/$O$82))*$O$82*#REF!)),0)</f>
        <v>0</v>
      </c>
      <c r="AT94" s="102">
        <f>IF($O$82&lt;0,(IF(2050-AS$80&lt;=0,0,(2/(2050-AS$80+1))*(1-(SUM($E94:AS94)/$O$82))*$O$82*#REF!)),0)</f>
        <v>0</v>
      </c>
      <c r="AU94" s="102">
        <f>IF($O$82&lt;0,(IF(2050-AT$80&lt;=0,0,(2/(2050-AT$80+1))*(1-(SUM($E94:AT94)/$O$82))*$O$82*#REF!)),0)</f>
        <v>0</v>
      </c>
      <c r="AV94" s="102">
        <f>IF($O$82&lt;0,(IF(2050-AU$80&lt;=0,0,(2/(2050-AU$80+1))*(1-(SUM($E94:AU94)/$O$82))*$O$82*#REF!)),0)</f>
        <v>0</v>
      </c>
      <c r="AW94" s="102">
        <f>IF($O$82&lt;0,(IF(2050-AV$80&lt;=0,0,(2/(2050-AV$80+1))*(1-(SUM($E94:AV94)/$O$82))*$O$82*#REF!)),0)</f>
        <v>0</v>
      </c>
      <c r="AX94" s="102">
        <f>IF($O$82&lt;0,(IF(2050-AW$80&lt;=0,0,(2/(2050-AW$80+1))*(1-(SUM($E94:AW94)/$O$82))*$O$82*#REF!)),0)</f>
        <v>0</v>
      </c>
      <c r="AY94" s="102">
        <f>IF($O$82&lt;0,(IF(2050-AX$80&lt;=0,0,(2/(2050-AX$80+1))*(1-(SUM($E94:AX94)/$O$82))*$O$82*#REF!)),0)</f>
        <v>0</v>
      </c>
      <c r="AZ94" s="102">
        <f>IF($O$82&lt;0,(IF(2050-AY$80&lt;=0,0,(2/(2050-AY$80+1))*(1-(SUM($E94:AY94)/$O$82))*$O$82*#REF!)),0)</f>
        <v>0</v>
      </c>
      <c r="BA94" s="102">
        <f>IF($O$82&lt;0,(IF(2050-AZ$80&lt;=0,0,(2/(2050-AZ$80+1))*(1-(SUM($E94:AZ94)/$O$82))*$O$82*#REF!)),0)</f>
        <v>0</v>
      </c>
      <c r="BB94" s="102">
        <f>IF($O$82&lt;0,(IF(2050-BA$80&lt;=0,0,(2/(2050-BA$80+1))*(1-(SUM($E94:BA94)/$O$82))*$O$82*#REF!)),0)</f>
        <v>0</v>
      </c>
    </row>
    <row r="95" spans="1:54" ht="15" hidden="1" customHeight="1" outlineLevel="3">
      <c r="A95" s="168"/>
      <c r="B95" t="s">
        <v>245</v>
      </c>
      <c r="C95" t="s">
        <v>246</v>
      </c>
      <c r="D95" t="s">
        <v>207</v>
      </c>
      <c r="E95" s="99"/>
      <c r="F95" s="99"/>
      <c r="G95" s="99"/>
      <c r="H95" s="99"/>
      <c r="I95" s="99"/>
      <c r="J95" s="99"/>
      <c r="K95" s="99"/>
      <c r="L95" s="99"/>
      <c r="M95" s="99"/>
      <c r="N95" s="99"/>
      <c r="O95" s="99"/>
      <c r="P95" s="99"/>
      <c r="Q95" s="102">
        <f>IF($P$82&lt;0,(IF(2050-P$80&lt;=0,0,(2/(2050-P$80+1))*(1-(SUM($E95:P95)/$P$82))*$P$82*#REF!)),0)</f>
        <v>0</v>
      </c>
      <c r="R95" s="102">
        <f>IF($P$82&lt;0,(IF(2050-Q$80&lt;=0,0,(2/(2050-Q$80+1))*(1-(SUM($E95:Q95)/$P$82))*$P$82*#REF!)),0)</f>
        <v>0</v>
      </c>
      <c r="S95" s="102">
        <f>IF($P$82&lt;0,(IF(2050-R$80&lt;=0,0,(2/(2050-R$80+1))*(1-(SUM($E95:R95)/$P$82))*$P$82*#REF!)),0)</f>
        <v>0</v>
      </c>
      <c r="T95" s="102">
        <f>IF($P$82&lt;0,(IF(2050-S$80&lt;=0,0,(2/(2050-S$80+1))*(1-(SUM($E95:S95)/$P$82))*$P$82*#REF!)),0)</f>
        <v>0</v>
      </c>
      <c r="U95" s="102">
        <f>IF($P$82&lt;0,(IF(2050-T$80&lt;=0,0,(2/(2050-T$80+1))*(1-(SUM($E95:T95)/$P$82))*$P$82*#REF!)),0)</f>
        <v>0</v>
      </c>
      <c r="V95" s="102">
        <f>IF($P$82&lt;0,(IF(2050-U$80&lt;=0,0,(2/(2050-U$80+1))*(1-(SUM($E95:U95)/$P$82))*$P$82*#REF!)),0)</f>
        <v>0</v>
      </c>
      <c r="W95" s="102">
        <f>IF($P$82&lt;0,(IF(2050-V$80&lt;=0,0,(2/(2050-V$80+1))*(1-(SUM($E95:V95)/$P$82))*$P$82*#REF!)),0)</f>
        <v>0</v>
      </c>
      <c r="X95" s="102">
        <f>IF($P$82&lt;0,(IF(2050-W$80&lt;=0,0,(2/(2050-W$80+1))*(1-(SUM($E95:W95)/$P$82))*$P$82*#REF!)),0)</f>
        <v>0</v>
      </c>
      <c r="Y95" s="102">
        <f>IF($P$82&lt;0,(IF(2050-X$80&lt;=0,0,(2/(2050-X$80+1))*(1-(SUM($E95:X95)/$P$82))*$P$82*#REF!)),0)</f>
        <v>0</v>
      </c>
      <c r="Z95" s="102">
        <f>IF($P$82&lt;0,(IF(2050-Y$80&lt;=0,0,(2/(2050-Y$80+1))*(1-(SUM($E95:Y95)/$P$82))*$P$82*#REF!)),0)</f>
        <v>0</v>
      </c>
      <c r="AA95" s="102">
        <f>IF($P$82&lt;0,(IF(2050-Z$80&lt;=0,0,(2/(2050-Z$80+1))*(1-(SUM($E95:Z95)/$P$82))*$P$82*#REF!)),0)</f>
        <v>0</v>
      </c>
      <c r="AB95" s="102">
        <f>IF($P$82&lt;0,(IF(2050-AA$80&lt;=0,0,(2/(2050-AA$80+1))*(1-(SUM($E95:AA95)/$P$82))*$P$82*#REF!)),0)</f>
        <v>0</v>
      </c>
      <c r="AC95" s="102">
        <f>IF($P$82&lt;0,(IF(2050-AB$80&lt;=0,0,(2/(2050-AB$80+1))*(1-(SUM($E95:AB95)/$P$82))*$P$82*#REF!)),0)</f>
        <v>0</v>
      </c>
      <c r="AD95" s="102">
        <f>IF($P$82&lt;0,(IF(2050-AC$80&lt;=0,0,(2/(2050-AC$80+1))*(1-(SUM($E95:AC95)/$P$82))*$P$82*#REF!)),0)</f>
        <v>0</v>
      </c>
      <c r="AE95" s="102">
        <f>IF($P$82&lt;0,(IF(2050-AD$80&lt;=0,0,(2/(2050-AD$80+1))*(1-(SUM($E95:AD95)/$P$82))*$P$82*#REF!)),0)</f>
        <v>0</v>
      </c>
      <c r="AF95" s="102">
        <f>IF($P$82&lt;0,(IF(2050-AE$80&lt;=0,0,(2/(2050-AE$80+1))*(1-(SUM($E95:AE95)/$P$82))*$P$82*#REF!)),0)</f>
        <v>0</v>
      </c>
      <c r="AG95" s="102">
        <f>IF($P$82&lt;0,(IF(2050-AF$80&lt;=0,0,(2/(2050-AF$80+1))*(1-(SUM($E95:AF95)/$P$82))*$P$82*#REF!)),0)</f>
        <v>0</v>
      </c>
      <c r="AH95" s="102">
        <f>IF($P$82&lt;0,(IF(2050-AG$80&lt;=0,0,(2/(2050-AG$80+1))*(1-(SUM($E95:AG95)/$P$82))*$P$82*#REF!)),0)</f>
        <v>0</v>
      </c>
      <c r="AI95" s="102">
        <f>IF($P$82&lt;0,(IF(2050-AH$80&lt;=0,0,(2/(2050-AH$80+1))*(1-(SUM($E95:AH95)/$P$82))*$P$82*#REF!)),0)</f>
        <v>0</v>
      </c>
      <c r="AJ95" s="102">
        <f>IF($P$82&lt;0,(IF(2050-AI$80&lt;=0,0,(2/(2050-AI$80+1))*(1-(SUM($E95:AI95)/$P$82))*$P$82*#REF!)),0)</f>
        <v>0</v>
      </c>
      <c r="AK95" s="102">
        <f>IF($P$82&lt;0,(IF(2050-AJ$80&lt;=0,0,(2/(2050-AJ$80+1))*(1-(SUM($E95:AJ95)/$P$82))*$P$82*#REF!)),0)</f>
        <v>0</v>
      </c>
      <c r="AL95" s="102">
        <f>IF($P$82&lt;0,(IF(2050-AK$80&lt;=0,0,(2/(2050-AK$80+1))*(1-(SUM($E95:AK95)/$P$82))*$P$82*#REF!)),0)</f>
        <v>0</v>
      </c>
      <c r="AM95" s="102">
        <f>IF($P$82&lt;0,(IF(2050-AL$80&lt;=0,0,(2/(2050-AL$80+1))*(1-(SUM($E95:AL95)/$P$82))*$P$82*#REF!)),0)</f>
        <v>0</v>
      </c>
      <c r="AN95" s="102">
        <f>IF($P$82&lt;0,(IF(2050-AM$80&lt;=0,0,(2/(2050-AM$80+1))*(1-(SUM($E95:AM95)/$P$82))*$P$82*#REF!)),0)</f>
        <v>0</v>
      </c>
      <c r="AO95" s="102">
        <f>IF($P$82&lt;0,(IF(2050-AN$80&lt;=0,0,(2/(2050-AN$80+1))*(1-(SUM($E95:AN95)/$P$82))*$P$82*#REF!)),0)</f>
        <v>0</v>
      </c>
      <c r="AP95" s="102">
        <f>IF($P$82&lt;0,(IF(2050-AO$80&lt;=0,0,(2/(2050-AO$80+1))*(1-(SUM($E95:AO95)/$P$82))*$P$82*#REF!)),0)</f>
        <v>0</v>
      </c>
      <c r="AQ95" s="102">
        <f>IF($P$82&lt;0,(IF(2050-AP$80&lt;=0,0,(2/(2050-AP$80+1))*(1-(SUM($E95:AP95)/$P$82))*$P$82*#REF!)),0)</f>
        <v>0</v>
      </c>
      <c r="AR95" s="102">
        <f>IF($P$82&lt;0,(IF(2050-AQ$80&lt;=0,0,(2/(2050-AQ$80+1))*(1-(SUM($E95:AQ95)/$P$82))*$P$82*#REF!)),0)</f>
        <v>0</v>
      </c>
      <c r="AS95" s="102">
        <f>IF($P$82&lt;0,(IF(2050-AR$80&lt;=0,0,(2/(2050-AR$80+1))*(1-(SUM($E95:AR95)/$P$82))*$P$82*#REF!)),0)</f>
        <v>0</v>
      </c>
      <c r="AT95" s="102">
        <f>IF($P$82&lt;0,(IF(2050-AS$80&lt;=0,0,(2/(2050-AS$80+1))*(1-(SUM($E95:AS95)/$P$82))*$P$82*#REF!)),0)</f>
        <v>0</v>
      </c>
      <c r="AU95" s="102">
        <f>IF($P$82&lt;0,(IF(2050-AT$80&lt;=0,0,(2/(2050-AT$80+1))*(1-(SUM($E95:AT95)/$P$82))*$P$82*#REF!)),0)</f>
        <v>0</v>
      </c>
      <c r="AV95" s="102">
        <f>IF($P$82&lt;0,(IF(2050-AU$80&lt;=0,0,(2/(2050-AU$80+1))*(1-(SUM($E95:AU95)/$P$82))*$P$82*#REF!)),0)</f>
        <v>0</v>
      </c>
      <c r="AW95" s="102">
        <f>IF($P$82&lt;0,(IF(2050-AV$80&lt;=0,0,(2/(2050-AV$80+1))*(1-(SUM($E95:AV95)/$P$82))*$P$82*#REF!)),0)</f>
        <v>0</v>
      </c>
      <c r="AX95" s="102">
        <f>IF($P$82&lt;0,(IF(2050-AW$80&lt;=0,0,(2/(2050-AW$80+1))*(1-(SUM($E95:AW95)/$P$82))*$P$82*#REF!)),0)</f>
        <v>0</v>
      </c>
      <c r="AY95" s="102">
        <f>IF($P$82&lt;0,(IF(2050-AX$80&lt;=0,0,(2/(2050-AX$80+1))*(1-(SUM($E95:AX95)/$P$82))*$P$82*#REF!)),0)</f>
        <v>0</v>
      </c>
      <c r="AZ95" s="102">
        <f>IF($P$82&lt;0,(IF(2050-AY$80&lt;=0,0,(2/(2050-AY$80+1))*(1-(SUM($E95:AY95)/$P$82))*$P$82*#REF!)),0)</f>
        <v>0</v>
      </c>
      <c r="BA95" s="102">
        <f>IF($P$82&lt;0,(IF(2050-AZ$80&lt;=0,0,(2/(2050-AZ$80+1))*(1-(SUM($E95:AZ95)/$P$82))*$P$82*#REF!)),0)</f>
        <v>0</v>
      </c>
      <c r="BB95" s="102">
        <f>IF($P$82&lt;0,(IF(2050-BA$80&lt;=0,0,(2/(2050-BA$80+1))*(1-(SUM($E95:BA95)/$P$82))*$P$82*#REF!)),0)</f>
        <v>0</v>
      </c>
    </row>
    <row r="96" spans="1:54" ht="15" hidden="1" customHeight="1" outlineLevel="3">
      <c r="A96" s="168"/>
      <c r="B96" t="s">
        <v>247</v>
      </c>
      <c r="C96" t="s">
        <v>248</v>
      </c>
      <c r="D96" t="s">
        <v>207</v>
      </c>
      <c r="E96" s="99"/>
      <c r="F96" s="99"/>
      <c r="G96" s="99"/>
      <c r="H96" s="99"/>
      <c r="I96" s="99"/>
      <c r="J96" s="99"/>
      <c r="K96" s="99"/>
      <c r="L96" s="99"/>
      <c r="M96" s="99"/>
      <c r="N96" s="99"/>
      <c r="O96" s="99"/>
      <c r="P96" s="99"/>
      <c r="Q96" s="99"/>
      <c r="R96" s="102">
        <f>IF($Q$82&lt;0,(IF(2050-Q$80&lt;=0,0,(2/(2050-Q$80+1))*(1-(SUM($E96:Q96)/$Q$82))*$Q$82*#REF!)),0)</f>
        <v>0</v>
      </c>
      <c r="S96" s="102">
        <f>IF($Q$82&lt;0,(IF(2050-R$80&lt;=0,0,(2/(2050-R$80+1))*(1-(SUM($E96:R96)/$Q$82))*$Q$82*#REF!)),0)</f>
        <v>0</v>
      </c>
      <c r="T96" s="102">
        <f>IF($Q$82&lt;0,(IF(2050-S$80&lt;=0,0,(2/(2050-S$80+1))*(1-(SUM($E96:S96)/$Q$82))*$Q$82*#REF!)),0)</f>
        <v>0</v>
      </c>
      <c r="U96" s="102">
        <f>IF($Q$82&lt;0,(IF(2050-T$80&lt;=0,0,(2/(2050-T$80+1))*(1-(SUM($E96:T96)/$Q$82))*$Q$82*#REF!)),0)</f>
        <v>0</v>
      </c>
      <c r="V96" s="102">
        <f>IF($Q$82&lt;0,(IF(2050-U$80&lt;=0,0,(2/(2050-U$80+1))*(1-(SUM($E96:U96)/$Q$82))*$Q$82*#REF!)),0)</f>
        <v>0</v>
      </c>
      <c r="W96" s="102">
        <f>IF($Q$82&lt;0,(IF(2050-V$80&lt;=0,0,(2/(2050-V$80+1))*(1-(SUM($E96:V96)/$Q$82))*$Q$82*#REF!)),0)</f>
        <v>0</v>
      </c>
      <c r="X96" s="102">
        <f>IF($Q$82&lt;0,(IF(2050-W$80&lt;=0,0,(2/(2050-W$80+1))*(1-(SUM($E96:W96)/$Q$82))*$Q$82*#REF!)),0)</f>
        <v>0</v>
      </c>
      <c r="Y96" s="102">
        <f>IF($Q$82&lt;0,(IF(2050-X$80&lt;=0,0,(2/(2050-X$80+1))*(1-(SUM($E96:X96)/$Q$82))*$Q$82*#REF!)),0)</f>
        <v>0</v>
      </c>
      <c r="Z96" s="102">
        <f>IF($Q$82&lt;0,(IF(2050-Y$80&lt;=0,0,(2/(2050-Y$80+1))*(1-(SUM($E96:Y96)/$Q$82))*$Q$82*#REF!)),0)</f>
        <v>0</v>
      </c>
      <c r="AA96" s="102">
        <f>IF($Q$82&lt;0,(IF(2050-Z$80&lt;=0,0,(2/(2050-Z$80+1))*(1-(SUM($E96:Z96)/$Q$82))*$Q$82*#REF!)),0)</f>
        <v>0</v>
      </c>
      <c r="AB96" s="102">
        <f>IF($Q$82&lt;0,(IF(2050-AA$80&lt;=0,0,(2/(2050-AA$80+1))*(1-(SUM($E96:AA96)/$Q$82))*$Q$82*#REF!)),0)</f>
        <v>0</v>
      </c>
      <c r="AC96" s="102">
        <f>IF($Q$82&lt;0,(IF(2050-AB$80&lt;=0,0,(2/(2050-AB$80+1))*(1-(SUM($E96:AB96)/$Q$82))*$Q$82*#REF!)),0)</f>
        <v>0</v>
      </c>
      <c r="AD96" s="102">
        <f>IF($Q$82&lt;0,(IF(2050-AC$80&lt;=0,0,(2/(2050-AC$80+1))*(1-(SUM($E96:AC96)/$Q$82))*$Q$82*#REF!)),0)</f>
        <v>0</v>
      </c>
      <c r="AE96" s="102">
        <f>IF($Q$82&lt;0,(IF(2050-AD$80&lt;=0,0,(2/(2050-AD$80+1))*(1-(SUM($E96:AD96)/$Q$82))*$Q$82*#REF!)),0)</f>
        <v>0</v>
      </c>
      <c r="AF96" s="102">
        <f>IF($Q$82&lt;0,(IF(2050-AE$80&lt;=0,0,(2/(2050-AE$80+1))*(1-(SUM($E96:AE96)/$Q$82))*$Q$82*#REF!)),0)</f>
        <v>0</v>
      </c>
      <c r="AG96" s="102">
        <f>IF($Q$82&lt;0,(IF(2050-AF$80&lt;=0,0,(2/(2050-AF$80+1))*(1-(SUM($E96:AF96)/$Q$82))*$Q$82*#REF!)),0)</f>
        <v>0</v>
      </c>
      <c r="AH96" s="102">
        <f>IF($Q$82&lt;0,(IF(2050-AG$80&lt;=0,0,(2/(2050-AG$80+1))*(1-(SUM($E96:AG96)/$Q$82))*$Q$82*#REF!)),0)</f>
        <v>0</v>
      </c>
      <c r="AI96" s="102">
        <f>IF($Q$82&lt;0,(IF(2050-AH$80&lt;=0,0,(2/(2050-AH$80+1))*(1-(SUM($E96:AH96)/$Q$82))*$Q$82*#REF!)),0)</f>
        <v>0</v>
      </c>
      <c r="AJ96" s="102">
        <f>IF($Q$82&lt;0,(IF(2050-AI$80&lt;=0,0,(2/(2050-AI$80+1))*(1-(SUM($E96:AI96)/$Q$82))*$Q$82*#REF!)),0)</f>
        <v>0</v>
      </c>
      <c r="AK96" s="102">
        <f>IF($Q$82&lt;0,(IF(2050-AJ$80&lt;=0,0,(2/(2050-AJ$80+1))*(1-(SUM($E96:AJ96)/$Q$82))*$Q$82*#REF!)),0)</f>
        <v>0</v>
      </c>
      <c r="AL96" s="102">
        <f>IF($Q$82&lt;0,(IF(2050-AK$80&lt;=0,0,(2/(2050-AK$80+1))*(1-(SUM($E96:AK96)/$Q$82))*$Q$82*#REF!)),0)</f>
        <v>0</v>
      </c>
      <c r="AM96" s="102">
        <f>IF($Q$82&lt;0,(IF(2050-AL$80&lt;=0,0,(2/(2050-AL$80+1))*(1-(SUM($E96:AL96)/$Q$82))*$Q$82*#REF!)),0)</f>
        <v>0</v>
      </c>
      <c r="AN96" s="102">
        <f>IF($Q$82&lt;0,(IF(2050-AM$80&lt;=0,0,(2/(2050-AM$80+1))*(1-(SUM($E96:AM96)/$Q$82))*$Q$82*#REF!)),0)</f>
        <v>0</v>
      </c>
      <c r="AO96" s="102">
        <f>IF($Q$82&lt;0,(IF(2050-AN$80&lt;=0,0,(2/(2050-AN$80+1))*(1-(SUM($E96:AN96)/$Q$82))*$Q$82*#REF!)),0)</f>
        <v>0</v>
      </c>
      <c r="AP96" s="102">
        <f>IF($Q$82&lt;0,(IF(2050-AO$80&lt;=0,0,(2/(2050-AO$80+1))*(1-(SUM($E96:AO96)/$Q$82))*$Q$82*#REF!)),0)</f>
        <v>0</v>
      </c>
      <c r="AQ96" s="102">
        <f>IF($Q$82&lt;0,(IF(2050-AP$80&lt;=0,0,(2/(2050-AP$80+1))*(1-(SUM($E96:AP96)/$Q$82))*$Q$82*#REF!)),0)</f>
        <v>0</v>
      </c>
      <c r="AR96" s="102">
        <f>IF($Q$82&lt;0,(IF(2050-AQ$80&lt;=0,0,(2/(2050-AQ$80+1))*(1-(SUM($E96:AQ96)/$Q$82))*$Q$82*#REF!)),0)</f>
        <v>0</v>
      </c>
      <c r="AS96" s="102">
        <f>IF($Q$82&lt;0,(IF(2050-AR$80&lt;=0,0,(2/(2050-AR$80+1))*(1-(SUM($E96:AR96)/$Q$82))*$Q$82*#REF!)),0)</f>
        <v>0</v>
      </c>
      <c r="AT96" s="102">
        <f>IF($Q$82&lt;0,(IF(2050-AS$80&lt;=0,0,(2/(2050-AS$80+1))*(1-(SUM($E96:AS96)/$Q$82))*$Q$82*#REF!)),0)</f>
        <v>0</v>
      </c>
      <c r="AU96" s="102">
        <f>IF($Q$82&lt;0,(IF(2050-AT$80&lt;=0,0,(2/(2050-AT$80+1))*(1-(SUM($E96:AT96)/$Q$82))*$Q$82*#REF!)),0)</f>
        <v>0</v>
      </c>
      <c r="AV96" s="102">
        <f>IF($Q$82&lt;0,(IF(2050-AU$80&lt;=0,0,(2/(2050-AU$80+1))*(1-(SUM($E96:AU96)/$Q$82))*$Q$82*#REF!)),0)</f>
        <v>0</v>
      </c>
      <c r="AW96" s="102">
        <f>IF($Q$82&lt;0,(IF(2050-AV$80&lt;=0,0,(2/(2050-AV$80+1))*(1-(SUM($E96:AV96)/$Q$82))*$Q$82*#REF!)),0)</f>
        <v>0</v>
      </c>
      <c r="AX96" s="102">
        <f>IF($Q$82&lt;0,(IF(2050-AW$80&lt;=0,0,(2/(2050-AW$80+1))*(1-(SUM($E96:AW96)/$Q$82))*$Q$82*#REF!)),0)</f>
        <v>0</v>
      </c>
      <c r="AY96" s="102">
        <f>IF($Q$82&lt;0,(IF(2050-AX$80&lt;=0,0,(2/(2050-AX$80+1))*(1-(SUM($E96:AX96)/$Q$82))*$Q$82*#REF!)),0)</f>
        <v>0</v>
      </c>
      <c r="AZ96" s="102">
        <f>IF($Q$82&lt;0,(IF(2050-AY$80&lt;=0,0,(2/(2050-AY$80+1))*(1-(SUM($E96:AY96)/$Q$82))*$Q$82*#REF!)),0)</f>
        <v>0</v>
      </c>
      <c r="BA96" s="102">
        <f>IF($Q$82&lt;0,(IF(2050-AZ$80&lt;=0,0,(2/(2050-AZ$80+1))*(1-(SUM($E96:AZ96)/$Q$82))*$Q$82*#REF!)),0)</f>
        <v>0</v>
      </c>
      <c r="BB96" s="102">
        <f>IF($Q$82&lt;0,(IF(2050-BA$80&lt;=0,0,(2/(2050-BA$80+1))*(1-(SUM($E96:BA96)/$Q$82))*$Q$82*#REF!)),0)</f>
        <v>0</v>
      </c>
    </row>
    <row r="97" spans="1:54" ht="15" hidden="1" customHeight="1" outlineLevel="3">
      <c r="A97" s="168"/>
      <c r="B97" t="s">
        <v>249</v>
      </c>
      <c r="C97" t="s">
        <v>250</v>
      </c>
      <c r="D97" t="s">
        <v>207</v>
      </c>
      <c r="E97" s="99"/>
      <c r="F97" s="99"/>
      <c r="G97" s="99"/>
      <c r="H97" s="99"/>
      <c r="I97" s="99"/>
      <c r="J97" s="99"/>
      <c r="K97" s="99"/>
      <c r="L97" s="99"/>
      <c r="M97" s="99"/>
      <c r="N97" s="99"/>
      <c r="O97" s="99"/>
      <c r="P97" s="99"/>
      <c r="Q97" s="99"/>
      <c r="R97" s="99"/>
      <c r="S97" s="102">
        <f>IF($R$82&lt;0,(IF(2050-R$80&lt;=0,0,(2/(2050-R$80+1))*(1-(SUM($E97:R97)/$R$82))*$R$82*#REF!)),0)</f>
        <v>0</v>
      </c>
      <c r="T97" s="102">
        <f>IF($R$82&lt;0,(IF(2050-S$80&lt;=0,0,(2/(2050-S$80+1))*(1-(SUM($E97:S97)/$R$82))*$R$82*#REF!)),0)</f>
        <v>0</v>
      </c>
      <c r="U97" s="102">
        <f>IF($R$82&lt;0,(IF(2050-T$80&lt;=0,0,(2/(2050-T$80+1))*(1-(SUM($E97:T97)/$R$82))*$R$82*#REF!)),0)</f>
        <v>0</v>
      </c>
      <c r="V97" s="102">
        <f>IF($R$82&lt;0,(IF(2050-U$80&lt;=0,0,(2/(2050-U$80+1))*(1-(SUM($E97:U97)/$R$82))*$R$82*#REF!)),0)</f>
        <v>0</v>
      </c>
      <c r="W97" s="102">
        <f>IF($R$82&lt;0,(IF(2050-V$80&lt;=0,0,(2/(2050-V$80+1))*(1-(SUM($E97:V97)/$R$82))*$R$82*#REF!)),0)</f>
        <v>0</v>
      </c>
      <c r="X97" s="102">
        <f>IF($R$82&lt;0,(IF(2050-W$80&lt;=0,0,(2/(2050-W$80+1))*(1-(SUM($E97:W97)/$R$82))*$R$82*#REF!)),0)</f>
        <v>0</v>
      </c>
      <c r="Y97" s="102">
        <f>IF($R$82&lt;0,(IF(2050-X$80&lt;=0,0,(2/(2050-X$80+1))*(1-(SUM($E97:X97)/$R$82))*$R$82*#REF!)),0)</f>
        <v>0</v>
      </c>
      <c r="Z97" s="102">
        <f>IF($R$82&lt;0,(IF(2050-Y$80&lt;=0,0,(2/(2050-Y$80+1))*(1-(SUM($E97:Y97)/$R$82))*$R$82*#REF!)),0)</f>
        <v>0</v>
      </c>
      <c r="AA97" s="102">
        <f>IF($R$82&lt;0,(IF(2050-Z$80&lt;=0,0,(2/(2050-Z$80+1))*(1-(SUM($E97:Z97)/$R$82))*$R$82*#REF!)),0)</f>
        <v>0</v>
      </c>
      <c r="AB97" s="102">
        <f>IF($R$82&lt;0,(IF(2050-AA$80&lt;=0,0,(2/(2050-AA$80+1))*(1-(SUM($E97:AA97)/$R$82))*$R$82*#REF!)),0)</f>
        <v>0</v>
      </c>
      <c r="AC97" s="102">
        <f>IF($R$82&lt;0,(IF(2050-AB$80&lt;=0,0,(2/(2050-AB$80+1))*(1-(SUM($E97:AB97)/$R$82))*$R$82*#REF!)),0)</f>
        <v>0</v>
      </c>
      <c r="AD97" s="102">
        <f>IF($R$82&lt;0,(IF(2050-AC$80&lt;=0,0,(2/(2050-AC$80+1))*(1-(SUM($E97:AC97)/$R$82))*$R$82*#REF!)),0)</f>
        <v>0</v>
      </c>
      <c r="AE97" s="102">
        <f>IF($R$82&lt;0,(IF(2050-AD$80&lt;=0,0,(2/(2050-AD$80+1))*(1-(SUM($E97:AD97)/$R$82))*$R$82*#REF!)),0)</f>
        <v>0</v>
      </c>
      <c r="AF97" s="102">
        <f>IF($R$82&lt;0,(IF(2050-AE$80&lt;=0,0,(2/(2050-AE$80+1))*(1-(SUM($E97:AE97)/$R$82))*$R$82*#REF!)),0)</f>
        <v>0</v>
      </c>
      <c r="AG97" s="102">
        <f>IF($R$82&lt;0,(IF(2050-AF$80&lt;=0,0,(2/(2050-AF$80+1))*(1-(SUM($E97:AF97)/$R$82))*$R$82*#REF!)),0)</f>
        <v>0</v>
      </c>
      <c r="AH97" s="102">
        <f>IF($R$82&lt;0,(IF(2050-AG$80&lt;=0,0,(2/(2050-AG$80+1))*(1-(SUM($E97:AG97)/$R$82))*$R$82*#REF!)),0)</f>
        <v>0</v>
      </c>
      <c r="AI97" s="102">
        <f>IF($R$82&lt;0,(IF(2050-AH$80&lt;=0,0,(2/(2050-AH$80+1))*(1-(SUM($E97:AH97)/$R$82))*$R$82*#REF!)),0)</f>
        <v>0</v>
      </c>
      <c r="AJ97" s="102">
        <f>IF($R$82&lt;0,(IF(2050-AI$80&lt;=0,0,(2/(2050-AI$80+1))*(1-(SUM($E97:AI97)/$R$82))*$R$82*#REF!)),0)</f>
        <v>0</v>
      </c>
      <c r="AK97" s="102">
        <f>IF($R$82&lt;0,(IF(2050-AJ$80&lt;=0,0,(2/(2050-AJ$80+1))*(1-(SUM($E97:AJ97)/$R$82))*$R$82*#REF!)),0)</f>
        <v>0</v>
      </c>
      <c r="AL97" s="102">
        <f>IF($R$82&lt;0,(IF(2050-AK$80&lt;=0,0,(2/(2050-AK$80+1))*(1-(SUM($E97:AK97)/$R$82))*$R$82*#REF!)),0)</f>
        <v>0</v>
      </c>
      <c r="AM97" s="102">
        <f>IF($R$82&lt;0,(IF(2050-AL$80&lt;=0,0,(2/(2050-AL$80+1))*(1-(SUM($E97:AL97)/$R$82))*$R$82*#REF!)),0)</f>
        <v>0</v>
      </c>
      <c r="AN97" s="102">
        <f>IF($R$82&lt;0,(IF(2050-AM$80&lt;=0,0,(2/(2050-AM$80+1))*(1-(SUM($E97:AM97)/$R$82))*$R$82*#REF!)),0)</f>
        <v>0</v>
      </c>
      <c r="AO97" s="102">
        <f>IF($R$82&lt;0,(IF(2050-AN$80&lt;=0,0,(2/(2050-AN$80+1))*(1-(SUM($E97:AN97)/$R$82))*$R$82*#REF!)),0)</f>
        <v>0</v>
      </c>
      <c r="AP97" s="102">
        <f>IF($R$82&lt;0,(IF(2050-AO$80&lt;=0,0,(2/(2050-AO$80+1))*(1-(SUM($E97:AO97)/$R$82))*$R$82*#REF!)),0)</f>
        <v>0</v>
      </c>
      <c r="AQ97" s="102">
        <f>IF($R$82&lt;0,(IF(2050-AP$80&lt;=0,0,(2/(2050-AP$80+1))*(1-(SUM($E97:AP97)/$R$82))*$R$82*#REF!)),0)</f>
        <v>0</v>
      </c>
      <c r="AR97" s="102">
        <f>IF($R$82&lt;0,(IF(2050-AQ$80&lt;=0,0,(2/(2050-AQ$80+1))*(1-(SUM($E97:AQ97)/$R$82))*$R$82*#REF!)),0)</f>
        <v>0</v>
      </c>
      <c r="AS97" s="102">
        <f>IF($R$82&lt;0,(IF(2050-AR$80&lt;=0,0,(2/(2050-AR$80+1))*(1-(SUM($E97:AR97)/$R$82))*$R$82*#REF!)),0)</f>
        <v>0</v>
      </c>
      <c r="AT97" s="102">
        <f>IF($R$82&lt;0,(IF(2050-AS$80&lt;=0,0,(2/(2050-AS$80+1))*(1-(SUM($E97:AS97)/$R$82))*$R$82*#REF!)),0)</f>
        <v>0</v>
      </c>
      <c r="AU97" s="102">
        <f>IF($R$82&lt;0,(IF(2050-AT$80&lt;=0,0,(2/(2050-AT$80+1))*(1-(SUM($E97:AT97)/$R$82))*$R$82*#REF!)),0)</f>
        <v>0</v>
      </c>
      <c r="AV97" s="102">
        <f>IF($R$82&lt;0,(IF(2050-AU$80&lt;=0,0,(2/(2050-AU$80+1))*(1-(SUM($E97:AU97)/$R$82))*$R$82*#REF!)),0)</f>
        <v>0</v>
      </c>
      <c r="AW97" s="102">
        <f>IF($R$82&lt;0,(IF(2050-AV$80&lt;=0,0,(2/(2050-AV$80+1))*(1-(SUM($E97:AV97)/$R$82))*$R$82*#REF!)),0)</f>
        <v>0</v>
      </c>
      <c r="AX97" s="102">
        <f>IF($R$82&lt;0,(IF(2050-AW$80&lt;=0,0,(2/(2050-AW$80+1))*(1-(SUM($E97:AW97)/$R$82))*$R$82*#REF!)),0)</f>
        <v>0</v>
      </c>
      <c r="AY97" s="102">
        <f>IF($R$82&lt;0,(IF(2050-AX$80&lt;=0,0,(2/(2050-AX$80+1))*(1-(SUM($E97:AX97)/$R$82))*$R$82*#REF!)),0)</f>
        <v>0</v>
      </c>
      <c r="AZ97" s="102">
        <f>IF($R$82&lt;0,(IF(2050-AY$80&lt;=0,0,(2/(2050-AY$80+1))*(1-(SUM($E97:AY97)/$R$82))*$R$82*#REF!)),0)</f>
        <v>0</v>
      </c>
      <c r="BA97" s="102">
        <f>IF($R$82&lt;0,(IF(2050-AZ$80&lt;=0,0,(2/(2050-AZ$80+1))*(1-(SUM($E97:AZ97)/$R$82))*$R$82*#REF!)),0)</f>
        <v>0</v>
      </c>
      <c r="BB97" s="102">
        <f>IF($R$82&lt;0,(IF(2050-BA$80&lt;=0,0,(2/(2050-BA$80+1))*(1-(SUM($E97:BA97)/$R$82))*$R$82*#REF!)),0)</f>
        <v>0</v>
      </c>
    </row>
    <row r="98" spans="1:54" ht="15" hidden="1" customHeight="1" outlineLevel="3">
      <c r="A98" s="168"/>
      <c r="B98" t="s">
        <v>251</v>
      </c>
      <c r="C98" t="s">
        <v>252</v>
      </c>
      <c r="D98" t="s">
        <v>207</v>
      </c>
      <c r="E98" s="99"/>
      <c r="F98" s="99"/>
      <c r="G98" s="99"/>
      <c r="H98" s="99"/>
      <c r="I98" s="99"/>
      <c r="J98" s="99"/>
      <c r="K98" s="99"/>
      <c r="L98" s="99"/>
      <c r="M98" s="99"/>
      <c r="N98" s="99"/>
      <c r="O98" s="99"/>
      <c r="P98" s="99"/>
      <c r="Q98" s="99"/>
      <c r="R98" s="99"/>
      <c r="S98" s="99"/>
      <c r="T98" s="102">
        <f>IF($S$82&lt;0,(IF(2050-S$80&lt;=0,0,(2/(2050-S$80+1))*(1-(SUM($E98:S98)/$S$82))*$S$82*#REF!)),0)</f>
        <v>0</v>
      </c>
      <c r="U98" s="102">
        <f>IF($S$82&lt;0,(IF(2050-T$80&lt;=0,0,(2/(2050-T$80+1))*(1-(SUM($E98:T98)/$S$82))*$S$82*#REF!)),0)</f>
        <v>0</v>
      </c>
      <c r="V98" s="102">
        <f>IF($S$82&lt;0,(IF(2050-U$80&lt;=0,0,(2/(2050-U$80+1))*(1-(SUM($E98:U98)/$S$82))*$S$82*#REF!)),0)</f>
        <v>0</v>
      </c>
      <c r="W98" s="102">
        <f>IF($S$82&lt;0,(IF(2050-V$80&lt;=0,0,(2/(2050-V$80+1))*(1-(SUM($E98:V98)/$S$82))*$S$82*#REF!)),0)</f>
        <v>0</v>
      </c>
      <c r="X98" s="102">
        <f>IF($S$82&lt;0,(IF(2050-W$80&lt;=0,0,(2/(2050-W$80+1))*(1-(SUM($E98:W98)/$S$82))*$S$82*#REF!)),0)</f>
        <v>0</v>
      </c>
      <c r="Y98" s="102">
        <f>IF($S$82&lt;0,(IF(2050-X$80&lt;=0,0,(2/(2050-X$80+1))*(1-(SUM($E98:X98)/$S$82))*$S$82*#REF!)),0)</f>
        <v>0</v>
      </c>
      <c r="Z98" s="102">
        <f>IF($S$82&lt;0,(IF(2050-Y$80&lt;=0,0,(2/(2050-Y$80+1))*(1-(SUM($E98:Y98)/$S$82))*$S$82*#REF!)),0)</f>
        <v>0</v>
      </c>
      <c r="AA98" s="102">
        <f>IF($S$82&lt;0,(IF(2050-Z$80&lt;=0,0,(2/(2050-Z$80+1))*(1-(SUM($E98:Z98)/$S$82))*$S$82*#REF!)),0)</f>
        <v>0</v>
      </c>
      <c r="AB98" s="102">
        <f>IF($S$82&lt;0,(IF(2050-AA$80&lt;=0,0,(2/(2050-AA$80+1))*(1-(SUM($E98:AA98)/$S$82))*$S$82*#REF!)),0)</f>
        <v>0</v>
      </c>
      <c r="AC98" s="102">
        <f>IF($S$82&lt;0,(IF(2050-AB$80&lt;=0,0,(2/(2050-AB$80+1))*(1-(SUM($E98:AB98)/$S$82))*$S$82*#REF!)),0)</f>
        <v>0</v>
      </c>
      <c r="AD98" s="102">
        <f>IF($S$82&lt;0,(IF(2050-AC$80&lt;=0,0,(2/(2050-AC$80+1))*(1-(SUM($E98:AC98)/$S$82))*$S$82*#REF!)),0)</f>
        <v>0</v>
      </c>
      <c r="AE98" s="102">
        <f>IF($S$82&lt;0,(IF(2050-AD$80&lt;=0,0,(2/(2050-AD$80+1))*(1-(SUM($E98:AD98)/$S$82))*$S$82*#REF!)),0)</f>
        <v>0</v>
      </c>
      <c r="AF98" s="102">
        <f>IF($S$82&lt;0,(IF(2050-AE$80&lt;=0,0,(2/(2050-AE$80+1))*(1-(SUM($E98:AE98)/$S$82))*$S$82*#REF!)),0)</f>
        <v>0</v>
      </c>
      <c r="AG98" s="102">
        <f>IF($S$82&lt;0,(IF(2050-AF$80&lt;=0,0,(2/(2050-AF$80+1))*(1-(SUM($E98:AF98)/$S$82))*$S$82*#REF!)),0)</f>
        <v>0</v>
      </c>
      <c r="AH98" s="102">
        <f>IF($S$82&lt;0,(IF(2050-AG$80&lt;=0,0,(2/(2050-AG$80+1))*(1-(SUM($E98:AG98)/$S$82))*$S$82*#REF!)),0)</f>
        <v>0</v>
      </c>
      <c r="AI98" s="102">
        <f>IF($S$82&lt;0,(IF(2050-AH$80&lt;=0,0,(2/(2050-AH$80+1))*(1-(SUM($E98:AH98)/$S$82))*$S$82*#REF!)),0)</f>
        <v>0</v>
      </c>
      <c r="AJ98" s="102">
        <f>IF($S$82&lt;0,(IF(2050-AI$80&lt;=0,0,(2/(2050-AI$80+1))*(1-(SUM($E98:AI98)/$S$82))*$S$82*#REF!)),0)</f>
        <v>0</v>
      </c>
      <c r="AK98" s="102">
        <f>IF($S$82&lt;0,(IF(2050-AJ$80&lt;=0,0,(2/(2050-AJ$80+1))*(1-(SUM($E98:AJ98)/$S$82))*$S$82*#REF!)),0)</f>
        <v>0</v>
      </c>
      <c r="AL98" s="102">
        <f>IF($S$82&lt;0,(IF(2050-AK$80&lt;=0,0,(2/(2050-AK$80+1))*(1-(SUM($E98:AK98)/$S$82))*$S$82*#REF!)),0)</f>
        <v>0</v>
      </c>
      <c r="AM98" s="102">
        <f>IF($S$82&lt;0,(IF(2050-AL$80&lt;=0,0,(2/(2050-AL$80+1))*(1-(SUM($E98:AL98)/$S$82))*$S$82*#REF!)),0)</f>
        <v>0</v>
      </c>
      <c r="AN98" s="102">
        <f>IF($S$82&lt;0,(IF(2050-AM$80&lt;=0,0,(2/(2050-AM$80+1))*(1-(SUM($E98:AM98)/$S$82))*$S$82*#REF!)),0)</f>
        <v>0</v>
      </c>
      <c r="AO98" s="102">
        <f>IF($S$82&lt;0,(IF(2050-AN$80&lt;=0,0,(2/(2050-AN$80+1))*(1-(SUM($E98:AN98)/$S$82))*$S$82*#REF!)),0)</f>
        <v>0</v>
      </c>
      <c r="AP98" s="102">
        <f>IF($S$82&lt;0,(IF(2050-AO$80&lt;=0,0,(2/(2050-AO$80+1))*(1-(SUM($E98:AO98)/$S$82))*$S$82*#REF!)),0)</f>
        <v>0</v>
      </c>
      <c r="AQ98" s="102">
        <f>IF($S$82&lt;0,(IF(2050-AP$80&lt;=0,0,(2/(2050-AP$80+1))*(1-(SUM($E98:AP98)/$S$82))*$S$82*#REF!)),0)</f>
        <v>0</v>
      </c>
      <c r="AR98" s="102">
        <f>IF($S$82&lt;0,(IF(2050-AQ$80&lt;=0,0,(2/(2050-AQ$80+1))*(1-(SUM($E98:AQ98)/$S$82))*$S$82*#REF!)),0)</f>
        <v>0</v>
      </c>
      <c r="AS98" s="102">
        <f>IF($S$82&lt;0,(IF(2050-AR$80&lt;=0,0,(2/(2050-AR$80+1))*(1-(SUM($E98:AR98)/$S$82))*$S$82*#REF!)),0)</f>
        <v>0</v>
      </c>
      <c r="AT98" s="102">
        <f>IF($S$82&lt;0,(IF(2050-AS$80&lt;=0,0,(2/(2050-AS$80+1))*(1-(SUM($E98:AS98)/$S$82))*$S$82*#REF!)),0)</f>
        <v>0</v>
      </c>
      <c r="AU98" s="102">
        <f>IF($S$82&lt;0,(IF(2050-AT$80&lt;=0,0,(2/(2050-AT$80+1))*(1-(SUM($E98:AT98)/$S$82))*$S$82*#REF!)),0)</f>
        <v>0</v>
      </c>
      <c r="AV98" s="102">
        <f>IF($S$82&lt;0,(IF(2050-AU$80&lt;=0,0,(2/(2050-AU$80+1))*(1-(SUM($E98:AU98)/$S$82))*$S$82*#REF!)),0)</f>
        <v>0</v>
      </c>
      <c r="AW98" s="102">
        <f>IF($S$82&lt;0,(IF(2050-AV$80&lt;=0,0,(2/(2050-AV$80+1))*(1-(SUM($E98:AV98)/$S$82))*$S$82*#REF!)),0)</f>
        <v>0</v>
      </c>
      <c r="AX98" s="102">
        <f>IF($S$82&lt;0,(IF(2050-AW$80&lt;=0,0,(2/(2050-AW$80+1))*(1-(SUM($E98:AW98)/$S$82))*$S$82*#REF!)),0)</f>
        <v>0</v>
      </c>
      <c r="AY98" s="102">
        <f>IF($S$82&lt;0,(IF(2050-AX$80&lt;=0,0,(2/(2050-AX$80+1))*(1-(SUM($E98:AX98)/$S$82))*$S$82*#REF!)),0)</f>
        <v>0</v>
      </c>
      <c r="AZ98" s="102">
        <f>IF($S$82&lt;0,(IF(2050-AY$80&lt;=0,0,(2/(2050-AY$80+1))*(1-(SUM($E98:AY98)/$S$82))*$S$82*#REF!)),0)</f>
        <v>0</v>
      </c>
      <c r="BA98" s="102">
        <f>IF($S$82&lt;0,(IF(2050-AZ$80&lt;=0,0,(2/(2050-AZ$80+1))*(1-(SUM($E98:AZ98)/$S$82))*$S$82*#REF!)),0)</f>
        <v>0</v>
      </c>
      <c r="BB98" s="102">
        <f>IF($S$82&lt;0,(IF(2050-BA$80&lt;=0,0,(2/(2050-BA$80+1))*(1-(SUM($E98:BA98)/$S$82))*$S$82*#REF!)),0)</f>
        <v>0</v>
      </c>
    </row>
    <row r="99" spans="1:54" ht="15" hidden="1" customHeight="1" outlineLevel="3">
      <c r="A99" s="168"/>
      <c r="B99" t="s">
        <v>253</v>
      </c>
      <c r="C99" t="s">
        <v>254</v>
      </c>
      <c r="D99" t="s">
        <v>207</v>
      </c>
      <c r="E99" s="99"/>
      <c r="F99" s="99"/>
      <c r="G99" s="99"/>
      <c r="H99" s="99"/>
      <c r="I99" s="99"/>
      <c r="J99" s="99"/>
      <c r="K99" s="99"/>
      <c r="L99" s="99"/>
      <c r="M99" s="99"/>
      <c r="N99" s="99"/>
      <c r="O99" s="99"/>
      <c r="P99" s="99"/>
      <c r="Q99" s="99"/>
      <c r="R99" s="99"/>
      <c r="S99" s="99"/>
      <c r="T99" s="99"/>
      <c r="U99" s="102">
        <f>IF($T$82&lt;0,(IF(2050-T$80&lt;=0,0,(2/(2050-T$80+1))*(1-(SUM($E99:T99)/$T$82))*$T$82*#REF!)),0)</f>
        <v>0</v>
      </c>
      <c r="V99" s="102">
        <f>IF($T$82&lt;0,(IF(2050-U$80&lt;=0,0,(2/(2050-U$80+1))*(1-(SUM($E99:U99)/$T$82))*$T$82*#REF!)),0)</f>
        <v>0</v>
      </c>
      <c r="W99" s="102">
        <f>IF($T$82&lt;0,(IF(2050-V$80&lt;=0,0,(2/(2050-V$80+1))*(1-(SUM($E99:V99)/$T$82))*$T$82*#REF!)),0)</f>
        <v>0</v>
      </c>
      <c r="X99" s="102">
        <f>IF($T$82&lt;0,(IF(2050-W$80&lt;=0,0,(2/(2050-W$80+1))*(1-(SUM($E99:W99)/$T$82))*$T$82*#REF!)),0)</f>
        <v>0</v>
      </c>
      <c r="Y99" s="102">
        <f>IF($T$82&lt;0,(IF(2050-X$80&lt;=0,0,(2/(2050-X$80+1))*(1-(SUM($E99:X99)/$T$82))*$T$82*#REF!)),0)</f>
        <v>0</v>
      </c>
      <c r="Z99" s="102">
        <f>IF($T$82&lt;0,(IF(2050-Y$80&lt;=0,0,(2/(2050-Y$80+1))*(1-(SUM($E99:Y99)/$T$82))*$T$82*#REF!)),0)</f>
        <v>0</v>
      </c>
      <c r="AA99" s="102">
        <f>IF($T$82&lt;0,(IF(2050-Z$80&lt;=0,0,(2/(2050-Z$80+1))*(1-(SUM($E99:Z99)/$T$82))*$T$82*#REF!)),0)</f>
        <v>0</v>
      </c>
      <c r="AB99" s="102">
        <f>IF($T$82&lt;0,(IF(2050-AA$80&lt;=0,0,(2/(2050-AA$80+1))*(1-(SUM($E99:AA99)/$T$82))*$T$82*#REF!)),0)</f>
        <v>0</v>
      </c>
      <c r="AC99" s="102">
        <f>IF($T$82&lt;0,(IF(2050-AB$80&lt;=0,0,(2/(2050-AB$80+1))*(1-(SUM($E99:AB99)/$T$82))*$T$82*#REF!)),0)</f>
        <v>0</v>
      </c>
      <c r="AD99" s="102">
        <f>IF($T$82&lt;0,(IF(2050-AC$80&lt;=0,0,(2/(2050-AC$80+1))*(1-(SUM($E99:AC99)/$T$82))*$T$82*#REF!)),0)</f>
        <v>0</v>
      </c>
      <c r="AE99" s="102">
        <f>IF($T$82&lt;0,(IF(2050-AD$80&lt;=0,0,(2/(2050-AD$80+1))*(1-(SUM($E99:AD99)/$T$82))*$T$82*#REF!)),0)</f>
        <v>0</v>
      </c>
      <c r="AF99" s="102">
        <f>IF($T$82&lt;0,(IF(2050-AE$80&lt;=0,0,(2/(2050-AE$80+1))*(1-(SUM($E99:AE99)/$T$82))*$T$82*#REF!)),0)</f>
        <v>0</v>
      </c>
      <c r="AG99" s="102">
        <f>IF($T$82&lt;0,(IF(2050-AF$80&lt;=0,0,(2/(2050-AF$80+1))*(1-(SUM($E99:AF99)/$T$82))*$T$82*#REF!)),0)</f>
        <v>0</v>
      </c>
      <c r="AH99" s="102">
        <f>IF($T$82&lt;0,(IF(2050-AG$80&lt;=0,0,(2/(2050-AG$80+1))*(1-(SUM($E99:AG99)/$T$82))*$T$82*#REF!)),0)</f>
        <v>0</v>
      </c>
      <c r="AI99" s="102">
        <f>IF($T$82&lt;0,(IF(2050-AH$80&lt;=0,0,(2/(2050-AH$80+1))*(1-(SUM($E99:AH99)/$T$82))*$T$82*#REF!)),0)</f>
        <v>0</v>
      </c>
      <c r="AJ99" s="102">
        <f>IF($T$82&lt;0,(IF(2050-AI$80&lt;=0,0,(2/(2050-AI$80+1))*(1-(SUM($E99:AI99)/$T$82))*$T$82*#REF!)),0)</f>
        <v>0</v>
      </c>
      <c r="AK99" s="102">
        <f>IF($T$82&lt;0,(IF(2050-AJ$80&lt;=0,0,(2/(2050-AJ$80+1))*(1-(SUM($E99:AJ99)/$T$82))*$T$82*#REF!)),0)</f>
        <v>0</v>
      </c>
      <c r="AL99" s="102">
        <f>IF($T$82&lt;0,(IF(2050-AK$80&lt;=0,0,(2/(2050-AK$80+1))*(1-(SUM($E99:AK99)/$T$82))*$T$82*#REF!)),0)</f>
        <v>0</v>
      </c>
      <c r="AM99" s="102">
        <f>IF($T$82&lt;0,(IF(2050-AL$80&lt;=0,0,(2/(2050-AL$80+1))*(1-(SUM($E99:AL99)/$T$82))*$T$82*#REF!)),0)</f>
        <v>0</v>
      </c>
      <c r="AN99" s="102">
        <f>IF($T$82&lt;0,(IF(2050-AM$80&lt;=0,0,(2/(2050-AM$80+1))*(1-(SUM($E99:AM99)/$T$82))*$T$82*#REF!)),0)</f>
        <v>0</v>
      </c>
      <c r="AO99" s="102">
        <f>IF($T$82&lt;0,(IF(2050-AN$80&lt;=0,0,(2/(2050-AN$80+1))*(1-(SUM($E99:AN99)/$T$82))*$T$82*#REF!)),0)</f>
        <v>0</v>
      </c>
      <c r="AP99" s="102">
        <f>IF($T$82&lt;0,(IF(2050-AO$80&lt;=0,0,(2/(2050-AO$80+1))*(1-(SUM($E99:AO99)/$T$82))*$T$82*#REF!)),0)</f>
        <v>0</v>
      </c>
      <c r="AQ99" s="102">
        <f>IF($T$82&lt;0,(IF(2050-AP$80&lt;=0,0,(2/(2050-AP$80+1))*(1-(SUM($E99:AP99)/$T$82))*$T$82*#REF!)),0)</f>
        <v>0</v>
      </c>
      <c r="AR99" s="102">
        <f>IF($T$82&lt;0,(IF(2050-AQ$80&lt;=0,0,(2/(2050-AQ$80+1))*(1-(SUM($E99:AQ99)/$T$82))*$T$82*#REF!)),0)</f>
        <v>0</v>
      </c>
      <c r="AS99" s="102">
        <f>IF($T$82&lt;0,(IF(2050-AR$80&lt;=0,0,(2/(2050-AR$80+1))*(1-(SUM($E99:AR99)/$T$82))*$T$82*#REF!)),0)</f>
        <v>0</v>
      </c>
      <c r="AT99" s="102">
        <f>IF($T$82&lt;0,(IF(2050-AS$80&lt;=0,0,(2/(2050-AS$80+1))*(1-(SUM($E99:AS99)/$T$82))*$T$82*#REF!)),0)</f>
        <v>0</v>
      </c>
      <c r="AU99" s="102">
        <f>IF($T$82&lt;0,(IF(2050-AT$80&lt;=0,0,(2/(2050-AT$80+1))*(1-(SUM($E99:AT99)/$T$82))*$T$82*#REF!)),0)</f>
        <v>0</v>
      </c>
      <c r="AV99" s="102">
        <f>IF($T$82&lt;0,(IF(2050-AU$80&lt;=0,0,(2/(2050-AU$80+1))*(1-(SUM($E99:AU99)/$T$82))*$T$82*#REF!)),0)</f>
        <v>0</v>
      </c>
      <c r="AW99" s="102">
        <f>IF($T$82&lt;0,(IF(2050-AV$80&lt;=0,0,(2/(2050-AV$80+1))*(1-(SUM($E99:AV99)/$T$82))*$T$82*#REF!)),0)</f>
        <v>0</v>
      </c>
      <c r="AX99" s="102">
        <f>IF($T$82&lt;0,(IF(2050-AW$80&lt;=0,0,(2/(2050-AW$80+1))*(1-(SUM($E99:AW99)/$T$82))*$T$82*#REF!)),0)</f>
        <v>0</v>
      </c>
      <c r="AY99" s="102">
        <f>IF($T$82&lt;0,(IF(2050-AX$80&lt;=0,0,(2/(2050-AX$80+1))*(1-(SUM($E99:AX99)/$T$82))*$T$82*#REF!)),0)</f>
        <v>0</v>
      </c>
      <c r="AZ99" s="102">
        <f>IF($T$82&lt;0,(IF(2050-AY$80&lt;=0,0,(2/(2050-AY$80+1))*(1-(SUM($E99:AY99)/$T$82))*$T$82*#REF!)),0)</f>
        <v>0</v>
      </c>
      <c r="BA99" s="102">
        <f>IF($T$82&lt;0,(IF(2050-AZ$80&lt;=0,0,(2/(2050-AZ$80+1))*(1-(SUM($E99:AZ99)/$T$82))*$T$82*#REF!)),0)</f>
        <v>0</v>
      </c>
      <c r="BB99" s="102">
        <f>IF($T$82&lt;0,(IF(2050-BA$80&lt;=0,0,(2/(2050-BA$80+1))*(1-(SUM($E99:BA99)/$T$82))*$T$82*#REF!)),0)</f>
        <v>0</v>
      </c>
    </row>
    <row r="100" spans="1:54" ht="15" hidden="1" customHeight="1" outlineLevel="3">
      <c r="A100" s="168"/>
      <c r="B100" t="s">
        <v>255</v>
      </c>
      <c r="C100" t="s">
        <v>256</v>
      </c>
      <c r="D100" t="s">
        <v>207</v>
      </c>
      <c r="E100" s="99"/>
      <c r="F100" s="99"/>
      <c r="G100" s="99"/>
      <c r="H100" s="99"/>
      <c r="I100" s="99"/>
      <c r="J100" s="99"/>
      <c r="K100" s="99"/>
      <c r="L100" s="99"/>
      <c r="M100" s="99"/>
      <c r="N100" s="99"/>
      <c r="O100" s="99"/>
      <c r="P100" s="99"/>
      <c r="Q100" s="99"/>
      <c r="R100" s="99"/>
      <c r="S100" s="99"/>
      <c r="T100" s="99"/>
      <c r="U100" s="99"/>
      <c r="V100" s="102">
        <f>IF($U$82&lt;0,(IF(2050-U$80&lt;=0,0,(2/(2050-U$80+1))*(1-(SUM($E100:U100)/$U$82))*$U$82*#REF!)),0)</f>
        <v>0</v>
      </c>
      <c r="W100" s="102">
        <f>IF($U$82&lt;0,(IF(2050-V$80&lt;=0,0,(2/(2050-V$80+1))*(1-(SUM($E100:V100)/$U$82))*$U$82*#REF!)),0)</f>
        <v>0</v>
      </c>
      <c r="X100" s="102">
        <f>IF($U$82&lt;0,(IF(2050-W$80&lt;=0,0,(2/(2050-W$80+1))*(1-(SUM($E100:W100)/$U$82))*$U$82*#REF!)),0)</f>
        <v>0</v>
      </c>
      <c r="Y100" s="102">
        <f>IF($U$82&lt;0,(IF(2050-X$80&lt;=0,0,(2/(2050-X$80+1))*(1-(SUM($E100:X100)/$U$82))*$U$82*#REF!)),0)</f>
        <v>0</v>
      </c>
      <c r="Z100" s="102">
        <f>IF($U$82&lt;0,(IF(2050-Y$80&lt;=0,0,(2/(2050-Y$80+1))*(1-(SUM($E100:Y100)/$U$82))*$U$82*#REF!)),0)</f>
        <v>0</v>
      </c>
      <c r="AA100" s="102">
        <f>IF($U$82&lt;0,(IF(2050-Z$80&lt;=0,0,(2/(2050-Z$80+1))*(1-(SUM($E100:Z100)/$U$82))*$U$82*#REF!)),0)</f>
        <v>0</v>
      </c>
      <c r="AB100" s="102">
        <f>IF($U$82&lt;0,(IF(2050-AA$80&lt;=0,0,(2/(2050-AA$80+1))*(1-(SUM($E100:AA100)/$U$82))*$U$82*#REF!)),0)</f>
        <v>0</v>
      </c>
      <c r="AC100" s="102">
        <f>IF($U$82&lt;0,(IF(2050-AB$80&lt;=0,0,(2/(2050-AB$80+1))*(1-(SUM($E100:AB100)/$U$82))*$U$82*#REF!)),0)</f>
        <v>0</v>
      </c>
      <c r="AD100" s="102">
        <f>IF($U$82&lt;0,(IF(2050-AC$80&lt;=0,0,(2/(2050-AC$80+1))*(1-(SUM($E100:AC100)/$U$82))*$U$82*#REF!)),0)</f>
        <v>0</v>
      </c>
      <c r="AE100" s="102">
        <f>IF($U$82&lt;0,(IF(2050-AD$80&lt;=0,0,(2/(2050-AD$80+1))*(1-(SUM($E100:AD100)/$U$82))*$U$82*#REF!)),0)</f>
        <v>0</v>
      </c>
      <c r="AF100" s="102">
        <f>IF($U$82&lt;0,(IF(2050-AE$80&lt;=0,0,(2/(2050-AE$80+1))*(1-(SUM($E100:AE100)/$U$82))*$U$82*#REF!)),0)</f>
        <v>0</v>
      </c>
      <c r="AG100" s="102">
        <f>IF($U$82&lt;0,(IF(2050-AF$80&lt;=0,0,(2/(2050-AF$80+1))*(1-(SUM($E100:AF100)/$U$82))*$U$82*#REF!)),0)</f>
        <v>0</v>
      </c>
      <c r="AH100" s="102">
        <f>IF($U$82&lt;0,(IF(2050-AG$80&lt;=0,0,(2/(2050-AG$80+1))*(1-(SUM($E100:AG100)/$U$82))*$U$82*#REF!)),0)</f>
        <v>0</v>
      </c>
      <c r="AI100" s="102">
        <f>IF($U$82&lt;0,(IF(2050-AH$80&lt;=0,0,(2/(2050-AH$80+1))*(1-(SUM($E100:AH100)/$U$82))*$U$82*#REF!)),0)</f>
        <v>0</v>
      </c>
      <c r="AJ100" s="102">
        <f>IF($U$82&lt;0,(IF(2050-AI$80&lt;=0,0,(2/(2050-AI$80+1))*(1-(SUM($E100:AI100)/$U$82))*$U$82*#REF!)),0)</f>
        <v>0</v>
      </c>
      <c r="AK100" s="102">
        <f>IF($U$82&lt;0,(IF(2050-AJ$80&lt;=0,0,(2/(2050-AJ$80+1))*(1-(SUM($E100:AJ100)/$U$82))*$U$82*#REF!)),0)</f>
        <v>0</v>
      </c>
      <c r="AL100" s="102">
        <f>IF($U$82&lt;0,(IF(2050-AK$80&lt;=0,0,(2/(2050-AK$80+1))*(1-(SUM($E100:AK100)/$U$82))*$U$82*#REF!)),0)</f>
        <v>0</v>
      </c>
      <c r="AM100" s="102">
        <f>IF($U$82&lt;0,(IF(2050-AL$80&lt;=0,0,(2/(2050-AL$80+1))*(1-(SUM($E100:AL100)/$U$82))*$U$82*#REF!)),0)</f>
        <v>0</v>
      </c>
      <c r="AN100" s="102">
        <f>IF($U$82&lt;0,(IF(2050-AM$80&lt;=0,0,(2/(2050-AM$80+1))*(1-(SUM($E100:AM100)/$U$82))*$U$82*#REF!)),0)</f>
        <v>0</v>
      </c>
      <c r="AO100" s="102">
        <f>IF($U$82&lt;0,(IF(2050-AN$80&lt;=0,0,(2/(2050-AN$80+1))*(1-(SUM($E100:AN100)/$U$82))*$U$82*#REF!)),0)</f>
        <v>0</v>
      </c>
      <c r="AP100" s="102">
        <f>IF($U$82&lt;0,(IF(2050-AO$80&lt;=0,0,(2/(2050-AO$80+1))*(1-(SUM($E100:AO100)/$U$82))*$U$82*#REF!)),0)</f>
        <v>0</v>
      </c>
      <c r="AQ100" s="102">
        <f>IF($U$82&lt;0,(IF(2050-AP$80&lt;=0,0,(2/(2050-AP$80+1))*(1-(SUM($E100:AP100)/$U$82))*$U$82*#REF!)),0)</f>
        <v>0</v>
      </c>
      <c r="AR100" s="102">
        <f>IF($U$82&lt;0,(IF(2050-AQ$80&lt;=0,0,(2/(2050-AQ$80+1))*(1-(SUM($E100:AQ100)/$U$82))*$U$82*#REF!)),0)</f>
        <v>0</v>
      </c>
      <c r="AS100" s="102">
        <f>IF($U$82&lt;0,(IF(2050-AR$80&lt;=0,0,(2/(2050-AR$80+1))*(1-(SUM($E100:AR100)/$U$82))*$U$82*#REF!)),0)</f>
        <v>0</v>
      </c>
      <c r="AT100" s="102">
        <f>IF($U$82&lt;0,(IF(2050-AS$80&lt;=0,0,(2/(2050-AS$80+1))*(1-(SUM($E100:AS100)/$U$82))*$U$82*#REF!)),0)</f>
        <v>0</v>
      </c>
      <c r="AU100" s="102">
        <f>IF($U$82&lt;0,(IF(2050-AT$80&lt;=0,0,(2/(2050-AT$80+1))*(1-(SUM($E100:AT100)/$U$82))*$U$82*#REF!)),0)</f>
        <v>0</v>
      </c>
      <c r="AV100" s="102">
        <f>IF($U$82&lt;0,(IF(2050-AU$80&lt;=0,0,(2/(2050-AU$80+1))*(1-(SUM($E100:AU100)/$U$82))*$U$82*#REF!)),0)</f>
        <v>0</v>
      </c>
      <c r="AW100" s="102">
        <f>IF($U$82&lt;0,(IF(2050-AV$80&lt;=0,0,(2/(2050-AV$80+1))*(1-(SUM($E100:AV100)/$U$82))*$U$82*#REF!)),0)</f>
        <v>0</v>
      </c>
      <c r="AX100" s="102">
        <f>IF($U$82&lt;0,(IF(2050-AW$80&lt;=0,0,(2/(2050-AW$80+1))*(1-(SUM($E100:AW100)/$U$82))*$U$82*#REF!)),0)</f>
        <v>0</v>
      </c>
      <c r="AY100" s="102">
        <f>IF($U$82&lt;0,(IF(2050-AX$80&lt;=0,0,(2/(2050-AX$80+1))*(1-(SUM($E100:AX100)/$U$82))*$U$82*#REF!)),0)</f>
        <v>0</v>
      </c>
      <c r="AZ100" s="102">
        <f>IF($U$82&lt;0,(IF(2050-AY$80&lt;=0,0,(2/(2050-AY$80+1))*(1-(SUM($E100:AY100)/$U$82))*$U$82*#REF!)),0)</f>
        <v>0</v>
      </c>
      <c r="BA100" s="102">
        <f>IF($U$82&lt;0,(IF(2050-AZ$80&lt;=0,0,(2/(2050-AZ$80+1))*(1-(SUM($E100:AZ100)/$U$82))*$U$82*#REF!)),0)</f>
        <v>0</v>
      </c>
      <c r="BB100" s="102">
        <f>IF($U$82&lt;0,(IF(2050-BA$80&lt;=0,0,(2/(2050-BA$80+1))*(1-(SUM($E100:BA100)/$U$82))*$U$82*#REF!)),0)</f>
        <v>0</v>
      </c>
    </row>
    <row r="101" spans="1:54" ht="15" hidden="1" customHeight="1" outlineLevel="3">
      <c r="A101" s="168"/>
      <c r="B101" t="s">
        <v>257</v>
      </c>
      <c r="C101" t="s">
        <v>258</v>
      </c>
      <c r="D101" t="s">
        <v>207</v>
      </c>
      <c r="E101" s="99"/>
      <c r="F101" s="99"/>
      <c r="G101" s="99"/>
      <c r="H101" s="99"/>
      <c r="I101" s="99"/>
      <c r="J101" s="99"/>
      <c r="K101" s="99"/>
      <c r="L101" s="99"/>
      <c r="M101" s="99"/>
      <c r="N101" s="99"/>
      <c r="O101" s="99"/>
      <c r="P101" s="99"/>
      <c r="Q101" s="99"/>
      <c r="R101" s="99"/>
      <c r="S101" s="99"/>
      <c r="T101" s="99"/>
      <c r="U101" s="99"/>
      <c r="V101" s="99"/>
      <c r="W101" s="102">
        <f>IF($V$82&lt;0,(IF(2050-V$80&lt;=0,0,(2/(2050-V$80+1))*(1-(SUM($E101:V101)/$V$82))*$V$82*#REF!)),0)</f>
        <v>0</v>
      </c>
      <c r="X101" s="102">
        <f>IF($V$82&lt;0,(IF(2050-W$80&lt;=0,0,(2/(2050-W$80+1))*(1-(SUM($E101:W101)/$V$82))*$V$82*#REF!)),0)</f>
        <v>0</v>
      </c>
      <c r="Y101" s="102">
        <f>IF($V$82&lt;0,(IF(2050-X$80&lt;=0,0,(2/(2050-X$80+1))*(1-(SUM($E101:X101)/$V$82))*$V$82*#REF!)),0)</f>
        <v>0</v>
      </c>
      <c r="Z101" s="102">
        <f>IF($V$82&lt;0,(IF(2050-Y$80&lt;=0,0,(2/(2050-Y$80+1))*(1-(SUM($E101:Y101)/$V$82))*$V$82*#REF!)),0)</f>
        <v>0</v>
      </c>
      <c r="AA101" s="102">
        <f>IF($V$82&lt;0,(IF(2050-Z$80&lt;=0,0,(2/(2050-Z$80+1))*(1-(SUM($E101:Z101)/$V$82))*$V$82*#REF!)),0)</f>
        <v>0</v>
      </c>
      <c r="AB101" s="102">
        <f>IF($V$82&lt;0,(IF(2050-AA$80&lt;=0,0,(2/(2050-AA$80+1))*(1-(SUM($E101:AA101)/$V$82))*$V$82*#REF!)),0)</f>
        <v>0</v>
      </c>
      <c r="AC101" s="102">
        <f>IF($V$82&lt;0,(IF(2050-AB$80&lt;=0,0,(2/(2050-AB$80+1))*(1-(SUM($E101:AB101)/$V$82))*$V$82*#REF!)),0)</f>
        <v>0</v>
      </c>
      <c r="AD101" s="102">
        <f>IF($V$82&lt;0,(IF(2050-AC$80&lt;=0,0,(2/(2050-AC$80+1))*(1-(SUM($E101:AC101)/$V$82))*$V$82*#REF!)),0)</f>
        <v>0</v>
      </c>
      <c r="AE101" s="102">
        <f>IF($V$82&lt;0,(IF(2050-AD$80&lt;=0,0,(2/(2050-AD$80+1))*(1-(SUM($E101:AD101)/$V$82))*$V$82*#REF!)),0)</f>
        <v>0</v>
      </c>
      <c r="AF101" s="102">
        <f>IF($V$82&lt;0,(IF(2050-AE$80&lt;=0,0,(2/(2050-AE$80+1))*(1-(SUM($E101:AE101)/$V$82))*$V$82*#REF!)),0)</f>
        <v>0</v>
      </c>
      <c r="AG101" s="102">
        <f>IF($V$82&lt;0,(IF(2050-AF$80&lt;=0,0,(2/(2050-AF$80+1))*(1-(SUM($E101:AF101)/$V$82))*$V$82*#REF!)),0)</f>
        <v>0</v>
      </c>
      <c r="AH101" s="102">
        <f>IF($V$82&lt;0,(IF(2050-AG$80&lt;=0,0,(2/(2050-AG$80+1))*(1-(SUM($E101:AG101)/$V$82))*$V$82*#REF!)),0)</f>
        <v>0</v>
      </c>
      <c r="AI101" s="102">
        <f>IF($V$82&lt;0,(IF(2050-AH$80&lt;=0,0,(2/(2050-AH$80+1))*(1-(SUM($E101:AH101)/$V$82))*$V$82*#REF!)),0)</f>
        <v>0</v>
      </c>
      <c r="AJ101" s="102">
        <f>IF($V$82&lt;0,(IF(2050-AI$80&lt;=0,0,(2/(2050-AI$80+1))*(1-(SUM($E101:AI101)/$V$82))*$V$82*#REF!)),0)</f>
        <v>0</v>
      </c>
      <c r="AK101" s="102">
        <f>IF($V$82&lt;0,(IF(2050-AJ$80&lt;=0,0,(2/(2050-AJ$80+1))*(1-(SUM($E101:AJ101)/$V$82))*$V$82*#REF!)),0)</f>
        <v>0</v>
      </c>
      <c r="AL101" s="102">
        <f>IF($V$82&lt;0,(IF(2050-AK$80&lt;=0,0,(2/(2050-AK$80+1))*(1-(SUM($E101:AK101)/$V$82))*$V$82*#REF!)),0)</f>
        <v>0</v>
      </c>
      <c r="AM101" s="102">
        <f>IF($V$82&lt;0,(IF(2050-AL$80&lt;=0,0,(2/(2050-AL$80+1))*(1-(SUM($E101:AL101)/$V$82))*$V$82*#REF!)),0)</f>
        <v>0</v>
      </c>
      <c r="AN101" s="102">
        <f>IF($V$82&lt;0,(IF(2050-AM$80&lt;=0,0,(2/(2050-AM$80+1))*(1-(SUM($E101:AM101)/$V$82))*$V$82*#REF!)),0)</f>
        <v>0</v>
      </c>
      <c r="AO101" s="102">
        <f>IF($V$82&lt;0,(IF(2050-AN$80&lt;=0,0,(2/(2050-AN$80+1))*(1-(SUM($E101:AN101)/$V$82))*$V$82*#REF!)),0)</f>
        <v>0</v>
      </c>
      <c r="AP101" s="102">
        <f>IF($V$82&lt;0,(IF(2050-AO$80&lt;=0,0,(2/(2050-AO$80+1))*(1-(SUM($E101:AO101)/$V$82))*$V$82*#REF!)),0)</f>
        <v>0</v>
      </c>
      <c r="AQ101" s="102">
        <f>IF($V$82&lt;0,(IF(2050-AP$80&lt;=0,0,(2/(2050-AP$80+1))*(1-(SUM($E101:AP101)/$V$82))*$V$82*#REF!)),0)</f>
        <v>0</v>
      </c>
      <c r="AR101" s="102">
        <f>IF($V$82&lt;0,(IF(2050-AQ$80&lt;=0,0,(2/(2050-AQ$80+1))*(1-(SUM($E101:AQ101)/$V$82))*$V$82*#REF!)),0)</f>
        <v>0</v>
      </c>
      <c r="AS101" s="102">
        <f>IF($V$82&lt;0,(IF(2050-AR$80&lt;=0,0,(2/(2050-AR$80+1))*(1-(SUM($E101:AR101)/$V$82))*$V$82*#REF!)),0)</f>
        <v>0</v>
      </c>
      <c r="AT101" s="102">
        <f>IF($V$82&lt;0,(IF(2050-AS$80&lt;=0,0,(2/(2050-AS$80+1))*(1-(SUM($E101:AS101)/$V$82))*$V$82*#REF!)),0)</f>
        <v>0</v>
      </c>
      <c r="AU101" s="102">
        <f>IF($V$82&lt;0,(IF(2050-AT$80&lt;=0,0,(2/(2050-AT$80+1))*(1-(SUM($E101:AT101)/$V$82))*$V$82*#REF!)),0)</f>
        <v>0</v>
      </c>
      <c r="AV101" s="102">
        <f>IF($V$82&lt;0,(IF(2050-AU$80&lt;=0,0,(2/(2050-AU$80+1))*(1-(SUM($E101:AU101)/$V$82))*$V$82*#REF!)),0)</f>
        <v>0</v>
      </c>
      <c r="AW101" s="102">
        <f>IF($V$82&lt;0,(IF(2050-AV$80&lt;=0,0,(2/(2050-AV$80+1))*(1-(SUM($E101:AV101)/$V$82))*$V$82*#REF!)),0)</f>
        <v>0</v>
      </c>
      <c r="AX101" s="102">
        <f>IF($V$82&lt;0,(IF(2050-AW$80&lt;=0,0,(2/(2050-AW$80+1))*(1-(SUM($E101:AW101)/$V$82))*$V$82*#REF!)),0)</f>
        <v>0</v>
      </c>
      <c r="AY101" s="102">
        <f>IF($V$82&lt;0,(IF(2050-AX$80&lt;=0,0,(2/(2050-AX$80+1))*(1-(SUM($E101:AX101)/$V$82))*$V$82*#REF!)),0)</f>
        <v>0</v>
      </c>
      <c r="AZ101" s="102">
        <f>IF($V$82&lt;0,(IF(2050-AY$80&lt;=0,0,(2/(2050-AY$80+1))*(1-(SUM($E101:AY101)/$V$82))*$V$82*#REF!)),0)</f>
        <v>0</v>
      </c>
      <c r="BA101" s="102">
        <f>IF($V$82&lt;0,(IF(2050-AZ$80&lt;=0,0,(2/(2050-AZ$80+1))*(1-(SUM($E101:AZ101)/$V$82))*$V$82*#REF!)),0)</f>
        <v>0</v>
      </c>
      <c r="BB101" s="102">
        <f>IF($V$82&lt;0,(IF(2050-BA$80&lt;=0,0,(2/(2050-BA$80+1))*(1-(SUM($E101:BA101)/$V$82))*$V$82*#REF!)),0)</f>
        <v>0</v>
      </c>
    </row>
    <row r="102" spans="1:54" ht="15" hidden="1" customHeight="1" outlineLevel="3">
      <c r="A102" s="168"/>
      <c r="B102" t="s">
        <v>259</v>
      </c>
      <c r="C102" t="s">
        <v>260</v>
      </c>
      <c r="D102" t="s">
        <v>207</v>
      </c>
      <c r="E102" s="99"/>
      <c r="F102" s="99"/>
      <c r="G102" s="99"/>
      <c r="H102" s="99"/>
      <c r="I102" s="99"/>
      <c r="J102" s="99"/>
      <c r="K102" s="99"/>
      <c r="L102" s="99"/>
      <c r="M102" s="99"/>
      <c r="N102" s="99"/>
      <c r="O102" s="99"/>
      <c r="P102" s="99"/>
      <c r="Q102" s="99"/>
      <c r="R102" s="99"/>
      <c r="S102" s="99"/>
      <c r="T102" s="99"/>
      <c r="U102" s="99"/>
      <c r="V102" s="99"/>
      <c r="W102" s="99"/>
      <c r="X102" s="102">
        <f>IF($W$82&lt;0,(IF(2050-W$80&lt;=0,0,(2/(2050-W$80+1))*(1-(SUM($E102:W102)/$W$82))*$W$82*#REF!)),0)</f>
        <v>0</v>
      </c>
      <c r="Y102" s="102">
        <f>IF($W$82&lt;0,(IF(2050-X$80&lt;=0,0,(2/(2050-X$80+1))*(1-(SUM($E102:X102)/$W$82))*$W$82*#REF!)),0)</f>
        <v>0</v>
      </c>
      <c r="Z102" s="102">
        <f>IF($W$82&lt;0,(IF(2050-Y$80&lt;=0,0,(2/(2050-Y$80+1))*(1-(SUM($E102:Y102)/$W$82))*$W$82*#REF!)),0)</f>
        <v>0</v>
      </c>
      <c r="AA102" s="102">
        <f>IF($W$82&lt;0,(IF(2050-Z$80&lt;=0,0,(2/(2050-Z$80+1))*(1-(SUM($E102:Z102)/$W$82))*$W$82*#REF!)),0)</f>
        <v>0</v>
      </c>
      <c r="AB102" s="102">
        <f>IF($W$82&lt;0,(IF(2050-AA$80&lt;=0,0,(2/(2050-AA$80+1))*(1-(SUM($E102:AA102)/$W$82))*$W$82*#REF!)),0)</f>
        <v>0</v>
      </c>
      <c r="AC102" s="102">
        <f>IF($W$82&lt;0,(IF(2050-AB$80&lt;=0,0,(2/(2050-AB$80+1))*(1-(SUM($E102:AB102)/$W$82))*$W$82*#REF!)),0)</f>
        <v>0</v>
      </c>
      <c r="AD102" s="102">
        <f>IF($W$82&lt;0,(IF(2050-AC$80&lt;=0,0,(2/(2050-AC$80+1))*(1-(SUM($E102:AC102)/$W$82))*$W$82*#REF!)),0)</f>
        <v>0</v>
      </c>
      <c r="AE102" s="102">
        <f>IF($W$82&lt;0,(IF(2050-AD$80&lt;=0,0,(2/(2050-AD$80+1))*(1-(SUM($E102:AD102)/$W$82))*$W$82*#REF!)),0)</f>
        <v>0</v>
      </c>
      <c r="AF102" s="102">
        <f>IF($W$82&lt;0,(IF(2050-AE$80&lt;=0,0,(2/(2050-AE$80+1))*(1-(SUM($E102:AE102)/$W$82))*$W$82*#REF!)),0)</f>
        <v>0</v>
      </c>
      <c r="AG102" s="102">
        <f>IF($W$82&lt;0,(IF(2050-AF$80&lt;=0,0,(2/(2050-AF$80+1))*(1-(SUM($E102:AF102)/$W$82))*$W$82*#REF!)),0)</f>
        <v>0</v>
      </c>
      <c r="AH102" s="102">
        <f>IF($W$82&lt;0,(IF(2050-AG$80&lt;=0,0,(2/(2050-AG$80+1))*(1-(SUM($E102:AG102)/$W$82))*$W$82*#REF!)),0)</f>
        <v>0</v>
      </c>
      <c r="AI102" s="102">
        <f>IF($W$82&lt;0,(IF(2050-AH$80&lt;=0,0,(2/(2050-AH$80+1))*(1-(SUM($E102:AH102)/$W$82))*$W$82*#REF!)),0)</f>
        <v>0</v>
      </c>
      <c r="AJ102" s="102">
        <f>IF($W$82&lt;0,(IF(2050-AI$80&lt;=0,0,(2/(2050-AI$80+1))*(1-(SUM($E102:AI102)/$W$82))*$W$82*#REF!)),0)</f>
        <v>0</v>
      </c>
      <c r="AK102" s="102">
        <f>IF($W$82&lt;0,(IF(2050-AJ$80&lt;=0,0,(2/(2050-AJ$80+1))*(1-(SUM($E102:AJ102)/$W$82))*$W$82*#REF!)),0)</f>
        <v>0</v>
      </c>
      <c r="AL102" s="102">
        <f>IF($W$82&lt;0,(IF(2050-AK$80&lt;=0,0,(2/(2050-AK$80+1))*(1-(SUM($E102:AK102)/$W$82))*$W$82*#REF!)),0)</f>
        <v>0</v>
      </c>
      <c r="AM102" s="102">
        <f>IF($W$82&lt;0,(IF(2050-AL$80&lt;=0,0,(2/(2050-AL$80+1))*(1-(SUM($E102:AL102)/$W$82))*$W$82*#REF!)),0)</f>
        <v>0</v>
      </c>
      <c r="AN102" s="102">
        <f>IF($W$82&lt;0,(IF(2050-AM$80&lt;=0,0,(2/(2050-AM$80+1))*(1-(SUM($E102:AM102)/$W$82))*$W$82*#REF!)),0)</f>
        <v>0</v>
      </c>
      <c r="AO102" s="102">
        <f>IF($W$82&lt;0,(IF(2050-AN$80&lt;=0,0,(2/(2050-AN$80+1))*(1-(SUM($E102:AN102)/$W$82))*$W$82*#REF!)),0)</f>
        <v>0</v>
      </c>
      <c r="AP102" s="102">
        <f>IF($W$82&lt;0,(IF(2050-AO$80&lt;=0,0,(2/(2050-AO$80+1))*(1-(SUM($E102:AO102)/$W$82))*$W$82*#REF!)),0)</f>
        <v>0</v>
      </c>
      <c r="AQ102" s="102">
        <f>IF($W$82&lt;0,(IF(2050-AP$80&lt;=0,0,(2/(2050-AP$80+1))*(1-(SUM($E102:AP102)/$W$82))*$W$82*#REF!)),0)</f>
        <v>0</v>
      </c>
      <c r="AR102" s="102">
        <f>IF($W$82&lt;0,(IF(2050-AQ$80&lt;=0,0,(2/(2050-AQ$80+1))*(1-(SUM($E102:AQ102)/$W$82))*$W$82*#REF!)),0)</f>
        <v>0</v>
      </c>
      <c r="AS102" s="102">
        <f>IF($W$82&lt;0,(IF(2050-AR$80&lt;=0,0,(2/(2050-AR$80+1))*(1-(SUM($E102:AR102)/$W$82))*$W$82*#REF!)),0)</f>
        <v>0</v>
      </c>
      <c r="AT102" s="102">
        <f>IF($W$82&lt;0,(IF(2050-AS$80&lt;=0,0,(2/(2050-AS$80+1))*(1-(SUM($E102:AS102)/$W$82))*$W$82*#REF!)),0)</f>
        <v>0</v>
      </c>
      <c r="AU102" s="102">
        <f>IF($W$82&lt;0,(IF(2050-AT$80&lt;=0,0,(2/(2050-AT$80+1))*(1-(SUM($E102:AT102)/$W$82))*$W$82*#REF!)),0)</f>
        <v>0</v>
      </c>
      <c r="AV102" s="102">
        <f>IF($W$82&lt;0,(IF(2050-AU$80&lt;=0,0,(2/(2050-AU$80+1))*(1-(SUM($E102:AU102)/$W$82))*$W$82*#REF!)),0)</f>
        <v>0</v>
      </c>
      <c r="AW102" s="102">
        <f>IF($W$82&lt;0,(IF(2050-AV$80&lt;=0,0,(2/(2050-AV$80+1))*(1-(SUM($E102:AV102)/$W$82))*$W$82*#REF!)),0)</f>
        <v>0</v>
      </c>
      <c r="AX102" s="102">
        <f>IF($W$82&lt;0,(IF(2050-AW$80&lt;=0,0,(2/(2050-AW$80+1))*(1-(SUM($E102:AW102)/$W$82))*$W$82*#REF!)),0)</f>
        <v>0</v>
      </c>
      <c r="AY102" s="102">
        <f>IF($W$82&lt;0,(IF(2050-AX$80&lt;=0,0,(2/(2050-AX$80+1))*(1-(SUM($E102:AX102)/$W$82))*$W$82*#REF!)),0)</f>
        <v>0</v>
      </c>
      <c r="AZ102" s="102">
        <f>IF($W$82&lt;0,(IF(2050-AY$80&lt;=0,0,(2/(2050-AY$80+1))*(1-(SUM($E102:AY102)/$W$82))*$W$82*#REF!)),0)</f>
        <v>0</v>
      </c>
      <c r="BA102" s="102">
        <f>IF($W$82&lt;0,(IF(2050-AZ$80&lt;=0,0,(2/(2050-AZ$80+1))*(1-(SUM($E102:AZ102)/$W$82))*$W$82*#REF!)),0)</f>
        <v>0</v>
      </c>
      <c r="BB102" s="102">
        <f>IF($W$82&lt;0,(IF(2050-BA$80&lt;=0,0,(2/(2050-BA$80+1))*(1-(SUM($E102:BA102)/$W$82))*$W$82*#REF!)),0)</f>
        <v>0</v>
      </c>
    </row>
    <row r="103" spans="1:54" ht="15" hidden="1" customHeight="1" outlineLevel="3">
      <c r="A103" s="168"/>
      <c r="B103" t="s">
        <v>261</v>
      </c>
      <c r="C103" t="s">
        <v>262</v>
      </c>
      <c r="D103" t="s">
        <v>207</v>
      </c>
      <c r="E103" s="99"/>
      <c r="F103" s="99"/>
      <c r="G103" s="99"/>
      <c r="H103" s="99"/>
      <c r="I103" s="99"/>
      <c r="J103" s="99"/>
      <c r="K103" s="99"/>
      <c r="L103" s="99"/>
      <c r="M103" s="99"/>
      <c r="N103" s="99"/>
      <c r="O103" s="99"/>
      <c r="P103" s="99"/>
      <c r="Q103" s="99"/>
      <c r="R103" s="99"/>
      <c r="S103" s="99"/>
      <c r="T103" s="99"/>
      <c r="U103" s="99"/>
      <c r="V103" s="99"/>
      <c r="W103" s="99"/>
      <c r="X103" s="99"/>
      <c r="Y103" s="102">
        <f>IF($X$82&lt;0,(IF(2050-X$80&lt;=0,0,(2/(2050-X$80+1))*(1-(SUM($E103:X103)/$X$82))*$X$82*#REF!)),0)</f>
        <v>0</v>
      </c>
      <c r="Z103" s="102">
        <f>IF($X$82&lt;0,(IF(2050-Y$80&lt;=0,0,(2/(2050-Y$80+1))*(1-(SUM($E103:Y103)/$X$82))*$X$82*#REF!)),0)</f>
        <v>0</v>
      </c>
      <c r="AA103" s="102">
        <f>IF($X$82&lt;0,(IF(2050-Z$80&lt;=0,0,(2/(2050-Z$80+1))*(1-(SUM($E103:Z103)/$X$82))*$X$82*#REF!)),0)</f>
        <v>0</v>
      </c>
      <c r="AB103" s="102">
        <f>IF($X$82&lt;0,(IF(2050-AA$80&lt;=0,0,(2/(2050-AA$80+1))*(1-(SUM($E103:AA103)/$X$82))*$X$82*#REF!)),0)</f>
        <v>0</v>
      </c>
      <c r="AC103" s="102">
        <f>IF($X$82&lt;0,(IF(2050-AB$80&lt;=0,0,(2/(2050-AB$80+1))*(1-(SUM($E103:AB103)/$X$82))*$X$82*#REF!)),0)</f>
        <v>0</v>
      </c>
      <c r="AD103" s="102">
        <f>IF($X$82&lt;0,(IF(2050-AC$80&lt;=0,0,(2/(2050-AC$80+1))*(1-(SUM($E103:AC103)/$X$82))*$X$82*#REF!)),0)</f>
        <v>0</v>
      </c>
      <c r="AE103" s="102">
        <f>IF($X$82&lt;0,(IF(2050-AD$80&lt;=0,0,(2/(2050-AD$80+1))*(1-(SUM($E103:AD103)/$X$82))*$X$82*#REF!)),0)</f>
        <v>0</v>
      </c>
      <c r="AF103" s="102">
        <f>IF($X$82&lt;0,(IF(2050-AE$80&lt;=0,0,(2/(2050-AE$80+1))*(1-(SUM($E103:AE103)/$X$82))*$X$82*#REF!)),0)</f>
        <v>0</v>
      </c>
      <c r="AG103" s="102">
        <f>IF($X$82&lt;0,(IF(2050-AF$80&lt;=0,0,(2/(2050-AF$80+1))*(1-(SUM($E103:AF103)/$X$82))*$X$82*#REF!)),0)</f>
        <v>0</v>
      </c>
      <c r="AH103" s="102">
        <f>IF($X$82&lt;0,(IF(2050-AG$80&lt;=0,0,(2/(2050-AG$80+1))*(1-(SUM($E103:AG103)/$X$82))*$X$82*#REF!)),0)</f>
        <v>0</v>
      </c>
      <c r="AI103" s="102">
        <f>IF($X$82&lt;0,(IF(2050-AH$80&lt;=0,0,(2/(2050-AH$80+1))*(1-(SUM($E103:AH103)/$X$82))*$X$82*#REF!)),0)</f>
        <v>0</v>
      </c>
      <c r="AJ103" s="102">
        <f>IF($X$82&lt;0,(IF(2050-AI$80&lt;=0,0,(2/(2050-AI$80+1))*(1-(SUM($E103:AI103)/$X$82))*$X$82*#REF!)),0)</f>
        <v>0</v>
      </c>
      <c r="AK103" s="102">
        <f>IF($X$82&lt;0,(IF(2050-AJ$80&lt;=0,0,(2/(2050-AJ$80+1))*(1-(SUM($E103:AJ103)/$X$82))*$X$82*#REF!)),0)</f>
        <v>0</v>
      </c>
      <c r="AL103" s="102">
        <f>IF($X$82&lt;0,(IF(2050-AK$80&lt;=0,0,(2/(2050-AK$80+1))*(1-(SUM($E103:AK103)/$X$82))*$X$82*#REF!)),0)</f>
        <v>0</v>
      </c>
      <c r="AM103" s="102">
        <f>IF($X$82&lt;0,(IF(2050-AL$80&lt;=0,0,(2/(2050-AL$80+1))*(1-(SUM($E103:AL103)/$X$82))*$X$82*#REF!)),0)</f>
        <v>0</v>
      </c>
      <c r="AN103" s="102">
        <f>IF($X$82&lt;0,(IF(2050-AM$80&lt;=0,0,(2/(2050-AM$80+1))*(1-(SUM($E103:AM103)/$X$82))*$X$82*#REF!)),0)</f>
        <v>0</v>
      </c>
      <c r="AO103" s="102">
        <f>IF($X$82&lt;0,(IF(2050-AN$80&lt;=0,0,(2/(2050-AN$80+1))*(1-(SUM($E103:AN103)/$X$82))*$X$82*#REF!)),0)</f>
        <v>0</v>
      </c>
      <c r="AP103" s="102">
        <f>IF($X$82&lt;0,(IF(2050-AO$80&lt;=0,0,(2/(2050-AO$80+1))*(1-(SUM($E103:AO103)/$X$82))*$X$82*#REF!)),0)</f>
        <v>0</v>
      </c>
      <c r="AQ103" s="102">
        <f>IF($X$82&lt;0,(IF(2050-AP$80&lt;=0,0,(2/(2050-AP$80+1))*(1-(SUM($E103:AP103)/$X$82))*$X$82*#REF!)),0)</f>
        <v>0</v>
      </c>
      <c r="AR103" s="102">
        <f>IF($X$82&lt;0,(IF(2050-AQ$80&lt;=0,0,(2/(2050-AQ$80+1))*(1-(SUM($E103:AQ103)/$X$82))*$X$82*#REF!)),0)</f>
        <v>0</v>
      </c>
      <c r="AS103" s="102">
        <f>IF($X$82&lt;0,(IF(2050-AR$80&lt;=0,0,(2/(2050-AR$80+1))*(1-(SUM($E103:AR103)/$X$82))*$X$82*#REF!)),0)</f>
        <v>0</v>
      </c>
      <c r="AT103" s="102">
        <f>IF($X$82&lt;0,(IF(2050-AS$80&lt;=0,0,(2/(2050-AS$80+1))*(1-(SUM($E103:AS103)/$X$82))*$X$82*#REF!)),0)</f>
        <v>0</v>
      </c>
      <c r="AU103" s="102">
        <f>IF($X$82&lt;0,(IF(2050-AT$80&lt;=0,0,(2/(2050-AT$80+1))*(1-(SUM($E103:AT103)/$X$82))*$X$82*#REF!)),0)</f>
        <v>0</v>
      </c>
      <c r="AV103" s="102">
        <f>IF($X$82&lt;0,(IF(2050-AU$80&lt;=0,0,(2/(2050-AU$80+1))*(1-(SUM($E103:AU103)/$X$82))*$X$82*#REF!)),0)</f>
        <v>0</v>
      </c>
      <c r="AW103" s="102">
        <f>IF($X$82&lt;0,(IF(2050-AV$80&lt;=0,0,(2/(2050-AV$80+1))*(1-(SUM($E103:AV103)/$X$82))*$X$82*#REF!)),0)</f>
        <v>0</v>
      </c>
      <c r="AX103" s="102">
        <f>IF($X$82&lt;0,(IF(2050-AW$80&lt;=0,0,(2/(2050-AW$80+1))*(1-(SUM($E103:AW103)/$X$82))*$X$82*#REF!)),0)</f>
        <v>0</v>
      </c>
      <c r="AY103" s="102">
        <f>IF($X$82&lt;0,(IF(2050-AX$80&lt;=0,0,(2/(2050-AX$80+1))*(1-(SUM($E103:AX103)/$X$82))*$X$82*#REF!)),0)</f>
        <v>0</v>
      </c>
      <c r="AZ103" s="102">
        <f>IF($X$82&lt;0,(IF(2050-AY$80&lt;=0,0,(2/(2050-AY$80+1))*(1-(SUM($E103:AY103)/$X$82))*$X$82*#REF!)),0)</f>
        <v>0</v>
      </c>
      <c r="BA103" s="102">
        <f>IF($X$82&lt;0,(IF(2050-AZ$80&lt;=0,0,(2/(2050-AZ$80+1))*(1-(SUM($E103:AZ103)/$X$82))*$X$82*#REF!)),0)</f>
        <v>0</v>
      </c>
      <c r="BB103" s="102">
        <f>IF($X$82&lt;0,(IF(2050-BA$80&lt;=0,0,(2/(2050-BA$80+1))*(1-(SUM($E103:BA103)/$X$82))*$X$82*#REF!)),0)</f>
        <v>0</v>
      </c>
    </row>
    <row r="104" spans="1:54" ht="15" hidden="1" customHeight="1" outlineLevel="3">
      <c r="A104" s="168"/>
      <c r="B104" t="s">
        <v>263</v>
      </c>
      <c r="C104" t="s">
        <v>264</v>
      </c>
      <c r="D104" t="s">
        <v>207</v>
      </c>
      <c r="E104" s="99"/>
      <c r="F104" s="99"/>
      <c r="G104" s="99"/>
      <c r="H104" s="99"/>
      <c r="I104" s="99"/>
      <c r="J104" s="99"/>
      <c r="K104" s="99"/>
      <c r="L104" s="99"/>
      <c r="M104" s="99"/>
      <c r="N104" s="99"/>
      <c r="O104" s="99"/>
      <c r="P104" s="99"/>
      <c r="Q104" s="99"/>
      <c r="R104" s="99"/>
      <c r="S104" s="99"/>
      <c r="T104" s="99"/>
      <c r="U104" s="99"/>
      <c r="V104" s="99"/>
      <c r="W104" s="99"/>
      <c r="X104" s="99"/>
      <c r="Y104" s="99"/>
      <c r="Z104" s="102">
        <f>IF($Y$82&lt;0,(IF(2050-Y$80&lt;=0,0,(2/(2050-Y$80+1))*(1-(SUM($E104:Y104)/$Y$82))*$Y$82*#REF!)),0)</f>
        <v>0</v>
      </c>
      <c r="AA104" s="102">
        <f>IF($Y$82&lt;0,(IF(2050-Z$80&lt;=0,0,(2/(2050-Z$80+1))*(1-(SUM($E104:Z104)/$Y$82))*$Y$82*#REF!)),0)</f>
        <v>0</v>
      </c>
      <c r="AB104" s="102">
        <f>IF($Y$82&lt;0,(IF(2050-AA$80&lt;=0,0,(2/(2050-AA$80+1))*(1-(SUM($E104:AA104)/$Y$82))*$Y$82*#REF!)),0)</f>
        <v>0</v>
      </c>
      <c r="AC104" s="102">
        <f>IF($Y$82&lt;0,(IF(2050-AB$80&lt;=0,0,(2/(2050-AB$80+1))*(1-(SUM($E104:AB104)/$Y$82))*$Y$82*#REF!)),0)</f>
        <v>0</v>
      </c>
      <c r="AD104" s="102">
        <f>IF($Y$82&lt;0,(IF(2050-AC$80&lt;=0,0,(2/(2050-AC$80+1))*(1-(SUM($E104:AC104)/$Y$82))*$Y$82*#REF!)),0)</f>
        <v>0</v>
      </c>
      <c r="AE104" s="102">
        <f>IF($Y$82&lt;0,(IF(2050-AD$80&lt;=0,0,(2/(2050-AD$80+1))*(1-(SUM($E104:AD104)/$Y$82))*$Y$82*#REF!)),0)</f>
        <v>0</v>
      </c>
      <c r="AF104" s="102">
        <f>IF($Y$82&lt;0,(IF(2050-AE$80&lt;=0,0,(2/(2050-AE$80+1))*(1-(SUM($E104:AE104)/$Y$82))*$Y$82*#REF!)),0)</f>
        <v>0</v>
      </c>
      <c r="AG104" s="102">
        <f>IF($Y$82&lt;0,(IF(2050-AF$80&lt;=0,0,(2/(2050-AF$80+1))*(1-(SUM($E104:AF104)/$Y$82))*$Y$82*#REF!)),0)</f>
        <v>0</v>
      </c>
      <c r="AH104" s="102">
        <f>IF($Y$82&lt;0,(IF(2050-AG$80&lt;=0,0,(2/(2050-AG$80+1))*(1-(SUM($E104:AG104)/$Y$82))*$Y$82*#REF!)),0)</f>
        <v>0</v>
      </c>
      <c r="AI104" s="102">
        <f>IF($Y$82&lt;0,(IF(2050-AH$80&lt;=0,0,(2/(2050-AH$80+1))*(1-(SUM($E104:AH104)/$Y$82))*$Y$82*#REF!)),0)</f>
        <v>0</v>
      </c>
      <c r="AJ104" s="102">
        <f>IF($Y$82&lt;0,(IF(2050-AI$80&lt;=0,0,(2/(2050-AI$80+1))*(1-(SUM($E104:AI104)/$Y$82))*$Y$82*#REF!)),0)</f>
        <v>0</v>
      </c>
      <c r="AK104" s="102">
        <f>IF($Y$82&lt;0,(IF(2050-AJ$80&lt;=0,0,(2/(2050-AJ$80+1))*(1-(SUM($E104:AJ104)/$Y$82))*$Y$82*#REF!)),0)</f>
        <v>0</v>
      </c>
      <c r="AL104" s="102">
        <f>IF($Y$82&lt;0,(IF(2050-AK$80&lt;=0,0,(2/(2050-AK$80+1))*(1-(SUM($E104:AK104)/$Y$82))*$Y$82*#REF!)),0)</f>
        <v>0</v>
      </c>
      <c r="AM104" s="102">
        <f>IF($Y$82&lt;0,(IF(2050-AL$80&lt;=0,0,(2/(2050-AL$80+1))*(1-(SUM($E104:AL104)/$Y$82))*$Y$82*#REF!)),0)</f>
        <v>0</v>
      </c>
      <c r="AN104" s="102">
        <f>IF($Y$82&lt;0,(IF(2050-AM$80&lt;=0,0,(2/(2050-AM$80+1))*(1-(SUM($E104:AM104)/$Y$82))*$Y$82*#REF!)),0)</f>
        <v>0</v>
      </c>
      <c r="AO104" s="102">
        <f>IF($Y$82&lt;0,(IF(2050-AN$80&lt;=0,0,(2/(2050-AN$80+1))*(1-(SUM($E104:AN104)/$Y$82))*$Y$82*#REF!)),0)</f>
        <v>0</v>
      </c>
      <c r="AP104" s="102">
        <f>IF($Y$82&lt;0,(IF(2050-AO$80&lt;=0,0,(2/(2050-AO$80+1))*(1-(SUM($E104:AO104)/$Y$82))*$Y$82*#REF!)),0)</f>
        <v>0</v>
      </c>
      <c r="AQ104" s="102">
        <f>IF($Y$82&lt;0,(IF(2050-AP$80&lt;=0,0,(2/(2050-AP$80+1))*(1-(SUM($E104:AP104)/$Y$82))*$Y$82*#REF!)),0)</f>
        <v>0</v>
      </c>
      <c r="AR104" s="102">
        <f>IF($Y$82&lt;0,(IF(2050-AQ$80&lt;=0,0,(2/(2050-AQ$80+1))*(1-(SUM($E104:AQ104)/$Y$82))*$Y$82*#REF!)),0)</f>
        <v>0</v>
      </c>
      <c r="AS104" s="102">
        <f>IF($Y$82&lt;0,(IF(2050-AR$80&lt;=0,0,(2/(2050-AR$80+1))*(1-(SUM($E104:AR104)/$Y$82))*$Y$82*#REF!)),0)</f>
        <v>0</v>
      </c>
      <c r="AT104" s="102">
        <f>IF($Y$82&lt;0,(IF(2050-AS$80&lt;=0,0,(2/(2050-AS$80+1))*(1-(SUM($E104:AS104)/$Y$82))*$Y$82*#REF!)),0)</f>
        <v>0</v>
      </c>
      <c r="AU104" s="102">
        <f>IF($Y$82&lt;0,(IF(2050-AT$80&lt;=0,0,(2/(2050-AT$80+1))*(1-(SUM($E104:AT104)/$Y$82))*$Y$82*#REF!)),0)</f>
        <v>0</v>
      </c>
      <c r="AV104" s="102">
        <f>IF($Y$82&lt;0,(IF(2050-AU$80&lt;=0,0,(2/(2050-AU$80+1))*(1-(SUM($E104:AU104)/$Y$82))*$Y$82*#REF!)),0)</f>
        <v>0</v>
      </c>
      <c r="AW104" s="102">
        <f>IF($Y$82&lt;0,(IF(2050-AV$80&lt;=0,0,(2/(2050-AV$80+1))*(1-(SUM($E104:AV104)/$Y$82))*$Y$82*#REF!)),0)</f>
        <v>0</v>
      </c>
      <c r="AX104" s="102">
        <f>IF($Y$82&lt;0,(IF(2050-AW$80&lt;=0,0,(2/(2050-AW$80+1))*(1-(SUM($E104:AW104)/$Y$82))*$Y$82*#REF!)),0)</f>
        <v>0</v>
      </c>
      <c r="AY104" s="102">
        <f>IF($Y$82&lt;0,(IF(2050-AX$80&lt;=0,0,(2/(2050-AX$80+1))*(1-(SUM($E104:AX104)/$Y$82))*$Y$82*#REF!)),0)</f>
        <v>0</v>
      </c>
      <c r="AZ104" s="102">
        <f>IF($Y$82&lt;0,(IF(2050-AY$80&lt;=0,0,(2/(2050-AY$80+1))*(1-(SUM($E104:AY104)/$Y$82))*$Y$82*#REF!)),0)</f>
        <v>0</v>
      </c>
      <c r="BA104" s="102">
        <f>IF($Y$82&lt;0,(IF(2050-AZ$80&lt;=0,0,(2/(2050-AZ$80+1))*(1-(SUM($E104:AZ104)/$Y$82))*$Y$82*#REF!)),0)</f>
        <v>0</v>
      </c>
      <c r="BB104" s="102">
        <f>IF($Y$82&lt;0,(IF(2050-BA$80&lt;=0,0,(2/(2050-BA$80+1))*(1-(SUM($E104:BA104)/$Y$82))*$Y$82*#REF!)),0)</f>
        <v>0</v>
      </c>
    </row>
    <row r="105" spans="1:54" ht="15" hidden="1" customHeight="1" outlineLevel="3">
      <c r="A105" s="168"/>
      <c r="B105" t="s">
        <v>265</v>
      </c>
      <c r="C105" t="s">
        <v>266</v>
      </c>
      <c r="D105" t="s">
        <v>207</v>
      </c>
      <c r="E105" s="99"/>
      <c r="F105" s="99"/>
      <c r="G105" s="99"/>
      <c r="H105" s="99"/>
      <c r="I105" s="99"/>
      <c r="J105" s="99"/>
      <c r="K105" s="99"/>
      <c r="L105" s="99"/>
      <c r="M105" s="99"/>
      <c r="N105" s="99"/>
      <c r="O105" s="99"/>
      <c r="P105" s="99"/>
      <c r="Q105" s="99"/>
      <c r="R105" s="99"/>
      <c r="S105" s="99"/>
      <c r="T105" s="99"/>
      <c r="U105" s="99"/>
      <c r="V105" s="99"/>
      <c r="W105" s="99"/>
      <c r="X105" s="99"/>
      <c r="Y105" s="99"/>
      <c r="Z105" s="99"/>
      <c r="AA105" s="102">
        <f>IF($Z$82&lt;0,(IF(2050-Z$80&lt;=0,0,(2/(2050-Z$80+1))*(1-(SUM($E105:Z105)/$Z$82))*$Z$82*#REF!)),0)</f>
        <v>0</v>
      </c>
      <c r="AB105" s="102">
        <f>IF($Z$82&lt;0,(IF(2050-AA$80&lt;=0,0,(2/(2050-AA$80+1))*(1-(SUM($E105:AA105)/$Z$82))*$Z$82*#REF!)),0)</f>
        <v>0</v>
      </c>
      <c r="AC105" s="102">
        <f>IF($Z$82&lt;0,(IF(2050-AB$80&lt;=0,0,(2/(2050-AB$80+1))*(1-(SUM($E105:AB105)/$Z$82))*$Z$82*#REF!)),0)</f>
        <v>0</v>
      </c>
      <c r="AD105" s="102">
        <f>IF($Z$82&lt;0,(IF(2050-AC$80&lt;=0,0,(2/(2050-AC$80+1))*(1-(SUM($E105:AC105)/$Z$82))*$Z$82*#REF!)),0)</f>
        <v>0</v>
      </c>
      <c r="AE105" s="102">
        <f>IF($Z$82&lt;0,(IF(2050-AD$80&lt;=0,0,(2/(2050-AD$80+1))*(1-(SUM($E105:AD105)/$Z$82))*$Z$82*#REF!)),0)</f>
        <v>0</v>
      </c>
      <c r="AF105" s="102">
        <f>IF($Z$82&lt;0,(IF(2050-AE$80&lt;=0,0,(2/(2050-AE$80+1))*(1-(SUM($E105:AE105)/$Z$82))*$Z$82*#REF!)),0)</f>
        <v>0</v>
      </c>
      <c r="AG105" s="102">
        <f>IF($Z$82&lt;0,(IF(2050-AF$80&lt;=0,0,(2/(2050-AF$80+1))*(1-(SUM($E105:AF105)/$Z$82))*$Z$82*#REF!)),0)</f>
        <v>0</v>
      </c>
      <c r="AH105" s="102">
        <f>IF($Z$82&lt;0,(IF(2050-AG$80&lt;=0,0,(2/(2050-AG$80+1))*(1-(SUM($E105:AG105)/$Z$82))*$Z$82*#REF!)),0)</f>
        <v>0</v>
      </c>
      <c r="AI105" s="102">
        <f>IF($Z$82&lt;0,(IF(2050-AH$80&lt;=0,0,(2/(2050-AH$80+1))*(1-(SUM($E105:AH105)/$Z$82))*$Z$82*#REF!)),0)</f>
        <v>0</v>
      </c>
      <c r="AJ105" s="102">
        <f>IF($Z$82&lt;0,(IF(2050-AI$80&lt;=0,0,(2/(2050-AI$80+1))*(1-(SUM($E105:AI105)/$Z$82))*$Z$82*#REF!)),0)</f>
        <v>0</v>
      </c>
      <c r="AK105" s="102">
        <f>IF($Z$82&lt;0,(IF(2050-AJ$80&lt;=0,0,(2/(2050-AJ$80+1))*(1-(SUM($E105:AJ105)/$Z$82))*$Z$82*#REF!)),0)</f>
        <v>0</v>
      </c>
      <c r="AL105" s="102">
        <f>IF($Z$82&lt;0,(IF(2050-AK$80&lt;=0,0,(2/(2050-AK$80+1))*(1-(SUM($E105:AK105)/$Z$82))*$Z$82*#REF!)),0)</f>
        <v>0</v>
      </c>
      <c r="AM105" s="102">
        <f>IF($Z$82&lt;0,(IF(2050-AL$80&lt;=0,0,(2/(2050-AL$80+1))*(1-(SUM($E105:AL105)/$Z$82))*$Z$82*#REF!)),0)</f>
        <v>0</v>
      </c>
      <c r="AN105" s="102">
        <f>IF($Z$82&lt;0,(IF(2050-AM$80&lt;=0,0,(2/(2050-AM$80+1))*(1-(SUM($E105:AM105)/$Z$82))*$Z$82*#REF!)),0)</f>
        <v>0</v>
      </c>
      <c r="AO105" s="102">
        <f>IF($Z$82&lt;0,(IF(2050-AN$80&lt;=0,0,(2/(2050-AN$80+1))*(1-(SUM($E105:AN105)/$Z$82))*$Z$82*#REF!)),0)</f>
        <v>0</v>
      </c>
      <c r="AP105" s="102">
        <f>IF($Z$82&lt;0,(IF(2050-AO$80&lt;=0,0,(2/(2050-AO$80+1))*(1-(SUM($E105:AO105)/$Z$82))*$Z$82*#REF!)),0)</f>
        <v>0</v>
      </c>
      <c r="AQ105" s="102">
        <f>IF($Z$82&lt;0,(IF(2050-AP$80&lt;=0,0,(2/(2050-AP$80+1))*(1-(SUM($E105:AP105)/$Z$82))*$Z$82*#REF!)),0)</f>
        <v>0</v>
      </c>
      <c r="AR105" s="102">
        <f>IF($Z$82&lt;0,(IF(2050-AQ$80&lt;=0,0,(2/(2050-AQ$80+1))*(1-(SUM($E105:AQ105)/$Z$82))*$Z$82*#REF!)),0)</f>
        <v>0</v>
      </c>
      <c r="AS105" s="102">
        <f>IF($Z$82&lt;0,(IF(2050-AR$80&lt;=0,0,(2/(2050-AR$80+1))*(1-(SUM($E105:AR105)/$Z$82))*$Z$82*#REF!)),0)</f>
        <v>0</v>
      </c>
      <c r="AT105" s="102">
        <f>IF($Z$82&lt;0,(IF(2050-AS$80&lt;=0,0,(2/(2050-AS$80+1))*(1-(SUM($E105:AS105)/$Z$82))*$Z$82*#REF!)),0)</f>
        <v>0</v>
      </c>
      <c r="AU105" s="102">
        <f>IF($Z$82&lt;0,(IF(2050-AT$80&lt;=0,0,(2/(2050-AT$80+1))*(1-(SUM($E105:AT105)/$Z$82))*$Z$82*#REF!)),0)</f>
        <v>0</v>
      </c>
      <c r="AV105" s="102">
        <f>IF($Z$82&lt;0,(IF(2050-AU$80&lt;=0,0,(2/(2050-AU$80+1))*(1-(SUM($E105:AU105)/$Z$82))*$Z$82*#REF!)),0)</f>
        <v>0</v>
      </c>
      <c r="AW105" s="102">
        <f>IF($Z$82&lt;0,(IF(2050-AV$80&lt;=0,0,(2/(2050-AV$80+1))*(1-(SUM($E105:AV105)/$Z$82))*$Z$82*#REF!)),0)</f>
        <v>0</v>
      </c>
      <c r="AX105" s="102">
        <f>IF($Z$82&lt;0,(IF(2050-AW$80&lt;=0,0,(2/(2050-AW$80+1))*(1-(SUM($E105:AW105)/$Z$82))*$Z$82*#REF!)),0)</f>
        <v>0</v>
      </c>
      <c r="AY105" s="102">
        <f>IF($Z$82&lt;0,(IF(2050-AX$80&lt;=0,0,(2/(2050-AX$80+1))*(1-(SUM($E105:AX105)/$Z$82))*$Z$82*#REF!)),0)</f>
        <v>0</v>
      </c>
      <c r="AZ105" s="102">
        <f>IF($Z$82&lt;0,(IF(2050-AY$80&lt;=0,0,(2/(2050-AY$80+1))*(1-(SUM($E105:AY105)/$Z$82))*$Z$82*#REF!)),0)</f>
        <v>0</v>
      </c>
      <c r="BA105" s="102">
        <f>IF($Z$82&lt;0,(IF(2050-AZ$80&lt;=0,0,(2/(2050-AZ$80+1))*(1-(SUM($E105:AZ105)/$Z$82))*$Z$82*#REF!)),0)</f>
        <v>0</v>
      </c>
      <c r="BB105" s="102">
        <f>IF($Z$82&lt;0,(IF(2050-BA$80&lt;=0,0,(2/(2050-BA$80+1))*(1-(SUM($E105:BA105)/$Z$82))*$Z$82*#REF!)),0)</f>
        <v>0</v>
      </c>
    </row>
    <row r="106" spans="1:54" ht="15" hidden="1" customHeight="1" outlineLevel="3">
      <c r="A106" s="168"/>
      <c r="B106" t="s">
        <v>267</v>
      </c>
      <c r="C106" t="s">
        <v>268</v>
      </c>
      <c r="D106" t="s">
        <v>207</v>
      </c>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102">
        <f>IF($AA$82&lt;0,(IF(2050-AA$80&lt;=0,0,(2/(2050-AA$80+1))*(1-(SUM($E106:AA106)/$AA$82))*$AA$82*#REF!)),0)</f>
        <v>0</v>
      </c>
      <c r="AC106" s="102">
        <f>IF($AA$82&lt;0,(IF(2050-AB$80&lt;=0,0,(2/(2050-AB$80+1))*(1-(SUM($E106:AB106)/$AA$82))*$AA$82*#REF!)),0)</f>
        <v>0</v>
      </c>
      <c r="AD106" s="102">
        <f>IF($AA$82&lt;0,(IF(2050-AC$80&lt;=0,0,(2/(2050-AC$80+1))*(1-(SUM($E106:AC106)/$AA$82))*$AA$82*#REF!)),0)</f>
        <v>0</v>
      </c>
      <c r="AE106" s="102">
        <f>IF($AA$82&lt;0,(IF(2050-AD$80&lt;=0,0,(2/(2050-AD$80+1))*(1-(SUM($E106:AD106)/$AA$82))*$AA$82*#REF!)),0)</f>
        <v>0</v>
      </c>
      <c r="AF106" s="102">
        <f>IF($AA$82&lt;0,(IF(2050-AE$80&lt;=0,0,(2/(2050-AE$80+1))*(1-(SUM($E106:AE106)/$AA$82))*$AA$82*#REF!)),0)</f>
        <v>0</v>
      </c>
      <c r="AG106" s="102">
        <f>IF($AA$82&lt;0,(IF(2050-AF$80&lt;=0,0,(2/(2050-AF$80+1))*(1-(SUM($E106:AF106)/$AA$82))*$AA$82*#REF!)),0)</f>
        <v>0</v>
      </c>
      <c r="AH106" s="102">
        <f>IF($AA$82&lt;0,(IF(2050-AG$80&lt;=0,0,(2/(2050-AG$80+1))*(1-(SUM($E106:AG106)/$AA$82))*$AA$82*#REF!)),0)</f>
        <v>0</v>
      </c>
      <c r="AI106" s="102">
        <f>IF($AA$82&lt;0,(IF(2050-AH$80&lt;=0,0,(2/(2050-AH$80+1))*(1-(SUM($E106:AH106)/$AA$82))*$AA$82*#REF!)),0)</f>
        <v>0</v>
      </c>
      <c r="AJ106" s="102">
        <f>IF($AA$82&lt;0,(IF(2050-AI$80&lt;=0,0,(2/(2050-AI$80+1))*(1-(SUM($E106:AI106)/$AA$82))*$AA$82*#REF!)),0)</f>
        <v>0</v>
      </c>
      <c r="AK106" s="102">
        <f>IF($AA$82&lt;0,(IF(2050-AJ$80&lt;=0,0,(2/(2050-AJ$80+1))*(1-(SUM($E106:AJ106)/$AA$82))*$AA$82*#REF!)),0)</f>
        <v>0</v>
      </c>
      <c r="AL106" s="102">
        <f>IF($AA$82&lt;0,(IF(2050-AK$80&lt;=0,0,(2/(2050-AK$80+1))*(1-(SUM($E106:AK106)/$AA$82))*$AA$82*#REF!)),0)</f>
        <v>0</v>
      </c>
      <c r="AM106" s="102">
        <f>IF($AA$82&lt;0,(IF(2050-AL$80&lt;=0,0,(2/(2050-AL$80+1))*(1-(SUM($E106:AL106)/$AA$82))*$AA$82*#REF!)),0)</f>
        <v>0</v>
      </c>
      <c r="AN106" s="102">
        <f>IF($AA$82&lt;0,(IF(2050-AM$80&lt;=0,0,(2/(2050-AM$80+1))*(1-(SUM($E106:AM106)/$AA$82))*$AA$82*#REF!)),0)</f>
        <v>0</v>
      </c>
      <c r="AO106" s="102">
        <f>IF($AA$82&lt;0,(IF(2050-AN$80&lt;=0,0,(2/(2050-AN$80+1))*(1-(SUM($E106:AN106)/$AA$82))*$AA$82*#REF!)),0)</f>
        <v>0</v>
      </c>
      <c r="AP106" s="102">
        <f>IF($AA$82&lt;0,(IF(2050-AO$80&lt;=0,0,(2/(2050-AO$80+1))*(1-(SUM($E106:AO106)/$AA$82))*$AA$82*#REF!)),0)</f>
        <v>0</v>
      </c>
      <c r="AQ106" s="102">
        <f>IF($AA$82&lt;0,(IF(2050-AP$80&lt;=0,0,(2/(2050-AP$80+1))*(1-(SUM($E106:AP106)/$AA$82))*$AA$82*#REF!)),0)</f>
        <v>0</v>
      </c>
      <c r="AR106" s="102">
        <f>IF($AA$82&lt;0,(IF(2050-AQ$80&lt;=0,0,(2/(2050-AQ$80+1))*(1-(SUM($E106:AQ106)/$AA$82))*$AA$82*#REF!)),0)</f>
        <v>0</v>
      </c>
      <c r="AS106" s="102">
        <f>IF($AA$82&lt;0,(IF(2050-AR$80&lt;=0,0,(2/(2050-AR$80+1))*(1-(SUM($E106:AR106)/$AA$82))*$AA$82*#REF!)),0)</f>
        <v>0</v>
      </c>
      <c r="AT106" s="102">
        <f>IF($AA$82&lt;0,(IF(2050-AS$80&lt;=0,0,(2/(2050-AS$80+1))*(1-(SUM($E106:AS106)/$AA$82))*$AA$82*#REF!)),0)</f>
        <v>0</v>
      </c>
      <c r="AU106" s="102">
        <f>IF($AA$82&lt;0,(IF(2050-AT$80&lt;=0,0,(2/(2050-AT$80+1))*(1-(SUM($E106:AT106)/$AA$82))*$AA$82*#REF!)),0)</f>
        <v>0</v>
      </c>
      <c r="AV106" s="102">
        <f>IF($AA$82&lt;0,(IF(2050-AU$80&lt;=0,0,(2/(2050-AU$80+1))*(1-(SUM($E106:AU106)/$AA$82))*$AA$82*#REF!)),0)</f>
        <v>0</v>
      </c>
      <c r="AW106" s="102">
        <f>IF($AA$82&lt;0,(IF(2050-AV$80&lt;=0,0,(2/(2050-AV$80+1))*(1-(SUM($E106:AV106)/$AA$82))*$AA$82*#REF!)),0)</f>
        <v>0</v>
      </c>
      <c r="AX106" s="102">
        <f>IF($AA$82&lt;0,(IF(2050-AW$80&lt;=0,0,(2/(2050-AW$80+1))*(1-(SUM($E106:AW106)/$AA$82))*$AA$82*#REF!)),0)</f>
        <v>0</v>
      </c>
      <c r="AY106" s="102">
        <f>IF($AA$82&lt;0,(IF(2050-AX$80&lt;=0,0,(2/(2050-AX$80+1))*(1-(SUM($E106:AX106)/$AA$82))*$AA$82*#REF!)),0)</f>
        <v>0</v>
      </c>
      <c r="AZ106" s="102">
        <f>IF($AA$82&lt;0,(IF(2050-AY$80&lt;=0,0,(2/(2050-AY$80+1))*(1-(SUM($E106:AY106)/$AA$82))*$AA$82*#REF!)),0)</f>
        <v>0</v>
      </c>
      <c r="BA106" s="102">
        <f>IF($AA$82&lt;0,(IF(2050-AZ$80&lt;=0,0,(2/(2050-AZ$80+1))*(1-(SUM($E106:AZ106)/$AA$82))*$AA$82*#REF!)),0)</f>
        <v>0</v>
      </c>
      <c r="BB106" s="102">
        <f>IF($AA$82&lt;0,(IF(2050-BA$80&lt;=0,0,(2/(2050-BA$80+1))*(1-(SUM($E106:BA106)/$AA$82))*$AA$82*#REF!)),0)</f>
        <v>0</v>
      </c>
    </row>
    <row r="107" spans="1:54" ht="15" hidden="1" customHeight="1" outlineLevel="3">
      <c r="A107" s="168"/>
      <c r="B107" t="s">
        <v>269</v>
      </c>
      <c r="C107" t="s">
        <v>270</v>
      </c>
      <c r="D107" t="s">
        <v>207</v>
      </c>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102"/>
      <c r="AD107" s="102"/>
      <c r="AE107" s="102"/>
      <c r="AF107" s="102"/>
      <c r="AG107" s="102"/>
      <c r="AH107" s="102"/>
      <c r="AI107" s="102"/>
      <c r="AJ107" s="102"/>
      <c r="AK107" s="102"/>
      <c r="AL107" s="102"/>
      <c r="AM107" s="102"/>
      <c r="AN107" s="102"/>
      <c r="AO107" s="102"/>
      <c r="AP107" s="102"/>
      <c r="AQ107" s="102"/>
      <c r="AR107" s="102"/>
      <c r="AS107" s="102"/>
      <c r="AT107" s="102"/>
      <c r="AU107" s="102"/>
      <c r="AV107" s="102"/>
      <c r="AW107" s="102"/>
      <c r="AX107" s="102"/>
      <c r="AY107" s="102"/>
      <c r="AZ107" s="102"/>
      <c r="BA107" s="102"/>
      <c r="BB107" s="102"/>
    </row>
    <row r="108" spans="1:54" ht="15" hidden="1" customHeight="1" outlineLevel="3">
      <c r="A108" s="168"/>
      <c r="B108" t="s">
        <v>319</v>
      </c>
      <c r="C108" t="s">
        <v>320</v>
      </c>
      <c r="D108" t="s">
        <v>207</v>
      </c>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c r="BA108" s="102"/>
      <c r="BB108" s="102"/>
    </row>
    <row r="109" spans="1:54" ht="15" hidden="1" customHeight="1" outlineLevel="3">
      <c r="A109" s="168"/>
      <c r="B109" t="s">
        <v>321</v>
      </c>
      <c r="C109" t="s">
        <v>322</v>
      </c>
      <c r="D109" t="s">
        <v>207</v>
      </c>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row>
    <row r="110" spans="1:54" ht="15" hidden="1" customHeight="1" outlineLevel="3">
      <c r="A110" s="168"/>
      <c r="B110" t="s">
        <v>323</v>
      </c>
      <c r="C110" t="s">
        <v>324</v>
      </c>
      <c r="D110" t="s">
        <v>207</v>
      </c>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102"/>
      <c r="AG110" s="102"/>
      <c r="AH110" s="102"/>
      <c r="AI110" s="102"/>
      <c r="AJ110" s="102"/>
      <c r="AK110" s="102"/>
      <c r="AL110" s="102"/>
      <c r="AM110" s="102"/>
      <c r="AN110" s="102"/>
      <c r="AO110" s="102"/>
      <c r="AP110" s="102"/>
      <c r="AQ110" s="102"/>
      <c r="AR110" s="102"/>
      <c r="AS110" s="102"/>
      <c r="AT110" s="102"/>
      <c r="AU110" s="102"/>
      <c r="AV110" s="102"/>
      <c r="AW110" s="102"/>
      <c r="AX110" s="102"/>
      <c r="AY110" s="102"/>
      <c r="AZ110" s="102"/>
      <c r="BA110" s="102"/>
      <c r="BB110" s="102"/>
    </row>
    <row r="111" spans="1:54" ht="15" hidden="1" customHeight="1" outlineLevel="3">
      <c r="A111" s="168"/>
      <c r="B111" t="s">
        <v>325</v>
      </c>
      <c r="C111" t="s">
        <v>326</v>
      </c>
      <c r="D111" t="s">
        <v>207</v>
      </c>
      <c r="E111" s="99"/>
      <c r="F111" s="99"/>
      <c r="G111" s="99"/>
      <c r="H111" s="99"/>
      <c r="I111" s="99"/>
      <c r="J111" s="99"/>
      <c r="K111" s="99"/>
      <c r="L111" s="99"/>
      <c r="M111" s="99"/>
      <c r="N111" s="99"/>
      <c r="O111" s="99"/>
      <c r="P111" s="99"/>
      <c r="Q111" s="99"/>
      <c r="R111" s="99"/>
      <c r="S111" s="99"/>
      <c r="T111" s="99"/>
      <c r="U111" s="99"/>
      <c r="V111" s="99"/>
      <c r="W111" s="99"/>
      <c r="X111" s="99"/>
      <c r="Y111" s="99"/>
      <c r="Z111" s="99"/>
      <c r="AA111" s="99"/>
      <c r="AB111" s="99"/>
      <c r="AC111" s="99"/>
      <c r="AD111" s="99"/>
      <c r="AE111" s="99"/>
      <c r="AF111" s="99"/>
      <c r="AG111" s="102"/>
      <c r="AH111" s="102"/>
      <c r="AI111" s="102"/>
      <c r="AJ111" s="102"/>
      <c r="AK111" s="102"/>
      <c r="AL111" s="102"/>
      <c r="AM111" s="102"/>
      <c r="AN111" s="102"/>
      <c r="AO111" s="102"/>
      <c r="AP111" s="102"/>
      <c r="AQ111" s="102"/>
      <c r="AR111" s="102"/>
      <c r="AS111" s="102"/>
      <c r="AT111" s="102"/>
      <c r="AU111" s="102"/>
      <c r="AV111" s="102"/>
      <c r="AW111" s="102"/>
      <c r="AX111" s="102"/>
      <c r="AY111" s="102"/>
      <c r="AZ111" s="102"/>
      <c r="BA111" s="102"/>
      <c r="BB111" s="102"/>
    </row>
    <row r="112" spans="1:54" ht="15" hidden="1" customHeight="1" outlineLevel="3">
      <c r="A112" s="168"/>
      <c r="B112" t="s">
        <v>327</v>
      </c>
      <c r="C112" t="s">
        <v>328</v>
      </c>
      <c r="D112" t="s">
        <v>207</v>
      </c>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102"/>
      <c r="AI112" s="102"/>
      <c r="AJ112" s="102"/>
      <c r="AK112" s="102"/>
      <c r="AL112" s="102"/>
      <c r="AM112" s="102"/>
      <c r="AN112" s="102"/>
      <c r="AO112" s="102"/>
      <c r="AP112" s="102"/>
      <c r="AQ112" s="102"/>
      <c r="AR112" s="102"/>
      <c r="AS112" s="102"/>
      <c r="AT112" s="102"/>
      <c r="AU112" s="102"/>
      <c r="AV112" s="102"/>
      <c r="AW112" s="102"/>
      <c r="AX112" s="102"/>
      <c r="AY112" s="102"/>
      <c r="AZ112" s="102"/>
      <c r="BA112" s="102"/>
      <c r="BB112" s="102"/>
    </row>
    <row r="113" spans="1:54" ht="15" hidden="1" customHeight="1" outlineLevel="3">
      <c r="A113" s="168"/>
      <c r="B113" t="s">
        <v>329</v>
      </c>
      <c r="C113" t="s">
        <v>330</v>
      </c>
      <c r="D113" t="s">
        <v>207</v>
      </c>
      <c r="E113" s="99"/>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c r="AG113" s="99"/>
      <c r="AH113" s="99"/>
      <c r="AI113" s="102"/>
      <c r="AJ113" s="102"/>
      <c r="AK113" s="102"/>
      <c r="AL113" s="102"/>
      <c r="AM113" s="102"/>
      <c r="AN113" s="102"/>
      <c r="AO113" s="102"/>
      <c r="AP113" s="102"/>
      <c r="AQ113" s="102"/>
      <c r="AR113" s="102"/>
      <c r="AS113" s="102"/>
      <c r="AT113" s="102"/>
      <c r="AU113" s="102"/>
      <c r="AV113" s="102"/>
      <c r="AW113" s="102"/>
      <c r="AX113" s="102"/>
      <c r="AY113" s="102"/>
      <c r="AZ113" s="102"/>
      <c r="BA113" s="102"/>
      <c r="BB113" s="102"/>
    </row>
    <row r="114" spans="1:54" ht="15" hidden="1" customHeight="1" outlineLevel="3">
      <c r="A114" s="168"/>
      <c r="B114" t="s">
        <v>331</v>
      </c>
      <c r="C114" t="s">
        <v>332</v>
      </c>
      <c r="D114" t="s">
        <v>207</v>
      </c>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c r="AG114" s="99"/>
      <c r="AH114" s="99"/>
      <c r="AI114" s="99"/>
      <c r="AJ114" s="102"/>
      <c r="AK114" s="102"/>
      <c r="AL114" s="102"/>
      <c r="AM114" s="102"/>
      <c r="AN114" s="102"/>
      <c r="AO114" s="102"/>
      <c r="AP114" s="102"/>
      <c r="AQ114" s="102"/>
      <c r="AR114" s="102"/>
      <c r="AS114" s="102"/>
      <c r="AT114" s="102"/>
      <c r="AU114" s="102"/>
      <c r="AV114" s="102"/>
      <c r="AW114" s="102"/>
      <c r="AX114" s="102"/>
      <c r="AY114" s="102"/>
      <c r="AZ114" s="102"/>
      <c r="BA114" s="102"/>
      <c r="BB114" s="102"/>
    </row>
    <row r="115" spans="1:54" ht="15" hidden="1" customHeight="1" outlineLevel="3">
      <c r="A115" s="168"/>
      <c r="B115" t="s">
        <v>333</v>
      </c>
      <c r="C115" t="s">
        <v>334</v>
      </c>
      <c r="D115" t="s">
        <v>207</v>
      </c>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102"/>
      <c r="AL115" s="102"/>
      <c r="AM115" s="102"/>
      <c r="AN115" s="102"/>
      <c r="AO115" s="102"/>
      <c r="AP115" s="102"/>
      <c r="AQ115" s="102"/>
      <c r="AR115" s="102"/>
      <c r="AS115" s="102"/>
      <c r="AT115" s="102"/>
      <c r="AU115" s="102"/>
      <c r="AV115" s="102"/>
      <c r="AW115" s="102"/>
      <c r="AX115" s="102"/>
      <c r="AY115" s="102"/>
      <c r="AZ115" s="102"/>
      <c r="BA115" s="102"/>
      <c r="BB115" s="102"/>
    </row>
    <row r="116" spans="1:54" ht="15" hidden="1" customHeight="1" outlineLevel="3">
      <c r="A116" s="168"/>
      <c r="B116" t="s">
        <v>335</v>
      </c>
      <c r="C116" t="s">
        <v>336</v>
      </c>
      <c r="D116" t="s">
        <v>207</v>
      </c>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102"/>
      <c r="AM116" s="102"/>
      <c r="AN116" s="102"/>
      <c r="AO116" s="102"/>
      <c r="AP116" s="102"/>
      <c r="AQ116" s="102"/>
      <c r="AR116" s="102"/>
      <c r="AS116" s="102"/>
      <c r="AT116" s="102"/>
      <c r="AU116" s="102"/>
      <c r="AV116" s="102"/>
      <c r="AW116" s="102"/>
      <c r="AX116" s="102"/>
      <c r="AY116" s="102"/>
      <c r="AZ116" s="102"/>
      <c r="BA116" s="102"/>
      <c r="BB116" s="102"/>
    </row>
    <row r="117" spans="1:54" ht="15" hidden="1" customHeight="1" outlineLevel="3">
      <c r="A117" s="168"/>
      <c r="B117" t="s">
        <v>337</v>
      </c>
      <c r="C117" t="s">
        <v>338</v>
      </c>
      <c r="D117" t="s">
        <v>207</v>
      </c>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102"/>
      <c r="AN117" s="102"/>
      <c r="AO117" s="102"/>
      <c r="AP117" s="102"/>
      <c r="AQ117" s="102"/>
      <c r="AR117" s="102"/>
      <c r="AS117" s="102"/>
      <c r="AT117" s="102"/>
      <c r="AU117" s="102"/>
      <c r="AV117" s="102"/>
      <c r="AW117" s="102"/>
      <c r="AX117" s="102"/>
      <c r="AY117" s="102"/>
      <c r="AZ117" s="102"/>
      <c r="BA117" s="102"/>
      <c r="BB117" s="102"/>
    </row>
    <row r="118" spans="1:54" ht="15" hidden="1" customHeight="1" outlineLevel="3">
      <c r="A118" s="168"/>
      <c r="B118" t="s">
        <v>339</v>
      </c>
      <c r="C118" t="s">
        <v>340</v>
      </c>
      <c r="D118" t="s">
        <v>207</v>
      </c>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102"/>
      <c r="AO118" s="102"/>
      <c r="AP118" s="102"/>
      <c r="AQ118" s="102"/>
      <c r="AR118" s="102"/>
      <c r="AS118" s="102"/>
      <c r="AT118" s="102"/>
      <c r="AU118" s="102"/>
      <c r="AV118" s="102"/>
      <c r="AW118" s="102"/>
      <c r="AX118" s="102"/>
      <c r="AY118" s="102"/>
      <c r="AZ118" s="102"/>
      <c r="BA118" s="102"/>
      <c r="BB118" s="102"/>
    </row>
    <row r="119" spans="1:54" ht="15" hidden="1" customHeight="1" outlineLevel="3">
      <c r="A119" s="168"/>
      <c r="B119" t="s">
        <v>341</v>
      </c>
      <c r="C119" t="s">
        <v>342</v>
      </c>
      <c r="D119" t="s">
        <v>207</v>
      </c>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102"/>
      <c r="AP119" s="102"/>
      <c r="AQ119" s="102"/>
      <c r="AR119" s="102"/>
      <c r="AS119" s="102"/>
      <c r="AT119" s="102"/>
      <c r="AU119" s="102"/>
      <c r="AV119" s="102"/>
      <c r="AW119" s="102"/>
      <c r="AX119" s="102"/>
      <c r="AY119" s="102"/>
      <c r="AZ119" s="102"/>
      <c r="BA119" s="102"/>
      <c r="BB119" s="102"/>
    </row>
    <row r="120" spans="1:54" ht="15" hidden="1" customHeight="1" outlineLevel="3">
      <c r="A120" s="168"/>
      <c r="B120" t="s">
        <v>343</v>
      </c>
      <c r="C120" t="s">
        <v>344</v>
      </c>
      <c r="D120" t="s">
        <v>207</v>
      </c>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99"/>
      <c r="AN120" s="99"/>
      <c r="AO120" s="99"/>
      <c r="AP120" s="102"/>
      <c r="AQ120" s="102"/>
      <c r="AR120" s="102"/>
      <c r="AS120" s="102"/>
      <c r="AT120" s="102"/>
      <c r="AU120" s="102"/>
      <c r="AV120" s="102"/>
      <c r="AW120" s="102"/>
      <c r="AX120" s="102"/>
      <c r="AY120" s="102"/>
      <c r="AZ120" s="102"/>
      <c r="BA120" s="102"/>
      <c r="BB120" s="102"/>
    </row>
    <row r="121" spans="1:54" ht="15" hidden="1" customHeight="1" outlineLevel="3">
      <c r="A121" s="168"/>
      <c r="B121" t="s">
        <v>345</v>
      </c>
      <c r="C121" t="s">
        <v>346</v>
      </c>
      <c r="D121" t="s">
        <v>207</v>
      </c>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99"/>
      <c r="AN121" s="99"/>
      <c r="AO121" s="99"/>
      <c r="AP121" s="99"/>
      <c r="AQ121" s="102"/>
      <c r="AR121" s="102"/>
      <c r="AS121" s="102"/>
      <c r="AT121" s="102"/>
      <c r="AU121" s="102"/>
      <c r="AV121" s="102"/>
      <c r="AW121" s="102"/>
      <c r="AX121" s="102"/>
      <c r="AY121" s="102"/>
      <c r="AZ121" s="102"/>
      <c r="BA121" s="102"/>
      <c r="BB121" s="102"/>
    </row>
    <row r="122" spans="1:54" ht="15" hidden="1" customHeight="1" outlineLevel="3">
      <c r="A122" s="168"/>
      <c r="B122" t="s">
        <v>347</v>
      </c>
      <c r="C122" t="s">
        <v>348</v>
      </c>
      <c r="D122" t="s">
        <v>207</v>
      </c>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99"/>
      <c r="AL122" s="99"/>
      <c r="AM122" s="99"/>
      <c r="AN122" s="99"/>
      <c r="AO122" s="99"/>
      <c r="AP122" s="99"/>
      <c r="AQ122" s="99"/>
      <c r="AR122" s="102"/>
      <c r="AS122" s="102"/>
      <c r="AT122" s="102"/>
      <c r="AU122" s="102"/>
      <c r="AV122" s="102"/>
      <c r="AW122" s="102"/>
      <c r="AX122" s="102"/>
      <c r="AY122" s="102"/>
      <c r="AZ122" s="102"/>
      <c r="BA122" s="102"/>
      <c r="BB122" s="102"/>
    </row>
    <row r="123" spans="1:54" ht="15" hidden="1" customHeight="1" outlineLevel="3">
      <c r="A123" s="168"/>
      <c r="B123" t="s">
        <v>349</v>
      </c>
      <c r="C123" t="s">
        <v>350</v>
      </c>
      <c r="D123" t="s">
        <v>207</v>
      </c>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c r="AS123" s="102"/>
      <c r="AT123" s="102"/>
      <c r="AU123" s="102"/>
      <c r="AV123" s="102"/>
      <c r="AW123" s="102"/>
      <c r="AX123" s="102"/>
      <c r="AY123" s="102"/>
      <c r="AZ123" s="102"/>
      <c r="BA123" s="102"/>
      <c r="BB123" s="102"/>
    </row>
    <row r="124" spans="1:54" ht="15" hidden="1" customHeight="1" outlineLevel="3">
      <c r="A124" s="168"/>
      <c r="B124" t="s">
        <v>351</v>
      </c>
      <c r="C124" t="s">
        <v>352</v>
      </c>
      <c r="D124" t="s">
        <v>207</v>
      </c>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102"/>
      <c r="AU124" s="102"/>
      <c r="AV124" s="102"/>
      <c r="AW124" s="102"/>
      <c r="AX124" s="102"/>
      <c r="AY124" s="102"/>
      <c r="AZ124" s="102"/>
      <c r="BA124" s="102"/>
      <c r="BB124" s="102"/>
    </row>
    <row r="125" spans="1:54" ht="15" hidden="1" customHeight="1" outlineLevel="3">
      <c r="A125" s="168"/>
      <c r="B125" t="s">
        <v>353</v>
      </c>
      <c r="C125" t="s">
        <v>354</v>
      </c>
      <c r="D125" t="s">
        <v>207</v>
      </c>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102"/>
      <c r="AV125" s="102"/>
      <c r="AW125" s="102"/>
      <c r="AX125" s="102"/>
      <c r="AY125" s="102"/>
      <c r="AZ125" s="102"/>
      <c r="BA125" s="102"/>
      <c r="BB125" s="102"/>
    </row>
    <row r="126" spans="1:54" ht="15" hidden="1" customHeight="1" outlineLevel="3">
      <c r="A126" s="168"/>
      <c r="B126" t="s">
        <v>355</v>
      </c>
      <c r="C126" t="s">
        <v>356</v>
      </c>
      <c r="D126" t="s">
        <v>207</v>
      </c>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99"/>
      <c r="AK126" s="99"/>
      <c r="AL126" s="99"/>
      <c r="AM126" s="99"/>
      <c r="AN126" s="99"/>
      <c r="AO126" s="99"/>
      <c r="AP126" s="99"/>
      <c r="AQ126" s="99"/>
      <c r="AR126" s="99"/>
      <c r="AS126" s="99"/>
      <c r="AT126" s="99"/>
      <c r="AU126" s="99"/>
      <c r="AV126" s="102"/>
      <c r="AW126" s="102"/>
      <c r="AX126" s="102"/>
      <c r="AY126" s="102"/>
      <c r="AZ126" s="102"/>
      <c r="BA126" s="102"/>
      <c r="BB126" s="102"/>
    </row>
    <row r="127" spans="1:54" ht="15" hidden="1" customHeight="1" outlineLevel="3">
      <c r="A127" s="168"/>
      <c r="B127" t="s">
        <v>357</v>
      </c>
      <c r="C127" t="s">
        <v>358</v>
      </c>
      <c r="D127" t="s">
        <v>207</v>
      </c>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99"/>
      <c r="AK127" s="99"/>
      <c r="AL127" s="99"/>
      <c r="AM127" s="99"/>
      <c r="AN127" s="99"/>
      <c r="AO127" s="99"/>
      <c r="AP127" s="99"/>
      <c r="AQ127" s="99"/>
      <c r="AR127" s="99"/>
      <c r="AS127" s="99"/>
      <c r="AT127" s="99"/>
      <c r="AU127" s="99"/>
      <c r="AV127" s="99"/>
      <c r="AW127" s="102"/>
      <c r="AX127" s="102"/>
      <c r="AY127" s="102"/>
      <c r="AZ127" s="102"/>
      <c r="BA127" s="102"/>
      <c r="BB127" s="102"/>
    </row>
    <row r="128" spans="1:54" ht="15" customHeight="1" outlineLevel="2">
      <c r="A128" s="168"/>
      <c r="B128" t="s">
        <v>271</v>
      </c>
      <c r="C128" t="s">
        <v>272</v>
      </c>
      <c r="D128" t="s">
        <v>207</v>
      </c>
      <c r="E128" s="102">
        <f>SUM(E84:E127)</f>
        <v>0</v>
      </c>
      <c r="F128" s="102">
        <f t="shared" ref="F128:AW128" si="10">SUM(F84:F127)</f>
        <v>0</v>
      </c>
      <c r="G128" s="102">
        <f t="shared" si="10"/>
        <v>0</v>
      </c>
      <c r="H128" s="102">
        <f t="shared" si="10"/>
        <v>0</v>
      </c>
      <c r="I128" s="102">
        <f t="shared" si="10"/>
        <v>0</v>
      </c>
      <c r="J128" s="102">
        <f t="shared" si="10"/>
        <v>0</v>
      </c>
      <c r="K128" s="102">
        <f t="shared" si="10"/>
        <v>0</v>
      </c>
      <c r="L128" s="102">
        <f t="shared" si="10"/>
        <v>0</v>
      </c>
      <c r="M128" s="102">
        <f t="shared" si="10"/>
        <v>0</v>
      </c>
      <c r="N128" s="102">
        <f t="shared" si="10"/>
        <v>0</v>
      </c>
      <c r="O128" s="102">
        <f t="shared" si="10"/>
        <v>0</v>
      </c>
      <c r="P128" s="102">
        <f t="shared" si="10"/>
        <v>0</v>
      </c>
      <c r="Q128" s="102">
        <f t="shared" si="10"/>
        <v>0</v>
      </c>
      <c r="R128" s="102">
        <f t="shared" si="10"/>
        <v>0</v>
      </c>
      <c r="S128" s="102">
        <f t="shared" si="10"/>
        <v>0</v>
      </c>
      <c r="T128" s="102">
        <f t="shared" si="10"/>
        <v>0</v>
      </c>
      <c r="U128" s="102">
        <f t="shared" si="10"/>
        <v>0</v>
      </c>
      <c r="V128" s="102">
        <f t="shared" si="10"/>
        <v>0</v>
      </c>
      <c r="W128" s="102">
        <f t="shared" si="10"/>
        <v>0</v>
      </c>
      <c r="X128" s="102">
        <f t="shared" si="10"/>
        <v>0</v>
      </c>
      <c r="Y128" s="102">
        <f t="shared" si="10"/>
        <v>0</v>
      </c>
      <c r="Z128" s="102">
        <f t="shared" si="10"/>
        <v>0</v>
      </c>
      <c r="AA128" s="102">
        <f t="shared" si="10"/>
        <v>0</v>
      </c>
      <c r="AB128" s="102">
        <f t="shared" si="10"/>
        <v>0</v>
      </c>
      <c r="AC128" s="102">
        <f t="shared" si="10"/>
        <v>0</v>
      </c>
      <c r="AD128" s="102">
        <f t="shared" si="10"/>
        <v>0</v>
      </c>
      <c r="AE128" s="102">
        <f t="shared" si="10"/>
        <v>0</v>
      </c>
      <c r="AF128" s="102">
        <f t="shared" si="10"/>
        <v>0</v>
      </c>
      <c r="AG128" s="102">
        <f t="shared" si="10"/>
        <v>0</v>
      </c>
      <c r="AH128" s="102">
        <f t="shared" si="10"/>
        <v>0</v>
      </c>
      <c r="AI128" s="102">
        <f t="shared" si="10"/>
        <v>0</v>
      </c>
      <c r="AJ128" s="102">
        <f t="shared" si="10"/>
        <v>0</v>
      </c>
      <c r="AK128" s="102">
        <f t="shared" si="10"/>
        <v>0</v>
      </c>
      <c r="AL128" s="102">
        <f t="shared" si="10"/>
        <v>0</v>
      </c>
      <c r="AM128" s="102">
        <f t="shared" si="10"/>
        <v>0</v>
      </c>
      <c r="AN128" s="102">
        <f t="shared" si="10"/>
        <v>0</v>
      </c>
      <c r="AO128" s="102">
        <f t="shared" si="10"/>
        <v>0</v>
      </c>
      <c r="AP128" s="102">
        <f t="shared" si="10"/>
        <v>0</v>
      </c>
      <c r="AQ128" s="102">
        <f t="shared" si="10"/>
        <v>0</v>
      </c>
      <c r="AR128" s="102">
        <f t="shared" si="10"/>
        <v>0</v>
      </c>
      <c r="AS128" s="102">
        <f t="shared" si="10"/>
        <v>0</v>
      </c>
      <c r="AT128" s="102">
        <f t="shared" si="10"/>
        <v>0</v>
      </c>
      <c r="AU128" s="102">
        <f t="shared" si="10"/>
        <v>0</v>
      </c>
      <c r="AV128" s="102">
        <f t="shared" si="10"/>
        <v>0</v>
      </c>
      <c r="AW128" s="102">
        <f t="shared" si="10"/>
        <v>0</v>
      </c>
      <c r="AX128" s="102">
        <f>SUM(AX84:AX127)</f>
        <v>0</v>
      </c>
      <c r="AY128" s="102">
        <f>SUM(AY84:AY127)</f>
        <v>0</v>
      </c>
      <c r="AZ128" s="102">
        <f>SUM(AZ84:AZ127)</f>
        <v>0</v>
      </c>
      <c r="BA128" s="102">
        <f>SUM(BA84:BA127)</f>
        <v>0</v>
      </c>
      <c r="BB128" s="102">
        <f>SUM(BB84:BB127)</f>
        <v>0</v>
      </c>
    </row>
    <row r="129" spans="1:54" ht="15" customHeight="1" outlineLevel="2">
      <c r="A129" s="168"/>
      <c r="B129" t="s">
        <v>273</v>
      </c>
      <c r="C129" t="s">
        <v>274</v>
      </c>
      <c r="D129" t="s">
        <v>207</v>
      </c>
      <c r="E129" s="102">
        <v>0</v>
      </c>
      <c r="F129" s="102">
        <f>E131</f>
        <v>0</v>
      </c>
      <c r="G129" s="102">
        <f t="shared" ref="G129:AW129" si="11">F131</f>
        <v>0</v>
      </c>
      <c r="H129" s="102">
        <f t="shared" si="11"/>
        <v>0</v>
      </c>
      <c r="I129" s="102">
        <f t="shared" si="11"/>
        <v>0</v>
      </c>
      <c r="J129" s="102">
        <f t="shared" si="11"/>
        <v>0</v>
      </c>
      <c r="K129" s="102">
        <f t="shared" si="11"/>
        <v>0</v>
      </c>
      <c r="L129" s="102">
        <f t="shared" si="11"/>
        <v>0</v>
      </c>
      <c r="M129" s="102">
        <f t="shared" si="11"/>
        <v>0</v>
      </c>
      <c r="N129" s="102">
        <f t="shared" si="11"/>
        <v>0</v>
      </c>
      <c r="O129" s="102">
        <f t="shared" si="11"/>
        <v>0</v>
      </c>
      <c r="P129" s="102">
        <f t="shared" si="11"/>
        <v>0</v>
      </c>
      <c r="Q129" s="102">
        <f t="shared" si="11"/>
        <v>0</v>
      </c>
      <c r="R129" s="102">
        <f t="shared" si="11"/>
        <v>0</v>
      </c>
      <c r="S129" s="102">
        <f t="shared" si="11"/>
        <v>0</v>
      </c>
      <c r="T129" s="102">
        <f t="shared" si="11"/>
        <v>0</v>
      </c>
      <c r="U129" s="102">
        <f t="shared" si="11"/>
        <v>0</v>
      </c>
      <c r="V129" s="102">
        <f t="shared" si="11"/>
        <v>0</v>
      </c>
      <c r="W129" s="102">
        <f t="shared" si="11"/>
        <v>0</v>
      </c>
      <c r="X129" s="102">
        <f t="shared" si="11"/>
        <v>0</v>
      </c>
      <c r="Y129" s="102">
        <f t="shared" si="11"/>
        <v>0</v>
      </c>
      <c r="Z129" s="102">
        <f t="shared" si="11"/>
        <v>0</v>
      </c>
      <c r="AA129" s="102">
        <f t="shared" si="11"/>
        <v>0</v>
      </c>
      <c r="AB129" s="102">
        <f t="shared" si="11"/>
        <v>0</v>
      </c>
      <c r="AC129" s="102">
        <f t="shared" si="11"/>
        <v>0</v>
      </c>
      <c r="AD129" s="102">
        <f t="shared" si="11"/>
        <v>0</v>
      </c>
      <c r="AE129" s="102">
        <f t="shared" si="11"/>
        <v>0</v>
      </c>
      <c r="AF129" s="102">
        <f t="shared" si="11"/>
        <v>0</v>
      </c>
      <c r="AG129" s="102">
        <f t="shared" si="11"/>
        <v>0</v>
      </c>
      <c r="AH129" s="102">
        <f t="shared" si="11"/>
        <v>0</v>
      </c>
      <c r="AI129" s="102">
        <f t="shared" si="11"/>
        <v>0</v>
      </c>
      <c r="AJ129" s="102">
        <f t="shared" si="11"/>
        <v>0</v>
      </c>
      <c r="AK129" s="102">
        <f t="shared" si="11"/>
        <v>0</v>
      </c>
      <c r="AL129" s="102">
        <f t="shared" si="11"/>
        <v>0</v>
      </c>
      <c r="AM129" s="102">
        <f t="shared" si="11"/>
        <v>0</v>
      </c>
      <c r="AN129" s="102">
        <f t="shared" si="11"/>
        <v>0</v>
      </c>
      <c r="AO129" s="102">
        <f t="shared" si="11"/>
        <v>0</v>
      </c>
      <c r="AP129" s="102">
        <f t="shared" si="11"/>
        <v>0</v>
      </c>
      <c r="AQ129" s="102">
        <f t="shared" si="11"/>
        <v>0</v>
      </c>
      <c r="AR129" s="102">
        <f t="shared" si="11"/>
        <v>0</v>
      </c>
      <c r="AS129" s="102">
        <f t="shared" si="11"/>
        <v>0</v>
      </c>
      <c r="AT129" s="102">
        <f t="shared" si="11"/>
        <v>0</v>
      </c>
      <c r="AU129" s="102">
        <f t="shared" si="11"/>
        <v>0</v>
      </c>
      <c r="AV129" s="102">
        <f t="shared" si="11"/>
        <v>0</v>
      </c>
      <c r="AW129" s="102">
        <f t="shared" si="11"/>
        <v>0</v>
      </c>
      <c r="AX129" s="102">
        <f>AW131</f>
        <v>0</v>
      </c>
      <c r="AY129" s="102">
        <f>AX131</f>
        <v>0</v>
      </c>
      <c r="AZ129" s="102">
        <f>AY131</f>
        <v>0</v>
      </c>
      <c r="BA129" s="102">
        <f>AZ131</f>
        <v>0</v>
      </c>
      <c r="BB129" s="102">
        <f>BA131</f>
        <v>0</v>
      </c>
    </row>
    <row r="130" spans="1:54" ht="15" customHeight="1" outlineLevel="2">
      <c r="A130" s="168"/>
      <c r="B130" t="s">
        <v>275</v>
      </c>
      <c r="C130" t="s">
        <v>276</v>
      </c>
      <c r="D130" t="s">
        <v>207</v>
      </c>
      <c r="E130" s="102" t="e">
        <f>E131*(1/(1+#REF!))</f>
        <v>#REF!</v>
      </c>
      <c r="F130" s="102" t="e">
        <f>F131*(1/(1+#REF!))</f>
        <v>#REF!</v>
      </c>
      <c r="G130" s="102" t="e">
        <f>G131*(1/(1+#REF!))</f>
        <v>#REF!</v>
      </c>
      <c r="H130" s="102" t="e">
        <f>H131*(1/(1+#REF!))</f>
        <v>#REF!</v>
      </c>
      <c r="I130" s="102" t="e">
        <f>I131*(1/(1+#REF!))</f>
        <v>#REF!</v>
      </c>
      <c r="J130" s="102" t="e">
        <f>J131*(1/(1+#REF!))</f>
        <v>#REF!</v>
      </c>
      <c r="K130" s="102" t="e">
        <f>K131*(1/(1+#REF!))</f>
        <v>#REF!</v>
      </c>
      <c r="L130" s="102" t="e">
        <f>L131*(1/(1+#REF!))</f>
        <v>#REF!</v>
      </c>
      <c r="M130" s="102" t="e">
        <f>M131*(1/(1+#REF!))</f>
        <v>#REF!</v>
      </c>
      <c r="N130" s="102" t="e">
        <f>N131*(1/(1+#REF!))</f>
        <v>#REF!</v>
      </c>
      <c r="O130" s="102" t="e">
        <f>O131*(1/(1+#REF!))</f>
        <v>#REF!</v>
      </c>
      <c r="P130" s="102" t="e">
        <f>P131*(1/(1+#REF!))</f>
        <v>#REF!</v>
      </c>
      <c r="Q130" s="102" t="e">
        <f>Q131*(1/(1+#REF!))</f>
        <v>#REF!</v>
      </c>
      <c r="R130" s="102" t="e">
        <f>R131*(1/(1+#REF!))</f>
        <v>#REF!</v>
      </c>
      <c r="S130" s="102" t="e">
        <f>S131*(1/(1+#REF!))</f>
        <v>#REF!</v>
      </c>
      <c r="T130" s="102" t="e">
        <f>T131*(1/(1+#REF!))</f>
        <v>#REF!</v>
      </c>
      <c r="U130" s="102" t="e">
        <f>U131*(1/(1+#REF!))</f>
        <v>#REF!</v>
      </c>
      <c r="V130" s="102" t="e">
        <f>V131*(1/(1+#REF!))</f>
        <v>#REF!</v>
      </c>
      <c r="W130" s="102" t="e">
        <f>W131*(1/(1+#REF!))</f>
        <v>#REF!</v>
      </c>
      <c r="X130" s="102" t="e">
        <f>X131*(1/(1+#REF!))</f>
        <v>#REF!</v>
      </c>
      <c r="Y130" s="102" t="e">
        <f>Y131*(1/(1+#REF!))</f>
        <v>#REF!</v>
      </c>
      <c r="Z130" s="102" t="e">
        <f>Z131*(1/(1+#REF!))</f>
        <v>#REF!</v>
      </c>
      <c r="AA130" s="102" t="e">
        <f>AA131*(1/(1+#REF!))</f>
        <v>#REF!</v>
      </c>
      <c r="AB130" s="102" t="e">
        <f>AB131*(1/(1+#REF!))</f>
        <v>#REF!</v>
      </c>
      <c r="AC130" s="102" t="e">
        <f>AC131*(1/(1+#REF!))</f>
        <v>#REF!</v>
      </c>
      <c r="AD130" s="102" t="e">
        <f>AD131*(1/(1+#REF!))</f>
        <v>#REF!</v>
      </c>
      <c r="AE130" s="102" t="e">
        <f>AE131*(1/(1+#REF!))</f>
        <v>#REF!</v>
      </c>
      <c r="AF130" s="102" t="e">
        <f>AF131*(1/(1+#REF!))</f>
        <v>#REF!</v>
      </c>
      <c r="AG130" s="102" t="e">
        <f>AG131*(1/(1+#REF!))</f>
        <v>#REF!</v>
      </c>
      <c r="AH130" s="102" t="e">
        <f>AH131*(1/(1+#REF!))</f>
        <v>#REF!</v>
      </c>
      <c r="AI130" s="102" t="e">
        <f>AI131*(1/(1+#REF!))</f>
        <v>#REF!</v>
      </c>
      <c r="AJ130" s="102" t="e">
        <f>AJ131*(1/(1+#REF!))</f>
        <v>#REF!</v>
      </c>
      <c r="AK130" s="102" t="e">
        <f>AK131*(1/(1+#REF!))</f>
        <v>#REF!</v>
      </c>
      <c r="AL130" s="102" t="e">
        <f>AL131*(1/(1+#REF!))</f>
        <v>#REF!</v>
      </c>
      <c r="AM130" s="102" t="e">
        <f>AM131*(1/(1+#REF!))</f>
        <v>#REF!</v>
      </c>
      <c r="AN130" s="102" t="e">
        <f>AN131*(1/(1+#REF!))</f>
        <v>#REF!</v>
      </c>
      <c r="AO130" s="102" t="e">
        <f>AO131*(1/(1+#REF!))</f>
        <v>#REF!</v>
      </c>
      <c r="AP130" s="102" t="e">
        <f>AP131*(1/(1+#REF!))</f>
        <v>#REF!</v>
      </c>
      <c r="AQ130" s="102" t="e">
        <f>AQ131*(1/(1+#REF!))</f>
        <v>#REF!</v>
      </c>
      <c r="AR130" s="102" t="e">
        <f>AR131*(1/(1+#REF!))</f>
        <v>#REF!</v>
      </c>
      <c r="AS130" s="102" t="e">
        <f>AS131*(1/(1+#REF!))</f>
        <v>#REF!</v>
      </c>
      <c r="AT130" s="102" t="e">
        <f>AT131*(1/(1+#REF!))</f>
        <v>#REF!</v>
      </c>
      <c r="AU130" s="102" t="e">
        <f>AU131*(1/(1+#REF!))</f>
        <v>#REF!</v>
      </c>
      <c r="AV130" s="102" t="e">
        <f>AV131*(1/(1+#REF!))</f>
        <v>#REF!</v>
      </c>
      <c r="AW130" s="102" t="e">
        <f>AW131*(1/(1+#REF!))</f>
        <v>#REF!</v>
      </c>
      <c r="AX130" s="102" t="e">
        <f>AX131*(1/(1+#REF!))</f>
        <v>#REF!</v>
      </c>
      <c r="AY130" s="102" t="e">
        <f>AY131*(1/(1+#REF!))</f>
        <v>#REF!</v>
      </c>
      <c r="AZ130" s="102" t="e">
        <f>AZ131*(1/(1+#REF!))</f>
        <v>#REF!</v>
      </c>
      <c r="BA130" s="102" t="e">
        <f>BA131*(1/(1+#REF!))</f>
        <v>#REF!</v>
      </c>
      <c r="BB130" s="102" t="e">
        <f>BB131*(1/(1+#REF!))</f>
        <v>#REF!</v>
      </c>
    </row>
    <row r="131" spans="1:54" ht="13.9" customHeight="1" outlineLevel="2">
      <c r="A131" s="168"/>
      <c r="B131" t="s">
        <v>277</v>
      </c>
      <c r="C131" t="s">
        <v>278</v>
      </c>
      <c r="D131" t="s">
        <v>207</v>
      </c>
      <c r="E131" s="102">
        <f t="shared" ref="E131:BB131" si="12">E82-E128+E129</f>
        <v>0</v>
      </c>
      <c r="F131" s="102">
        <f t="shared" si="12"/>
        <v>0</v>
      </c>
      <c r="G131" s="102">
        <f t="shared" si="12"/>
        <v>0</v>
      </c>
      <c r="H131" s="102">
        <f t="shared" si="12"/>
        <v>0</v>
      </c>
      <c r="I131" s="102">
        <f t="shared" si="12"/>
        <v>0</v>
      </c>
      <c r="J131" s="102">
        <f t="shared" si="12"/>
        <v>0</v>
      </c>
      <c r="K131" s="102">
        <f t="shared" si="12"/>
        <v>0</v>
      </c>
      <c r="L131" s="102">
        <f t="shared" si="12"/>
        <v>0</v>
      </c>
      <c r="M131" s="102">
        <f t="shared" si="12"/>
        <v>0</v>
      </c>
      <c r="N131" s="102">
        <f t="shared" si="12"/>
        <v>0</v>
      </c>
      <c r="O131" s="102">
        <f t="shared" si="12"/>
        <v>0</v>
      </c>
      <c r="P131" s="102">
        <f t="shared" si="12"/>
        <v>0</v>
      </c>
      <c r="Q131" s="102">
        <f t="shared" si="12"/>
        <v>0</v>
      </c>
      <c r="R131" s="102">
        <f t="shared" si="12"/>
        <v>0</v>
      </c>
      <c r="S131" s="102">
        <f t="shared" si="12"/>
        <v>0</v>
      </c>
      <c r="T131" s="102">
        <f t="shared" si="12"/>
        <v>0</v>
      </c>
      <c r="U131" s="102">
        <f t="shared" si="12"/>
        <v>0</v>
      </c>
      <c r="V131" s="102">
        <f t="shared" si="12"/>
        <v>0</v>
      </c>
      <c r="W131" s="102">
        <f t="shared" si="12"/>
        <v>0</v>
      </c>
      <c r="X131" s="102">
        <f t="shared" si="12"/>
        <v>0</v>
      </c>
      <c r="Y131" s="102">
        <f t="shared" si="12"/>
        <v>0</v>
      </c>
      <c r="Z131" s="102">
        <f t="shared" si="12"/>
        <v>0</v>
      </c>
      <c r="AA131" s="102">
        <f t="shared" si="12"/>
        <v>0</v>
      </c>
      <c r="AB131" s="102">
        <f t="shared" si="12"/>
        <v>0</v>
      </c>
      <c r="AC131" s="102">
        <f t="shared" si="12"/>
        <v>0</v>
      </c>
      <c r="AD131" s="102">
        <f t="shared" si="12"/>
        <v>0</v>
      </c>
      <c r="AE131" s="102">
        <f t="shared" si="12"/>
        <v>0</v>
      </c>
      <c r="AF131" s="102">
        <f t="shared" si="12"/>
        <v>0</v>
      </c>
      <c r="AG131" s="102">
        <f t="shared" si="12"/>
        <v>0</v>
      </c>
      <c r="AH131" s="102">
        <f t="shared" si="12"/>
        <v>0</v>
      </c>
      <c r="AI131" s="102">
        <f t="shared" si="12"/>
        <v>0</v>
      </c>
      <c r="AJ131" s="102">
        <f t="shared" si="12"/>
        <v>0</v>
      </c>
      <c r="AK131" s="102">
        <f t="shared" si="12"/>
        <v>0</v>
      </c>
      <c r="AL131" s="102">
        <f t="shared" si="12"/>
        <v>0</v>
      </c>
      <c r="AM131" s="102">
        <f t="shared" si="12"/>
        <v>0</v>
      </c>
      <c r="AN131" s="102">
        <f t="shared" si="12"/>
        <v>0</v>
      </c>
      <c r="AO131" s="102">
        <f t="shared" si="12"/>
        <v>0</v>
      </c>
      <c r="AP131" s="102">
        <f t="shared" si="12"/>
        <v>0</v>
      </c>
      <c r="AQ131" s="102">
        <f t="shared" si="12"/>
        <v>0</v>
      </c>
      <c r="AR131" s="102">
        <f t="shared" si="12"/>
        <v>0</v>
      </c>
      <c r="AS131" s="102">
        <f t="shared" si="12"/>
        <v>0</v>
      </c>
      <c r="AT131" s="102">
        <f t="shared" si="12"/>
        <v>0</v>
      </c>
      <c r="AU131" s="102">
        <f t="shared" si="12"/>
        <v>0</v>
      </c>
      <c r="AV131" s="102">
        <f t="shared" si="12"/>
        <v>0</v>
      </c>
      <c r="AW131" s="102">
        <f t="shared" si="12"/>
        <v>0</v>
      </c>
      <c r="AX131" s="102">
        <f t="shared" si="12"/>
        <v>0</v>
      </c>
      <c r="AY131" s="102">
        <f t="shared" si="12"/>
        <v>0</v>
      </c>
      <c r="AZ131" s="102">
        <f t="shared" si="12"/>
        <v>0</v>
      </c>
      <c r="BA131" s="102">
        <f t="shared" si="12"/>
        <v>0</v>
      </c>
      <c r="BB131" s="102">
        <f t="shared" si="12"/>
        <v>0</v>
      </c>
    </row>
    <row r="132" spans="1:54" ht="13.9" customHeight="1" outlineLevel="2">
      <c r="A132" s="168"/>
      <c r="B132" t="s">
        <v>279</v>
      </c>
      <c r="C132" t="s">
        <v>280</v>
      </c>
      <c r="D132" t="s">
        <v>207</v>
      </c>
      <c r="E132" s="102" t="e">
        <f>AVERAGE(E129:E130)*#REF!</f>
        <v>#REF!</v>
      </c>
      <c r="F132" s="102" t="e">
        <f>AVERAGE(F129:F130)*#REF!</f>
        <v>#REF!</v>
      </c>
      <c r="G132" s="102" t="e">
        <f>AVERAGE(G129:G130)*#REF!</f>
        <v>#REF!</v>
      </c>
      <c r="H132" s="102" t="e">
        <f>AVERAGE(H129:H130)*#REF!</f>
        <v>#REF!</v>
      </c>
      <c r="I132" s="102" t="e">
        <f>AVERAGE(I129:I130)*#REF!</f>
        <v>#REF!</v>
      </c>
      <c r="J132" s="102" t="e">
        <f>AVERAGE(J129:J130)*#REF!</f>
        <v>#REF!</v>
      </c>
      <c r="K132" s="102" t="e">
        <f>AVERAGE(K129:K130)*#REF!</f>
        <v>#REF!</v>
      </c>
      <c r="L132" s="102" t="e">
        <f>AVERAGE(L129:L130)*#REF!</f>
        <v>#REF!</v>
      </c>
      <c r="M132" s="102" t="e">
        <f>AVERAGE(M129:M130)*#REF!</f>
        <v>#REF!</v>
      </c>
      <c r="N132" s="102" t="e">
        <f>AVERAGE(N129:N130)*#REF!</f>
        <v>#REF!</v>
      </c>
      <c r="O132" s="102" t="e">
        <f>AVERAGE(O129:O130)*#REF!</f>
        <v>#REF!</v>
      </c>
      <c r="P132" s="102" t="e">
        <f>AVERAGE(P129:P130)*#REF!</f>
        <v>#REF!</v>
      </c>
      <c r="Q132" s="102" t="e">
        <f>AVERAGE(Q129:Q130)*#REF!</f>
        <v>#REF!</v>
      </c>
      <c r="R132" s="102" t="e">
        <f>AVERAGE(R129:R130)*#REF!</f>
        <v>#REF!</v>
      </c>
      <c r="S132" s="102" t="e">
        <f>AVERAGE(S129:S130)*#REF!</f>
        <v>#REF!</v>
      </c>
      <c r="T132" s="102" t="e">
        <f>AVERAGE(T129:T130)*#REF!</f>
        <v>#REF!</v>
      </c>
      <c r="U132" s="102" t="e">
        <f>AVERAGE(U129:U130)*#REF!</f>
        <v>#REF!</v>
      </c>
      <c r="V132" s="102" t="e">
        <f>AVERAGE(V129:V130)*#REF!</f>
        <v>#REF!</v>
      </c>
      <c r="W132" s="102" t="e">
        <f>AVERAGE(W129:W130)*#REF!</f>
        <v>#REF!</v>
      </c>
      <c r="X132" s="102" t="e">
        <f>AVERAGE(X129:X130)*#REF!</f>
        <v>#REF!</v>
      </c>
      <c r="Y132" s="102" t="e">
        <f>AVERAGE(Y129:Y130)*#REF!</f>
        <v>#REF!</v>
      </c>
      <c r="Z132" s="102" t="e">
        <f>AVERAGE(Z129:Z130)*#REF!</f>
        <v>#REF!</v>
      </c>
      <c r="AA132" s="102" t="e">
        <f>AVERAGE(AA129:AA130)*#REF!</f>
        <v>#REF!</v>
      </c>
      <c r="AB132" s="102" t="e">
        <f>AVERAGE(AB129:AB130)*#REF!</f>
        <v>#REF!</v>
      </c>
      <c r="AC132" s="102" t="e">
        <f>AVERAGE(AC129:AC130)*#REF!</f>
        <v>#REF!</v>
      </c>
      <c r="AD132" s="102" t="e">
        <f>AVERAGE(AD129:AD130)*#REF!</f>
        <v>#REF!</v>
      </c>
      <c r="AE132" s="102" t="e">
        <f>AVERAGE(AE129:AE130)*#REF!</f>
        <v>#REF!</v>
      </c>
      <c r="AF132" s="102" t="e">
        <f>AVERAGE(AF129:AF130)*#REF!</f>
        <v>#REF!</v>
      </c>
      <c r="AG132" s="102" t="e">
        <f>AVERAGE(AG129:AG130)*#REF!</f>
        <v>#REF!</v>
      </c>
      <c r="AH132" s="102" t="e">
        <f>AVERAGE(AH129:AH130)*#REF!</f>
        <v>#REF!</v>
      </c>
      <c r="AI132" s="102" t="e">
        <f>AVERAGE(AI129:AI130)*#REF!</f>
        <v>#REF!</v>
      </c>
      <c r="AJ132" s="102" t="e">
        <f>AVERAGE(AJ129:AJ130)*#REF!</f>
        <v>#REF!</v>
      </c>
      <c r="AK132" s="102" t="e">
        <f>AVERAGE(AK129:AK130)*#REF!</f>
        <v>#REF!</v>
      </c>
      <c r="AL132" s="102" t="e">
        <f>AVERAGE(AL129:AL130)*#REF!</f>
        <v>#REF!</v>
      </c>
      <c r="AM132" s="102" t="e">
        <f>AVERAGE(AM129:AM130)*#REF!</f>
        <v>#REF!</v>
      </c>
      <c r="AN132" s="102" t="e">
        <f>AVERAGE(AN129:AN130)*#REF!</f>
        <v>#REF!</v>
      </c>
      <c r="AO132" s="102" t="e">
        <f>AVERAGE(AO129:AO130)*#REF!</f>
        <v>#REF!</v>
      </c>
      <c r="AP132" s="102" t="e">
        <f>AVERAGE(AP129:AP130)*#REF!</f>
        <v>#REF!</v>
      </c>
      <c r="AQ132" s="102" t="e">
        <f>AVERAGE(AQ129:AQ130)*#REF!</f>
        <v>#REF!</v>
      </c>
      <c r="AR132" s="102" t="e">
        <f>AVERAGE(AR129:AR130)*#REF!</f>
        <v>#REF!</v>
      </c>
      <c r="AS132" s="102" t="e">
        <f>AVERAGE(AS129:AS130)*#REF!</f>
        <v>#REF!</v>
      </c>
      <c r="AT132" s="102" t="e">
        <f>AVERAGE(AT129:AT130)*#REF!</f>
        <v>#REF!</v>
      </c>
      <c r="AU132" s="102" t="e">
        <f>AVERAGE(AU129:AU130)*#REF!</f>
        <v>#REF!</v>
      </c>
      <c r="AV132" s="102" t="e">
        <f>AVERAGE(AV129:AV130)*#REF!</f>
        <v>#REF!</v>
      </c>
      <c r="AW132" s="102" t="e">
        <f>AVERAGE(AW129:AW130)*#REF!</f>
        <v>#REF!</v>
      </c>
      <c r="AX132" s="102" t="e">
        <f>AVERAGE(AX129:AX130)*#REF!</f>
        <v>#REF!</v>
      </c>
      <c r="AY132" s="102" t="e">
        <f>AVERAGE(AY129:AY130)*#REF!</f>
        <v>#REF!</v>
      </c>
      <c r="AZ132" s="102" t="e">
        <f>AVERAGE(AZ129:AZ130)*#REF!</f>
        <v>#REF!</v>
      </c>
      <c r="BA132" s="102" t="e">
        <f>AVERAGE(BA129:BA130)*#REF!</f>
        <v>#REF!</v>
      </c>
      <c r="BB132" s="102" t="e">
        <f>AVERAGE(BB129:BB130)*#REF!</f>
        <v>#REF!</v>
      </c>
    </row>
    <row r="133" spans="1:54" ht="13.15" customHeight="1" outlineLevel="2">
      <c r="A133" s="172"/>
      <c r="B133" s="147" t="s">
        <v>281</v>
      </c>
      <c r="C133" s="43" t="s">
        <v>282</v>
      </c>
      <c r="D133" s="43" t="s">
        <v>207</v>
      </c>
      <c r="E133" s="102" t="e">
        <f>E128+E132</f>
        <v>#REF!</v>
      </c>
      <c r="F133" s="102" t="e">
        <f t="shared" ref="F133:BB133" si="13">F128+F132</f>
        <v>#REF!</v>
      </c>
      <c r="G133" s="102" t="e">
        <f t="shared" si="13"/>
        <v>#REF!</v>
      </c>
      <c r="H133" s="102" t="e">
        <f t="shared" si="13"/>
        <v>#REF!</v>
      </c>
      <c r="I133" s="102" t="e">
        <f t="shared" si="13"/>
        <v>#REF!</v>
      </c>
      <c r="J133" s="102" t="e">
        <f t="shared" si="13"/>
        <v>#REF!</v>
      </c>
      <c r="K133" s="102" t="e">
        <f t="shared" si="13"/>
        <v>#REF!</v>
      </c>
      <c r="L133" s="102" t="e">
        <f t="shared" si="13"/>
        <v>#REF!</v>
      </c>
      <c r="M133" s="102" t="e">
        <f t="shared" si="13"/>
        <v>#REF!</v>
      </c>
      <c r="N133" s="102" t="e">
        <f t="shared" si="13"/>
        <v>#REF!</v>
      </c>
      <c r="O133" s="102" t="e">
        <f t="shared" si="13"/>
        <v>#REF!</v>
      </c>
      <c r="P133" s="102" t="e">
        <f t="shared" si="13"/>
        <v>#REF!</v>
      </c>
      <c r="Q133" s="102" t="e">
        <f t="shared" si="13"/>
        <v>#REF!</v>
      </c>
      <c r="R133" s="102" t="e">
        <f t="shared" si="13"/>
        <v>#REF!</v>
      </c>
      <c r="S133" s="102" t="e">
        <f t="shared" si="13"/>
        <v>#REF!</v>
      </c>
      <c r="T133" s="102" t="e">
        <f t="shared" si="13"/>
        <v>#REF!</v>
      </c>
      <c r="U133" s="102" t="e">
        <f t="shared" si="13"/>
        <v>#REF!</v>
      </c>
      <c r="V133" s="102" t="e">
        <f t="shared" si="13"/>
        <v>#REF!</v>
      </c>
      <c r="W133" s="102" t="e">
        <f t="shared" si="13"/>
        <v>#REF!</v>
      </c>
      <c r="X133" s="102" t="e">
        <f t="shared" si="13"/>
        <v>#REF!</v>
      </c>
      <c r="Y133" s="102" t="e">
        <f t="shared" si="13"/>
        <v>#REF!</v>
      </c>
      <c r="Z133" s="102" t="e">
        <f t="shared" si="13"/>
        <v>#REF!</v>
      </c>
      <c r="AA133" s="102" t="e">
        <f t="shared" si="13"/>
        <v>#REF!</v>
      </c>
      <c r="AB133" s="102" t="e">
        <f t="shared" si="13"/>
        <v>#REF!</v>
      </c>
      <c r="AC133" s="102" t="e">
        <f t="shared" si="13"/>
        <v>#REF!</v>
      </c>
      <c r="AD133" s="102" t="e">
        <f t="shared" si="13"/>
        <v>#REF!</v>
      </c>
      <c r="AE133" s="102" t="e">
        <f t="shared" si="13"/>
        <v>#REF!</v>
      </c>
      <c r="AF133" s="102" t="e">
        <f t="shared" si="13"/>
        <v>#REF!</v>
      </c>
      <c r="AG133" s="102" t="e">
        <f t="shared" si="13"/>
        <v>#REF!</v>
      </c>
      <c r="AH133" s="102" t="e">
        <f t="shared" si="13"/>
        <v>#REF!</v>
      </c>
      <c r="AI133" s="102" t="e">
        <f t="shared" si="13"/>
        <v>#REF!</v>
      </c>
      <c r="AJ133" s="102" t="e">
        <f t="shared" si="13"/>
        <v>#REF!</v>
      </c>
      <c r="AK133" s="102" t="e">
        <f t="shared" si="13"/>
        <v>#REF!</v>
      </c>
      <c r="AL133" s="102" t="e">
        <f t="shared" si="13"/>
        <v>#REF!</v>
      </c>
      <c r="AM133" s="102" t="e">
        <f t="shared" si="13"/>
        <v>#REF!</v>
      </c>
      <c r="AN133" s="102" t="e">
        <f t="shared" si="13"/>
        <v>#REF!</v>
      </c>
      <c r="AO133" s="102" t="e">
        <f t="shared" si="13"/>
        <v>#REF!</v>
      </c>
      <c r="AP133" s="102" t="e">
        <f t="shared" si="13"/>
        <v>#REF!</v>
      </c>
      <c r="AQ133" s="102" t="e">
        <f t="shared" si="13"/>
        <v>#REF!</v>
      </c>
      <c r="AR133" s="102" t="e">
        <f t="shared" si="13"/>
        <v>#REF!</v>
      </c>
      <c r="AS133" s="102" t="e">
        <f t="shared" si="13"/>
        <v>#REF!</v>
      </c>
      <c r="AT133" s="102" t="e">
        <f t="shared" si="13"/>
        <v>#REF!</v>
      </c>
      <c r="AU133" s="102" t="e">
        <f t="shared" si="13"/>
        <v>#REF!</v>
      </c>
      <c r="AV133" s="102" t="e">
        <f t="shared" si="13"/>
        <v>#REF!</v>
      </c>
      <c r="AW133" s="102" t="e">
        <f t="shared" si="13"/>
        <v>#REF!</v>
      </c>
      <c r="AX133" s="102" t="e">
        <f t="shared" si="13"/>
        <v>#REF!</v>
      </c>
      <c r="AY133" s="102" t="e">
        <f t="shared" si="13"/>
        <v>#REF!</v>
      </c>
      <c r="AZ133" s="102" t="e">
        <f t="shared" si="13"/>
        <v>#REF!</v>
      </c>
      <c r="BA133" s="102" t="e">
        <f t="shared" si="13"/>
        <v>#REF!</v>
      </c>
      <c r="BB133" s="102" t="e">
        <f t="shared" si="13"/>
        <v>#REF!</v>
      </c>
    </row>
    <row r="134" spans="1:54" ht="13.15" customHeight="1" outlineLevel="2">
      <c r="A134" s="85"/>
      <c r="B134" s="89" t="s">
        <v>283</v>
      </c>
      <c r="C134" s="90"/>
      <c r="D134" s="113"/>
      <c r="E134" s="115" t="e">
        <f t="shared" ref="E134:AJ134" si="14">E83+E77+E71</f>
        <v>#REF!</v>
      </c>
      <c r="F134" s="115" t="e">
        <f t="shared" si="14"/>
        <v>#REF!</v>
      </c>
      <c r="G134" s="115" t="e">
        <f t="shared" si="14"/>
        <v>#REF!</v>
      </c>
      <c r="H134" s="115" t="e">
        <f t="shared" si="14"/>
        <v>#REF!</v>
      </c>
      <c r="I134" s="115" t="e">
        <f t="shared" si="14"/>
        <v>#REF!</v>
      </c>
      <c r="J134" s="115" t="e">
        <f t="shared" si="14"/>
        <v>#REF!</v>
      </c>
      <c r="K134" s="115" t="e">
        <f t="shared" si="14"/>
        <v>#REF!</v>
      </c>
      <c r="L134" s="115" t="e">
        <f t="shared" si="14"/>
        <v>#REF!</v>
      </c>
      <c r="M134" s="115" t="e">
        <f t="shared" si="14"/>
        <v>#REF!</v>
      </c>
      <c r="N134" s="115" t="e">
        <f t="shared" si="14"/>
        <v>#REF!</v>
      </c>
      <c r="O134" s="115" t="e">
        <f t="shared" si="14"/>
        <v>#REF!</v>
      </c>
      <c r="P134" s="115" t="e">
        <f t="shared" si="14"/>
        <v>#REF!</v>
      </c>
      <c r="Q134" s="115" t="e">
        <f t="shared" si="14"/>
        <v>#REF!</v>
      </c>
      <c r="R134" s="115" t="e">
        <f t="shared" si="14"/>
        <v>#REF!</v>
      </c>
      <c r="S134" s="115" t="e">
        <f t="shared" si="14"/>
        <v>#REF!</v>
      </c>
      <c r="T134" s="115" t="e">
        <f t="shared" si="14"/>
        <v>#REF!</v>
      </c>
      <c r="U134" s="115" t="e">
        <f t="shared" si="14"/>
        <v>#REF!</v>
      </c>
      <c r="V134" s="115" t="e">
        <f t="shared" si="14"/>
        <v>#REF!</v>
      </c>
      <c r="W134" s="115" t="e">
        <f t="shared" si="14"/>
        <v>#REF!</v>
      </c>
      <c r="X134" s="115" t="e">
        <f t="shared" si="14"/>
        <v>#REF!</v>
      </c>
      <c r="Y134" s="115" t="e">
        <f t="shared" si="14"/>
        <v>#REF!</v>
      </c>
      <c r="Z134" s="115" t="e">
        <f t="shared" si="14"/>
        <v>#REF!</v>
      </c>
      <c r="AA134" s="115" t="e">
        <f t="shared" si="14"/>
        <v>#REF!</v>
      </c>
      <c r="AB134" s="115" t="e">
        <f t="shared" si="14"/>
        <v>#REF!</v>
      </c>
      <c r="AC134" s="115" t="e">
        <f t="shared" si="14"/>
        <v>#REF!</v>
      </c>
      <c r="AD134" s="115" t="e">
        <f t="shared" si="14"/>
        <v>#REF!</v>
      </c>
      <c r="AE134" s="115" t="e">
        <f t="shared" si="14"/>
        <v>#REF!</v>
      </c>
      <c r="AF134" s="115" t="e">
        <f t="shared" si="14"/>
        <v>#REF!</v>
      </c>
      <c r="AG134" s="115" t="e">
        <f t="shared" si="14"/>
        <v>#REF!</v>
      </c>
      <c r="AH134" s="115" t="e">
        <f t="shared" si="14"/>
        <v>#REF!</v>
      </c>
      <c r="AI134" s="115" t="e">
        <f t="shared" si="14"/>
        <v>#REF!</v>
      </c>
      <c r="AJ134" s="115" t="e">
        <f t="shared" si="14"/>
        <v>#REF!</v>
      </c>
      <c r="AK134" s="115" t="e">
        <f t="shared" ref="AK134:BB134" si="15">AK83+AK77+AK71</f>
        <v>#REF!</v>
      </c>
      <c r="AL134" s="115" t="e">
        <f t="shared" si="15"/>
        <v>#REF!</v>
      </c>
      <c r="AM134" s="115" t="e">
        <f t="shared" si="15"/>
        <v>#REF!</v>
      </c>
      <c r="AN134" s="115" t="e">
        <f t="shared" si="15"/>
        <v>#REF!</v>
      </c>
      <c r="AO134" s="115" t="e">
        <f t="shared" si="15"/>
        <v>#REF!</v>
      </c>
      <c r="AP134" s="115" t="e">
        <f t="shared" si="15"/>
        <v>#REF!</v>
      </c>
      <c r="AQ134" s="115" t="e">
        <f t="shared" si="15"/>
        <v>#REF!</v>
      </c>
      <c r="AR134" s="115" t="e">
        <f t="shared" si="15"/>
        <v>#REF!</v>
      </c>
      <c r="AS134" s="115" t="e">
        <f t="shared" si="15"/>
        <v>#REF!</v>
      </c>
      <c r="AT134" s="115" t="e">
        <f t="shared" si="15"/>
        <v>#REF!</v>
      </c>
      <c r="AU134" s="115" t="e">
        <f t="shared" si="15"/>
        <v>#REF!</v>
      </c>
      <c r="AV134" s="115" t="e">
        <f t="shared" si="15"/>
        <v>#REF!</v>
      </c>
      <c r="AW134" s="115" t="e">
        <f t="shared" si="15"/>
        <v>#REF!</v>
      </c>
      <c r="AX134" s="115" t="e">
        <f t="shared" si="15"/>
        <v>#REF!</v>
      </c>
      <c r="AY134" s="115" t="e">
        <f t="shared" si="15"/>
        <v>#REF!</v>
      </c>
      <c r="AZ134" s="115" t="e">
        <f t="shared" si="15"/>
        <v>#REF!</v>
      </c>
      <c r="BA134" s="115" t="e">
        <f t="shared" si="15"/>
        <v>#REF!</v>
      </c>
      <c r="BB134" s="115" t="e">
        <f t="shared" si="15"/>
        <v>#REF!</v>
      </c>
    </row>
    <row r="135" spans="1:54" ht="13.15" customHeight="1" outlineLevel="2">
      <c r="A135" s="84"/>
      <c r="B135" s="87" t="s">
        <v>284</v>
      </c>
      <c r="C135" s="88"/>
      <c r="D135" s="114"/>
      <c r="E135" s="115" t="e">
        <f>E133+E134</f>
        <v>#REF!</v>
      </c>
      <c r="F135" s="115" t="e">
        <f t="shared" ref="F135:AW135" si="16">F133+F134</f>
        <v>#REF!</v>
      </c>
      <c r="G135" s="115" t="e">
        <f t="shared" si="16"/>
        <v>#REF!</v>
      </c>
      <c r="H135" s="115" t="e">
        <f t="shared" si="16"/>
        <v>#REF!</v>
      </c>
      <c r="I135" s="115" t="e">
        <f t="shared" si="16"/>
        <v>#REF!</v>
      </c>
      <c r="J135" s="115" t="e">
        <f t="shared" si="16"/>
        <v>#REF!</v>
      </c>
      <c r="K135" s="115" t="e">
        <f t="shared" si="16"/>
        <v>#REF!</v>
      </c>
      <c r="L135" s="115" t="e">
        <f t="shared" si="16"/>
        <v>#REF!</v>
      </c>
      <c r="M135" s="115" t="e">
        <f t="shared" si="16"/>
        <v>#REF!</v>
      </c>
      <c r="N135" s="115" t="e">
        <f t="shared" si="16"/>
        <v>#REF!</v>
      </c>
      <c r="O135" s="115" t="e">
        <f t="shared" si="16"/>
        <v>#REF!</v>
      </c>
      <c r="P135" s="115" t="e">
        <f t="shared" si="16"/>
        <v>#REF!</v>
      </c>
      <c r="Q135" s="115" t="e">
        <f t="shared" si="16"/>
        <v>#REF!</v>
      </c>
      <c r="R135" s="115" t="e">
        <f t="shared" si="16"/>
        <v>#REF!</v>
      </c>
      <c r="S135" s="115" t="e">
        <f t="shared" si="16"/>
        <v>#REF!</v>
      </c>
      <c r="T135" s="115" t="e">
        <f t="shared" si="16"/>
        <v>#REF!</v>
      </c>
      <c r="U135" s="115" t="e">
        <f t="shared" si="16"/>
        <v>#REF!</v>
      </c>
      <c r="V135" s="115" t="e">
        <f t="shared" si="16"/>
        <v>#REF!</v>
      </c>
      <c r="W135" s="115" t="e">
        <f t="shared" si="16"/>
        <v>#REF!</v>
      </c>
      <c r="X135" s="115" t="e">
        <f t="shared" si="16"/>
        <v>#REF!</v>
      </c>
      <c r="Y135" s="115" t="e">
        <f t="shared" si="16"/>
        <v>#REF!</v>
      </c>
      <c r="Z135" s="115" t="e">
        <f t="shared" si="16"/>
        <v>#REF!</v>
      </c>
      <c r="AA135" s="115" t="e">
        <f t="shared" si="16"/>
        <v>#REF!</v>
      </c>
      <c r="AB135" s="115" t="e">
        <f t="shared" si="16"/>
        <v>#REF!</v>
      </c>
      <c r="AC135" s="115" t="e">
        <f t="shared" si="16"/>
        <v>#REF!</v>
      </c>
      <c r="AD135" s="115" t="e">
        <f t="shared" si="16"/>
        <v>#REF!</v>
      </c>
      <c r="AE135" s="115" t="e">
        <f t="shared" si="16"/>
        <v>#REF!</v>
      </c>
      <c r="AF135" s="115" t="e">
        <f t="shared" si="16"/>
        <v>#REF!</v>
      </c>
      <c r="AG135" s="115" t="e">
        <f t="shared" si="16"/>
        <v>#REF!</v>
      </c>
      <c r="AH135" s="115" t="e">
        <f t="shared" si="16"/>
        <v>#REF!</v>
      </c>
      <c r="AI135" s="115" t="e">
        <f t="shared" si="16"/>
        <v>#REF!</v>
      </c>
      <c r="AJ135" s="115" t="e">
        <f t="shared" si="16"/>
        <v>#REF!</v>
      </c>
      <c r="AK135" s="115" t="e">
        <f t="shared" si="16"/>
        <v>#REF!</v>
      </c>
      <c r="AL135" s="115" t="e">
        <f t="shared" si="16"/>
        <v>#REF!</v>
      </c>
      <c r="AM135" s="115" t="e">
        <f t="shared" si="16"/>
        <v>#REF!</v>
      </c>
      <c r="AN135" s="115" t="e">
        <f t="shared" si="16"/>
        <v>#REF!</v>
      </c>
      <c r="AO135" s="115" t="e">
        <f t="shared" si="16"/>
        <v>#REF!</v>
      </c>
      <c r="AP135" s="115" t="e">
        <f t="shared" si="16"/>
        <v>#REF!</v>
      </c>
      <c r="AQ135" s="115" t="e">
        <f t="shared" si="16"/>
        <v>#REF!</v>
      </c>
      <c r="AR135" s="115" t="e">
        <f t="shared" si="16"/>
        <v>#REF!</v>
      </c>
      <c r="AS135" s="115" t="e">
        <f t="shared" si="16"/>
        <v>#REF!</v>
      </c>
      <c r="AT135" s="115" t="e">
        <f t="shared" si="16"/>
        <v>#REF!</v>
      </c>
      <c r="AU135" s="115" t="e">
        <f t="shared" si="16"/>
        <v>#REF!</v>
      </c>
      <c r="AV135" s="115" t="e">
        <f t="shared" si="16"/>
        <v>#REF!</v>
      </c>
      <c r="AW135" s="115" t="e">
        <f t="shared" si="16"/>
        <v>#REF!</v>
      </c>
      <c r="AX135" s="115" t="e">
        <f>AX133+AX134</f>
        <v>#REF!</v>
      </c>
      <c r="AY135" s="115" t="e">
        <f>AY133+AY134</f>
        <v>#REF!</v>
      </c>
      <c r="AZ135" s="115" t="e">
        <f>AZ133+AZ134</f>
        <v>#REF!</v>
      </c>
      <c r="BA135" s="115" t="e">
        <f>BA133+BA134</f>
        <v>#REF!</v>
      </c>
      <c r="BB135" s="115" t="e">
        <f>BB133+BB134</f>
        <v>#REF!</v>
      </c>
    </row>
    <row r="136" spans="1:54" outlineLevel="1">
      <c r="A136" s="79"/>
      <c r="B136" s="80"/>
      <c r="C136" s="81"/>
      <c r="D136" s="81"/>
      <c r="E136" s="82"/>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row>
    <row r="137" spans="1:54" outlineLevel="1">
      <c r="A137" s="79"/>
      <c r="B137" s="80"/>
      <c r="C137" s="81"/>
      <c r="D137" s="81"/>
      <c r="E137" s="82"/>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row>
    <row r="138" spans="1:54">
      <c r="A138" s="79"/>
      <c r="B138" s="80"/>
      <c r="C138" s="81"/>
      <c r="D138" s="81"/>
      <c r="E138" s="82"/>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row>
    <row r="139" spans="1:54" ht="16.149999999999999" customHeight="1">
      <c r="A139" s="110" t="s">
        <v>285</v>
      </c>
      <c r="B139" s="80"/>
      <c r="C139" s="81"/>
      <c r="D139" s="81"/>
      <c r="E139" s="82"/>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row>
    <row r="140" spans="1:54" outlineLevel="1">
      <c r="A140" s="109"/>
      <c r="B140" s="80"/>
      <c r="C140" s="81"/>
      <c r="D140" s="81"/>
      <c r="E140" s="82"/>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row>
    <row r="141" spans="1:54" outlineLevel="1">
      <c r="A141" s="109" t="s">
        <v>286</v>
      </c>
      <c r="B141" s="80"/>
      <c r="C141" s="81"/>
      <c r="D141" s="81"/>
      <c r="E141" s="82"/>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row>
    <row r="142" spans="1:54" outlineLevel="2">
      <c r="A142" s="79"/>
      <c r="B142" s="80" t="s">
        <v>287</v>
      </c>
      <c r="C142" s="80" t="s">
        <v>156</v>
      </c>
      <c r="D142" s="81"/>
      <c r="E142" s="70">
        <v>2027</v>
      </c>
      <c r="F142" s="70">
        <v>2028</v>
      </c>
      <c r="G142" s="70">
        <v>2029</v>
      </c>
      <c r="H142" s="70">
        <v>2030</v>
      </c>
      <c r="I142" s="70">
        <v>2031</v>
      </c>
      <c r="J142" s="70">
        <v>2032</v>
      </c>
      <c r="K142" s="70">
        <v>2033</v>
      </c>
      <c r="L142" s="70">
        <v>2034</v>
      </c>
      <c r="M142" s="70">
        <v>2035</v>
      </c>
      <c r="N142" s="70">
        <v>2036</v>
      </c>
      <c r="O142" s="70">
        <v>2037</v>
      </c>
      <c r="P142" s="70">
        <v>2038</v>
      </c>
      <c r="Q142" s="70">
        <v>2039</v>
      </c>
      <c r="R142" s="70">
        <v>2040</v>
      </c>
      <c r="S142" s="70">
        <v>2041</v>
      </c>
      <c r="T142" s="70">
        <v>2042</v>
      </c>
      <c r="U142" s="70">
        <v>2043</v>
      </c>
      <c r="V142" s="70">
        <v>2044</v>
      </c>
      <c r="W142" s="70">
        <v>2045</v>
      </c>
      <c r="X142" s="70">
        <v>2046</v>
      </c>
      <c r="Y142" s="70">
        <v>2047</v>
      </c>
      <c r="Z142" s="70">
        <v>2048</v>
      </c>
      <c r="AA142" s="70">
        <v>2049</v>
      </c>
      <c r="AB142" s="70">
        <v>2050</v>
      </c>
      <c r="AC142" s="70">
        <v>2051</v>
      </c>
      <c r="AD142" s="70">
        <v>2052</v>
      </c>
      <c r="AE142" s="70">
        <v>2053</v>
      </c>
      <c r="AF142" s="70">
        <v>2054</v>
      </c>
      <c r="AG142" s="70">
        <v>2055</v>
      </c>
      <c r="AH142" s="70">
        <v>2056</v>
      </c>
      <c r="AI142" s="70">
        <v>2057</v>
      </c>
      <c r="AJ142" s="70">
        <v>2058</v>
      </c>
      <c r="AK142" s="70">
        <v>2059</v>
      </c>
      <c r="AL142" s="70">
        <v>2060</v>
      </c>
      <c r="AM142" s="70">
        <v>2061</v>
      </c>
      <c r="AN142" s="70">
        <v>2062</v>
      </c>
      <c r="AO142" s="70">
        <v>2063</v>
      </c>
      <c r="AP142" s="70">
        <v>2064</v>
      </c>
      <c r="AQ142" s="70">
        <v>2065</v>
      </c>
      <c r="AR142" s="70">
        <v>2066</v>
      </c>
      <c r="AS142" s="70">
        <v>2067</v>
      </c>
      <c r="AT142" s="70">
        <v>2068</v>
      </c>
      <c r="AU142" s="70">
        <v>2069</v>
      </c>
      <c r="AV142" s="70">
        <v>2070</v>
      </c>
      <c r="AW142" s="70">
        <v>2071</v>
      </c>
      <c r="AX142" s="70">
        <v>2072</v>
      </c>
      <c r="AY142" s="70">
        <v>2073</v>
      </c>
      <c r="AZ142" s="70">
        <v>2074</v>
      </c>
      <c r="BA142" s="70">
        <v>2075</v>
      </c>
      <c r="BB142" s="70">
        <v>2076</v>
      </c>
    </row>
    <row r="143" spans="1:54" ht="12.75" customHeight="1" outlineLevel="2">
      <c r="A143" s="245" t="s">
        <v>288</v>
      </c>
      <c r="B143" s="81" t="s">
        <v>165</v>
      </c>
      <c r="C143" s="81" t="s">
        <v>213</v>
      </c>
      <c r="D143" s="81" t="s">
        <v>207</v>
      </c>
      <c r="E143" s="102" t="e">
        <f>-(E$158*#REF!*#REF!*#REF!*#REF!+E$158*#REF!)*#REF!/10^6</f>
        <v>#REF!</v>
      </c>
      <c r="F143" s="102" t="e">
        <f>-(F$158*#REF!*#REF!*#REF!*#REF!+F$158*#REF!)*#REF!/10^6</f>
        <v>#REF!</v>
      </c>
      <c r="G143" s="102" t="e">
        <f>-(G$158*#REF!*#REF!*#REF!*#REF!+G$158*#REF!)*#REF!/10^6</f>
        <v>#REF!</v>
      </c>
      <c r="H143" s="102" t="e">
        <f>-(H$158*#REF!*#REF!*#REF!*#REF!+H$158*#REF!)*#REF!/10^6</f>
        <v>#REF!</v>
      </c>
      <c r="I143" s="102" t="e">
        <f>-(I$158*#REF!*#REF!*#REF!*#REF!+I$158*#REF!)*#REF!/10^6</f>
        <v>#REF!</v>
      </c>
      <c r="J143" s="102" t="e">
        <f>-(J$158*#REF!*#REF!*#REF!*#REF!+J$158*#REF!)*#REF!/10^6</f>
        <v>#REF!</v>
      </c>
      <c r="K143" s="102" t="e">
        <f>-(K$158*#REF!*#REF!*#REF!*#REF!+K$158*#REF!)*#REF!/10^6</f>
        <v>#REF!</v>
      </c>
      <c r="L143" s="102" t="e">
        <f>-(L$158*#REF!*#REF!*#REF!*#REF!+L$158*#REF!)*#REF!/10^6</f>
        <v>#REF!</v>
      </c>
      <c r="M143" s="102" t="e">
        <f>-(M$158*#REF!*#REF!*#REF!*#REF!+M$158*#REF!)*#REF!/10^6</f>
        <v>#REF!</v>
      </c>
      <c r="N143" s="102" t="e">
        <f>-(N$158*#REF!*#REF!*#REF!*#REF!+N$158*#REF!)*#REF!/10^6</f>
        <v>#REF!</v>
      </c>
      <c r="O143" s="102" t="e">
        <f>-(O$158*#REF!*#REF!*#REF!*#REF!+O$158*#REF!)*#REF!/10^6</f>
        <v>#REF!</v>
      </c>
      <c r="P143" s="102" t="e">
        <f>-(P$158*#REF!*#REF!*#REF!*#REF!+P$158*#REF!)*#REF!/10^6</f>
        <v>#REF!</v>
      </c>
      <c r="Q143" s="102" t="e">
        <f>-(Q$158*#REF!*#REF!*#REF!*#REF!+Q$158*#REF!)*#REF!/10^6</f>
        <v>#REF!</v>
      </c>
      <c r="R143" s="102" t="e">
        <f>-(R$158*#REF!*#REF!*#REF!*#REF!+R$158*#REF!)*#REF!/10^6</f>
        <v>#REF!</v>
      </c>
      <c r="S143" s="102" t="e">
        <f>-(S$158*#REF!*#REF!*#REF!*#REF!+S$158*#REF!)*#REF!/10^6</f>
        <v>#REF!</v>
      </c>
      <c r="T143" s="102" t="e">
        <f>-(T$158*#REF!*#REF!*#REF!*#REF!+T$158*#REF!)*#REF!/10^6</f>
        <v>#REF!</v>
      </c>
      <c r="U143" s="102" t="e">
        <f>-(U$158*#REF!*#REF!*#REF!*#REF!+U$158*#REF!)*#REF!/10^6</f>
        <v>#REF!</v>
      </c>
      <c r="V143" s="102" t="e">
        <f>-(V$158*#REF!*#REF!*#REF!*#REF!+V$158*#REF!)*#REF!/10^6</f>
        <v>#REF!</v>
      </c>
      <c r="W143" s="102" t="e">
        <f>-(W$158*#REF!*#REF!*#REF!*#REF!+W$158*#REF!)*#REF!/10^6</f>
        <v>#REF!</v>
      </c>
      <c r="X143" s="102" t="e">
        <f>-(X$158*#REF!*#REF!*#REF!*#REF!+X$158*#REF!)*#REF!/10^6</f>
        <v>#REF!</v>
      </c>
      <c r="Y143" s="102" t="e">
        <f>-(Y$158*#REF!*#REF!*#REF!*#REF!+Y$158*#REF!)*#REF!/10^6</f>
        <v>#REF!</v>
      </c>
      <c r="Z143" s="102" t="e">
        <f>-(Z$158*#REF!*#REF!*#REF!*#REF!+Z$158*#REF!)*#REF!/10^6</f>
        <v>#REF!</v>
      </c>
      <c r="AA143" s="102" t="e">
        <f>-(AA$158*#REF!*#REF!*#REF!*#REF!+AA$158*#REF!)*#REF!/10^6</f>
        <v>#REF!</v>
      </c>
      <c r="AB143" s="102" t="e">
        <f>-(AB$158*#REF!*#REF!*#REF!*#REF!+AB$158*#REF!)*#REF!/10^6</f>
        <v>#REF!</v>
      </c>
      <c r="AC143" s="102" t="e">
        <f>-(AC$158*#REF!*#REF!*#REF!*#REF!+AC$158*#REF!)*#REF!/10^6</f>
        <v>#REF!</v>
      </c>
      <c r="AD143" s="102" t="e">
        <f>-(AD$158*#REF!*#REF!*#REF!*#REF!+AD$158*#REF!)*#REF!/10^6</f>
        <v>#REF!</v>
      </c>
      <c r="AE143" s="102" t="e">
        <f>-(AE$158*#REF!*#REF!*#REF!*#REF!+AE$158*#REF!)*#REF!/10^6</f>
        <v>#REF!</v>
      </c>
      <c r="AF143" s="102" t="e">
        <f>-(AF$158*#REF!*#REF!*#REF!*#REF!+AF$158*#REF!)*#REF!/10^6</f>
        <v>#REF!</v>
      </c>
      <c r="AG143" s="102" t="e">
        <f>-(AG$158*#REF!*#REF!*#REF!*#REF!+AG$158*#REF!)*#REF!/10^6</f>
        <v>#REF!</v>
      </c>
      <c r="AH143" s="102" t="e">
        <f>-(AH$158*#REF!*#REF!*#REF!*#REF!+AH$158*#REF!)*#REF!/10^6</f>
        <v>#REF!</v>
      </c>
      <c r="AI143" s="102" t="e">
        <f>-(AI$158*#REF!*#REF!*#REF!*#REF!+AI$158*#REF!)*#REF!/10^6</f>
        <v>#REF!</v>
      </c>
      <c r="AJ143" s="102" t="e">
        <f>-(AJ$158*#REF!*#REF!*#REF!*#REF!+AJ$158*#REF!)*#REF!/10^6</f>
        <v>#REF!</v>
      </c>
      <c r="AK143" s="102" t="e">
        <f>-(AK$158*#REF!*#REF!*#REF!*#REF!+AK$158*#REF!)*#REF!/10^6</f>
        <v>#REF!</v>
      </c>
      <c r="AL143" s="102" t="e">
        <f>-(AL$158*#REF!*#REF!*#REF!*#REF!+AL$158*#REF!)*#REF!/10^6</f>
        <v>#REF!</v>
      </c>
      <c r="AM143" s="102" t="e">
        <f>-(AM$158*#REF!*#REF!*#REF!*#REF!+AM$158*#REF!)*#REF!/10^6</f>
        <v>#REF!</v>
      </c>
      <c r="AN143" s="102" t="e">
        <f>-(AN$158*#REF!*#REF!*#REF!*#REF!+AN$158*#REF!)*#REF!/10^6</f>
        <v>#REF!</v>
      </c>
      <c r="AO143" s="102" t="e">
        <f>-(AO$158*#REF!*#REF!*#REF!*#REF!+AO$158*#REF!)*#REF!/10^6</f>
        <v>#REF!</v>
      </c>
      <c r="AP143" s="102" t="e">
        <f>-(AP$158*#REF!*#REF!*#REF!*#REF!+AP$158*#REF!)*#REF!/10^6</f>
        <v>#REF!</v>
      </c>
      <c r="AQ143" s="102" t="e">
        <f>-(AQ$158*#REF!*#REF!*#REF!*#REF!+AQ$158*#REF!)*#REF!/10^6</f>
        <v>#REF!</v>
      </c>
      <c r="AR143" s="102" t="e">
        <f>-(AR$158*#REF!*#REF!*#REF!*#REF!+AR$158*#REF!)*#REF!/10^6</f>
        <v>#REF!</v>
      </c>
      <c r="AS143" s="102" t="e">
        <f>-(AS$158*#REF!*#REF!*#REF!*#REF!+AS$158*#REF!)*#REF!/10^6</f>
        <v>#REF!</v>
      </c>
      <c r="AT143" s="102" t="e">
        <f>-(AT$158*#REF!*#REF!*#REF!*#REF!+AT$158*#REF!)*#REF!/10^6</f>
        <v>#REF!</v>
      </c>
      <c r="AU143" s="102" t="e">
        <f>-(AU$158*#REF!*#REF!*#REF!*#REF!+AU$158*#REF!)*#REF!/10^6</f>
        <v>#REF!</v>
      </c>
      <c r="AV143" s="102" t="e">
        <f>-(AV$158*#REF!*#REF!*#REF!*#REF!+AV$158*#REF!)*#REF!/10^6</f>
        <v>#REF!</v>
      </c>
      <c r="AW143" s="102" t="e">
        <f>-(AW$158*#REF!*#REF!*#REF!*#REF!+AW$158*#REF!)*#REF!/10^6</f>
        <v>#REF!</v>
      </c>
      <c r="AX143" s="102" t="e">
        <f>-(AX$158*#REF!*#REF!*#REF!*#REF!+AX$158*#REF!)*#REF!/10^6</f>
        <v>#REF!</v>
      </c>
      <c r="AY143" s="102" t="e">
        <f>-(AY$158*#REF!*#REF!*#REF!*#REF!+AY$158*#REF!)*#REF!/10^6</f>
        <v>#REF!</v>
      </c>
      <c r="AZ143" s="102" t="e">
        <f>-(AZ$158*#REF!*#REF!*#REF!*#REF!+AZ$158*#REF!)*#REF!/10^6</f>
        <v>#REF!</v>
      </c>
      <c r="BA143" s="102" t="e">
        <f>-(BA$158*#REF!*#REF!*#REF!*#REF!+BA$158*#REF!)*#REF!/10^6</f>
        <v>#REF!</v>
      </c>
      <c r="BB143" s="102" t="e">
        <f>-(BB$158*#REF!*#REF!*#REF!*#REF!+BB$158*#REF!)*#REF!/10^6</f>
        <v>#REF!</v>
      </c>
    </row>
    <row r="144" spans="1:54" outlineLevel="2">
      <c r="A144" s="246"/>
      <c r="B144" s="81" t="s">
        <v>165</v>
      </c>
      <c r="C144" s="81"/>
      <c r="D144" s="81" t="s">
        <v>207</v>
      </c>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E144" s="144"/>
      <c r="AF144" s="144"/>
      <c r="AG144" s="144"/>
      <c r="AH144" s="144"/>
      <c r="AI144" s="144"/>
      <c r="AJ144" s="144"/>
      <c r="AK144" s="144"/>
      <c r="AL144" s="144"/>
      <c r="AM144" s="144"/>
      <c r="AN144" s="144"/>
      <c r="AO144" s="144"/>
      <c r="AP144" s="144"/>
      <c r="AQ144" s="144"/>
      <c r="AR144" s="144"/>
      <c r="AS144" s="144"/>
      <c r="AT144" s="144"/>
      <c r="AU144" s="144"/>
      <c r="AV144" s="144"/>
      <c r="AW144" s="144"/>
      <c r="AX144" s="144"/>
      <c r="AY144" s="144"/>
      <c r="AZ144" s="144"/>
      <c r="BA144" s="144"/>
      <c r="BB144" s="144"/>
    </row>
    <row r="145" spans="1:54" outlineLevel="2">
      <c r="A145" s="246"/>
      <c r="B145" s="81" t="s">
        <v>165</v>
      </c>
      <c r="C145" s="81"/>
      <c r="D145" s="81" t="s">
        <v>207</v>
      </c>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144"/>
      <c r="AK145" s="144"/>
      <c r="AL145" s="144"/>
      <c r="AM145" s="144"/>
      <c r="AN145" s="144"/>
      <c r="AO145" s="144"/>
      <c r="AP145" s="144"/>
      <c r="AQ145" s="144"/>
      <c r="AR145" s="144"/>
      <c r="AS145" s="144"/>
      <c r="AT145" s="144"/>
      <c r="AU145" s="144"/>
      <c r="AV145" s="144"/>
      <c r="AW145" s="144"/>
      <c r="AX145" s="144"/>
      <c r="AY145" s="144"/>
      <c r="AZ145" s="144"/>
      <c r="BA145" s="144"/>
      <c r="BB145" s="144"/>
    </row>
    <row r="146" spans="1:54" outlineLevel="2">
      <c r="A146" s="246"/>
      <c r="B146" s="81" t="s">
        <v>166</v>
      </c>
      <c r="C146" s="81" t="s">
        <v>289</v>
      </c>
      <c r="D146" s="81" t="s">
        <v>207</v>
      </c>
      <c r="E146" s="102" t="e">
        <f>-E$161*#REF!*#REF!</f>
        <v>#REF!</v>
      </c>
      <c r="F146" s="102" t="e">
        <f>-F$161*#REF!*#REF!</f>
        <v>#REF!</v>
      </c>
      <c r="G146" s="102" t="e">
        <f>-G$161*#REF!*#REF!</f>
        <v>#REF!</v>
      </c>
      <c r="H146" s="102" t="e">
        <f>-H$161*#REF!*#REF!</f>
        <v>#REF!</v>
      </c>
      <c r="I146" s="102" t="e">
        <f>-I$161*#REF!*#REF!</f>
        <v>#REF!</v>
      </c>
      <c r="J146" s="102" t="e">
        <f>-J$161*#REF!*#REF!</f>
        <v>#REF!</v>
      </c>
      <c r="K146" s="102" t="e">
        <f>-K$161*#REF!*#REF!</f>
        <v>#REF!</v>
      </c>
      <c r="L146" s="102" t="e">
        <f>-L$161*#REF!*#REF!</f>
        <v>#REF!</v>
      </c>
      <c r="M146" s="102" t="e">
        <f>-M$161*#REF!*#REF!</f>
        <v>#REF!</v>
      </c>
      <c r="N146" s="102" t="e">
        <f>-N$161*#REF!*#REF!</f>
        <v>#REF!</v>
      </c>
      <c r="O146" s="102" t="e">
        <f>-O$161*#REF!*#REF!</f>
        <v>#REF!</v>
      </c>
      <c r="P146" s="102" t="e">
        <f>-P$161*#REF!*#REF!</f>
        <v>#REF!</v>
      </c>
      <c r="Q146" s="102" t="e">
        <f>-Q$161*#REF!*#REF!</f>
        <v>#REF!</v>
      </c>
      <c r="R146" s="102" t="e">
        <f>-R$161*#REF!*#REF!</f>
        <v>#REF!</v>
      </c>
      <c r="S146" s="102" t="e">
        <f>-S$161*#REF!*#REF!</f>
        <v>#REF!</v>
      </c>
      <c r="T146" s="102" t="e">
        <f>-T$161*#REF!*#REF!</f>
        <v>#REF!</v>
      </c>
      <c r="U146" s="102" t="e">
        <f>-U$161*#REF!*#REF!</f>
        <v>#REF!</v>
      </c>
      <c r="V146" s="102" t="e">
        <f>-V$161*#REF!*#REF!</f>
        <v>#REF!</v>
      </c>
      <c r="W146" s="102" t="e">
        <f>-W$161*#REF!*#REF!</f>
        <v>#REF!</v>
      </c>
      <c r="X146" s="102" t="e">
        <f>-X$161*#REF!*#REF!</f>
        <v>#REF!</v>
      </c>
      <c r="Y146" s="102" t="e">
        <f>-Y$161*#REF!*#REF!</f>
        <v>#REF!</v>
      </c>
      <c r="Z146" s="102" t="e">
        <f>-Z$161*#REF!*#REF!</f>
        <v>#REF!</v>
      </c>
      <c r="AA146" s="102" t="e">
        <f>-AA$161*#REF!*#REF!</f>
        <v>#REF!</v>
      </c>
      <c r="AB146" s="102" t="e">
        <f>-AB$161*#REF!*#REF!</f>
        <v>#REF!</v>
      </c>
      <c r="AC146" s="102" t="e">
        <f>-AC$161*#REF!*#REF!</f>
        <v>#REF!</v>
      </c>
      <c r="AD146" s="102" t="e">
        <f>-AD$161*#REF!*#REF!</f>
        <v>#REF!</v>
      </c>
      <c r="AE146" s="102" t="e">
        <f>-AE$161*#REF!*#REF!</f>
        <v>#REF!</v>
      </c>
      <c r="AF146" s="102" t="e">
        <f>-AF$161*#REF!*#REF!</f>
        <v>#REF!</v>
      </c>
      <c r="AG146" s="102" t="e">
        <f>-AG$161*#REF!*#REF!</f>
        <v>#REF!</v>
      </c>
      <c r="AH146" s="102" t="e">
        <f>-AH$161*#REF!*#REF!</f>
        <v>#REF!</v>
      </c>
      <c r="AI146" s="102" t="e">
        <f>-AI$161*#REF!*#REF!</f>
        <v>#REF!</v>
      </c>
      <c r="AJ146" s="102" t="e">
        <f>-AJ$161*#REF!*#REF!</f>
        <v>#REF!</v>
      </c>
      <c r="AK146" s="102" t="e">
        <f>-AK$161*#REF!*#REF!</f>
        <v>#REF!</v>
      </c>
      <c r="AL146" s="102" t="e">
        <f>-AL$161*#REF!*#REF!</f>
        <v>#REF!</v>
      </c>
      <c r="AM146" s="102" t="e">
        <f>-AM$161*#REF!*#REF!</f>
        <v>#REF!</v>
      </c>
      <c r="AN146" s="102" t="e">
        <f>-AN$161*#REF!*#REF!</f>
        <v>#REF!</v>
      </c>
      <c r="AO146" s="102" t="e">
        <f>-AO$161*#REF!*#REF!</f>
        <v>#REF!</v>
      </c>
      <c r="AP146" s="102" t="e">
        <f>-AP$161*#REF!*#REF!</f>
        <v>#REF!</v>
      </c>
      <c r="AQ146" s="102" t="e">
        <f>-AQ$161*#REF!*#REF!</f>
        <v>#REF!</v>
      </c>
      <c r="AR146" s="102" t="e">
        <f>-AR$161*#REF!*#REF!</f>
        <v>#REF!</v>
      </c>
      <c r="AS146" s="102" t="e">
        <f>-AS$161*#REF!*#REF!</f>
        <v>#REF!</v>
      </c>
      <c r="AT146" s="102" t="e">
        <f>-AT$161*#REF!*#REF!</f>
        <v>#REF!</v>
      </c>
      <c r="AU146" s="102" t="e">
        <f>-AU$161*#REF!*#REF!</f>
        <v>#REF!</v>
      </c>
      <c r="AV146" s="102" t="e">
        <f>-AV$161*#REF!*#REF!</f>
        <v>#REF!</v>
      </c>
      <c r="AW146" s="102" t="e">
        <f>-AW$161*#REF!*#REF!</f>
        <v>#REF!</v>
      </c>
      <c r="AX146" s="102" t="e">
        <f>-AX$161*#REF!*#REF!</f>
        <v>#REF!</v>
      </c>
      <c r="AY146" s="102" t="e">
        <f>-AY$161*#REF!*#REF!</f>
        <v>#REF!</v>
      </c>
      <c r="AZ146" s="102" t="e">
        <f>-AZ$161*#REF!*#REF!</f>
        <v>#REF!</v>
      </c>
      <c r="BA146" s="102" t="e">
        <f>-BA$161*#REF!*#REF!</f>
        <v>#REF!</v>
      </c>
      <c r="BB146" s="102" t="e">
        <f>-BB$161*#REF!*#REF!</f>
        <v>#REF!</v>
      </c>
    </row>
    <row r="147" spans="1:54" outlineLevel="2">
      <c r="A147" s="246"/>
      <c r="B147" s="81" t="s">
        <v>166</v>
      </c>
      <c r="C147" s="81" t="s">
        <v>290</v>
      </c>
      <c r="D147" s="81" t="s">
        <v>207</v>
      </c>
      <c r="E147" s="102" t="e">
        <f>-E$162*#REF!*#REF!</f>
        <v>#REF!</v>
      </c>
      <c r="F147" s="102" t="e">
        <f>-F$162*#REF!*#REF!</f>
        <v>#REF!</v>
      </c>
      <c r="G147" s="102" t="e">
        <f>-G$162*#REF!*#REF!</f>
        <v>#REF!</v>
      </c>
      <c r="H147" s="102" t="e">
        <f>-H$162*#REF!*#REF!</f>
        <v>#REF!</v>
      </c>
      <c r="I147" s="102" t="e">
        <f>-I$162*#REF!*#REF!</f>
        <v>#REF!</v>
      </c>
      <c r="J147" s="102" t="e">
        <f>-J$162*#REF!*#REF!</f>
        <v>#REF!</v>
      </c>
      <c r="K147" s="102" t="e">
        <f>-K$162*#REF!*#REF!</f>
        <v>#REF!</v>
      </c>
      <c r="L147" s="102" t="e">
        <f>-L$162*#REF!*#REF!</f>
        <v>#REF!</v>
      </c>
      <c r="M147" s="102" t="e">
        <f>-M$162*#REF!*#REF!</f>
        <v>#REF!</v>
      </c>
      <c r="N147" s="102" t="e">
        <f>-N$162*#REF!*#REF!</f>
        <v>#REF!</v>
      </c>
      <c r="O147" s="102" t="e">
        <f>-O$162*#REF!*#REF!</f>
        <v>#REF!</v>
      </c>
      <c r="P147" s="102" t="e">
        <f>-P$162*#REF!*#REF!</f>
        <v>#REF!</v>
      </c>
      <c r="Q147" s="102" t="e">
        <f>-Q$162*#REF!*#REF!</f>
        <v>#REF!</v>
      </c>
      <c r="R147" s="102" t="e">
        <f>-R$162*#REF!*#REF!</f>
        <v>#REF!</v>
      </c>
      <c r="S147" s="102" t="e">
        <f>-S$162*#REF!*#REF!</f>
        <v>#REF!</v>
      </c>
      <c r="T147" s="102" t="e">
        <f>-T$162*#REF!*#REF!</f>
        <v>#REF!</v>
      </c>
      <c r="U147" s="102" t="e">
        <f>-U$162*#REF!*#REF!</f>
        <v>#REF!</v>
      </c>
      <c r="V147" s="102" t="e">
        <f>-V$162*#REF!*#REF!</f>
        <v>#REF!</v>
      </c>
      <c r="W147" s="102" t="e">
        <f>-W$162*#REF!*#REF!</f>
        <v>#REF!</v>
      </c>
      <c r="X147" s="102" t="e">
        <f>-X$162*#REF!*#REF!</f>
        <v>#REF!</v>
      </c>
      <c r="Y147" s="102" t="e">
        <f>-Y$162*#REF!*#REF!</f>
        <v>#REF!</v>
      </c>
      <c r="Z147" s="102" t="e">
        <f>-Z$162*#REF!*#REF!</f>
        <v>#REF!</v>
      </c>
      <c r="AA147" s="102" t="e">
        <f>-AA$162*#REF!*#REF!</f>
        <v>#REF!</v>
      </c>
      <c r="AB147" s="102" t="e">
        <f>-AB$162*#REF!*#REF!</f>
        <v>#REF!</v>
      </c>
      <c r="AC147" s="102" t="e">
        <f>-AC$162*#REF!*#REF!</f>
        <v>#REF!</v>
      </c>
      <c r="AD147" s="102" t="e">
        <f>-AD$162*#REF!*#REF!</f>
        <v>#REF!</v>
      </c>
      <c r="AE147" s="102" t="e">
        <f>-AE$162*#REF!*#REF!</f>
        <v>#REF!</v>
      </c>
      <c r="AF147" s="102" t="e">
        <f>-AF$162*#REF!*#REF!</f>
        <v>#REF!</v>
      </c>
      <c r="AG147" s="102" t="e">
        <f>-AG$162*#REF!*#REF!</f>
        <v>#REF!</v>
      </c>
      <c r="AH147" s="102" t="e">
        <f>-AH$162*#REF!*#REF!</f>
        <v>#REF!</v>
      </c>
      <c r="AI147" s="102" t="e">
        <f>-AI$162*#REF!*#REF!</f>
        <v>#REF!</v>
      </c>
      <c r="AJ147" s="102" t="e">
        <f>-AJ$162*#REF!*#REF!</f>
        <v>#REF!</v>
      </c>
      <c r="AK147" s="102" t="e">
        <f>-AK$162*#REF!*#REF!</f>
        <v>#REF!</v>
      </c>
      <c r="AL147" s="102" t="e">
        <f>-AL$162*#REF!*#REF!</f>
        <v>#REF!</v>
      </c>
      <c r="AM147" s="102" t="e">
        <f>-AM$162*#REF!*#REF!</f>
        <v>#REF!</v>
      </c>
      <c r="AN147" s="102" t="e">
        <f>-AN$162*#REF!*#REF!</f>
        <v>#REF!</v>
      </c>
      <c r="AO147" s="102" t="e">
        <f>-AO$162*#REF!*#REF!</f>
        <v>#REF!</v>
      </c>
      <c r="AP147" s="102" t="e">
        <f>-AP$162*#REF!*#REF!</f>
        <v>#REF!</v>
      </c>
      <c r="AQ147" s="102" t="e">
        <f>-AQ$162*#REF!*#REF!</f>
        <v>#REF!</v>
      </c>
      <c r="AR147" s="102" t="e">
        <f>-AR$162*#REF!*#REF!</f>
        <v>#REF!</v>
      </c>
      <c r="AS147" s="102" t="e">
        <f>-AS$162*#REF!*#REF!</f>
        <v>#REF!</v>
      </c>
      <c r="AT147" s="102" t="e">
        <f>-AT$162*#REF!*#REF!</f>
        <v>#REF!</v>
      </c>
      <c r="AU147" s="102" t="e">
        <f>-AU$162*#REF!*#REF!</f>
        <v>#REF!</v>
      </c>
      <c r="AV147" s="102" t="e">
        <f>-AV$162*#REF!*#REF!</f>
        <v>#REF!</v>
      </c>
      <c r="AW147" s="102" t="e">
        <f>-AW$162*#REF!*#REF!</f>
        <v>#REF!</v>
      </c>
      <c r="AX147" s="102" t="e">
        <f>-AX$162*#REF!*#REF!</f>
        <v>#REF!</v>
      </c>
      <c r="AY147" s="102" t="e">
        <f>-AY$162*#REF!*#REF!</f>
        <v>#REF!</v>
      </c>
      <c r="AZ147" s="102" t="e">
        <f>-AZ$162*#REF!*#REF!</f>
        <v>#REF!</v>
      </c>
      <c r="BA147" s="102" t="e">
        <f>-BA$162*#REF!*#REF!</f>
        <v>#REF!</v>
      </c>
      <c r="BB147" s="102" t="e">
        <f>-BB$162*#REF!*#REF!</f>
        <v>#REF!</v>
      </c>
    </row>
    <row r="148" spans="1:54" outlineLevel="2">
      <c r="A148" s="246"/>
      <c r="B148" s="81" t="s">
        <v>166</v>
      </c>
      <c r="C148" s="81"/>
      <c r="D148" s="81" t="s">
        <v>207</v>
      </c>
      <c r="E148" s="144"/>
      <c r="F148" s="144"/>
      <c r="G148" s="144"/>
      <c r="H148" s="144"/>
      <c r="I148" s="144"/>
      <c r="J148" s="144"/>
      <c r="K148" s="144"/>
      <c r="L148" s="144"/>
      <c r="M148" s="144"/>
      <c r="N148" s="144"/>
      <c r="O148" s="144"/>
      <c r="P148" s="144"/>
      <c r="Q148" s="144"/>
      <c r="R148" s="144"/>
      <c r="S148" s="144"/>
      <c r="T148" s="144"/>
      <c r="U148" s="144"/>
      <c r="V148" s="144"/>
      <c r="W148" s="144"/>
      <c r="X148" s="144"/>
      <c r="Y148" s="144"/>
      <c r="Z148" s="144"/>
      <c r="AA148" s="144"/>
      <c r="AB148" s="144"/>
      <c r="AC148" s="144"/>
      <c r="AD148" s="144"/>
      <c r="AE148" s="144"/>
      <c r="AF148" s="144"/>
      <c r="AG148" s="144"/>
      <c r="AH148" s="144"/>
      <c r="AI148" s="144"/>
      <c r="AJ148" s="144"/>
      <c r="AK148" s="144"/>
      <c r="AL148" s="144"/>
      <c r="AM148" s="144"/>
      <c r="AN148" s="144"/>
      <c r="AO148" s="144"/>
      <c r="AP148" s="144"/>
      <c r="AQ148" s="144"/>
      <c r="AR148" s="144"/>
      <c r="AS148" s="144"/>
      <c r="AT148" s="144"/>
      <c r="AU148" s="144"/>
      <c r="AV148" s="144"/>
      <c r="AW148" s="144"/>
      <c r="AX148" s="144"/>
      <c r="AY148" s="144"/>
      <c r="AZ148" s="144"/>
      <c r="BA148" s="144"/>
      <c r="BB148" s="144"/>
    </row>
    <row r="149" spans="1:54" outlineLevel="2">
      <c r="A149" s="246"/>
      <c r="B149" s="81" t="s">
        <v>166</v>
      </c>
      <c r="C149" s="81"/>
      <c r="D149" s="81" t="s">
        <v>207</v>
      </c>
      <c r="E149" s="144"/>
      <c r="F149" s="144"/>
      <c r="G149" s="144"/>
      <c r="H149" s="144"/>
      <c r="I149" s="144"/>
      <c r="J149" s="144"/>
      <c r="K149" s="144"/>
      <c r="L149" s="144"/>
      <c r="M149" s="144"/>
      <c r="N149" s="144"/>
      <c r="O149" s="144"/>
      <c r="P149" s="144"/>
      <c r="Q149" s="144"/>
      <c r="R149" s="144"/>
      <c r="S149" s="144"/>
      <c r="T149" s="144"/>
      <c r="U149" s="144"/>
      <c r="V149" s="144"/>
      <c r="W149" s="144"/>
      <c r="X149" s="144"/>
      <c r="Y149" s="144"/>
      <c r="Z149" s="144"/>
      <c r="AA149" s="144"/>
      <c r="AB149" s="144"/>
      <c r="AC149" s="144"/>
      <c r="AD149" s="144"/>
      <c r="AE149" s="144"/>
      <c r="AF149" s="144"/>
      <c r="AG149" s="144"/>
      <c r="AH149" s="144"/>
      <c r="AI149" s="144"/>
      <c r="AJ149" s="144"/>
      <c r="AK149" s="144"/>
      <c r="AL149" s="144"/>
      <c r="AM149" s="144"/>
      <c r="AN149" s="144"/>
      <c r="AO149" s="144"/>
      <c r="AP149" s="144"/>
      <c r="AQ149" s="144"/>
      <c r="AR149" s="144"/>
      <c r="AS149" s="144"/>
      <c r="AT149" s="144"/>
      <c r="AU149" s="144"/>
      <c r="AV149" s="144"/>
      <c r="AW149" s="144"/>
      <c r="AX149" s="144"/>
      <c r="AY149" s="144"/>
      <c r="AZ149" s="144"/>
      <c r="BA149" s="144"/>
      <c r="BB149" s="144"/>
    </row>
    <row r="150" spans="1:54" outlineLevel="2">
      <c r="A150" s="246"/>
      <c r="B150" s="81" t="s">
        <v>167</v>
      </c>
      <c r="C150" s="81"/>
      <c r="D150" s="81" t="s">
        <v>207</v>
      </c>
      <c r="E150" s="144"/>
      <c r="F150" s="144"/>
      <c r="G150" s="144"/>
      <c r="H150" s="144"/>
      <c r="I150" s="144"/>
      <c r="J150" s="144"/>
      <c r="K150" s="144"/>
      <c r="L150" s="144"/>
      <c r="M150" s="144"/>
      <c r="N150" s="144"/>
      <c r="O150" s="144"/>
      <c r="P150" s="144"/>
      <c r="Q150" s="144"/>
      <c r="R150" s="144"/>
      <c r="S150" s="144"/>
      <c r="T150" s="144"/>
      <c r="U150" s="144"/>
      <c r="V150" s="144"/>
      <c r="W150" s="144"/>
      <c r="X150" s="144"/>
      <c r="Y150" s="144"/>
      <c r="Z150" s="144"/>
      <c r="AA150" s="144"/>
      <c r="AB150" s="144"/>
      <c r="AC150" s="144"/>
      <c r="AD150" s="144"/>
      <c r="AE150" s="144"/>
      <c r="AF150" s="144"/>
      <c r="AG150" s="144"/>
      <c r="AH150" s="144"/>
      <c r="AI150" s="144"/>
      <c r="AJ150" s="144"/>
      <c r="AK150" s="144"/>
      <c r="AL150" s="144"/>
      <c r="AM150" s="144"/>
      <c r="AN150" s="144"/>
      <c r="AO150" s="144"/>
      <c r="AP150" s="144"/>
      <c r="AQ150" s="144"/>
      <c r="AR150" s="144"/>
      <c r="AS150" s="144"/>
      <c r="AT150" s="144"/>
      <c r="AU150" s="144"/>
      <c r="AV150" s="144"/>
      <c r="AW150" s="144"/>
      <c r="AX150" s="144"/>
      <c r="AY150" s="144"/>
      <c r="AZ150" s="144"/>
      <c r="BA150" s="144"/>
      <c r="BB150" s="144"/>
    </row>
    <row r="151" spans="1:54" outlineLevel="2">
      <c r="A151" s="246"/>
      <c r="B151" s="81" t="s">
        <v>167</v>
      </c>
      <c r="C151" s="81"/>
      <c r="D151" s="81" t="s">
        <v>207</v>
      </c>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144"/>
      <c r="AE151" s="144"/>
      <c r="AF151" s="144"/>
      <c r="AG151" s="144"/>
      <c r="AH151" s="144"/>
      <c r="AI151" s="144"/>
      <c r="AJ151" s="144"/>
      <c r="AK151" s="144"/>
      <c r="AL151" s="144"/>
      <c r="AM151" s="144"/>
      <c r="AN151" s="144"/>
      <c r="AO151" s="144"/>
      <c r="AP151" s="144"/>
      <c r="AQ151" s="144"/>
      <c r="AR151" s="144"/>
      <c r="AS151" s="144"/>
      <c r="AT151" s="144"/>
      <c r="AU151" s="144"/>
      <c r="AV151" s="144"/>
      <c r="AW151" s="144"/>
      <c r="AX151" s="144"/>
      <c r="AY151" s="144"/>
      <c r="AZ151" s="144"/>
      <c r="BA151" s="144"/>
      <c r="BB151" s="144"/>
    </row>
    <row r="152" spans="1:54" outlineLevel="2">
      <c r="A152" s="246"/>
      <c r="B152" s="81" t="s">
        <v>291</v>
      </c>
      <c r="C152" s="81"/>
      <c r="D152" s="81" t="s">
        <v>207</v>
      </c>
      <c r="E152" s="144"/>
      <c r="F152" s="144"/>
      <c r="G152" s="144"/>
      <c r="H152" s="144"/>
      <c r="I152" s="144"/>
      <c r="J152" s="144"/>
      <c r="K152" s="144"/>
      <c r="L152" s="144"/>
      <c r="M152" s="144"/>
      <c r="N152" s="144"/>
      <c r="O152" s="144"/>
      <c r="P152" s="144"/>
      <c r="Q152" s="144"/>
      <c r="R152" s="144"/>
      <c r="S152" s="144"/>
      <c r="T152" s="144"/>
      <c r="U152" s="144"/>
      <c r="V152" s="144"/>
      <c r="W152" s="144"/>
      <c r="X152" s="144"/>
      <c r="Y152" s="144"/>
      <c r="Z152" s="144"/>
      <c r="AA152" s="144"/>
      <c r="AB152" s="144"/>
      <c r="AC152" s="144"/>
      <c r="AD152" s="144"/>
      <c r="AE152" s="144"/>
      <c r="AF152" s="144"/>
      <c r="AG152" s="144"/>
      <c r="AH152" s="144"/>
      <c r="AI152" s="144"/>
      <c r="AJ152" s="144"/>
      <c r="AK152" s="144"/>
      <c r="AL152" s="144"/>
      <c r="AM152" s="144"/>
      <c r="AN152" s="144"/>
      <c r="AO152" s="144"/>
      <c r="AP152" s="144"/>
      <c r="AQ152" s="144"/>
      <c r="AR152" s="144"/>
      <c r="AS152" s="144"/>
      <c r="AT152" s="144"/>
      <c r="AU152" s="144"/>
      <c r="AV152" s="144"/>
      <c r="AW152" s="144"/>
      <c r="AX152" s="144"/>
      <c r="AY152" s="144"/>
      <c r="AZ152" s="144"/>
      <c r="BA152" s="144"/>
      <c r="BB152" s="144"/>
    </row>
    <row r="153" spans="1:54" outlineLevel="2">
      <c r="A153" s="246"/>
      <c r="B153" s="81" t="s">
        <v>291</v>
      </c>
      <c r="C153" s="81"/>
      <c r="D153" s="81" t="s">
        <v>207</v>
      </c>
      <c r="E153" s="144"/>
      <c r="F153" s="144"/>
      <c r="G153" s="144"/>
      <c r="H153" s="144"/>
      <c r="I153" s="144"/>
      <c r="J153" s="144"/>
      <c r="K153" s="144"/>
      <c r="L153" s="144"/>
      <c r="M153" s="144"/>
      <c r="N153" s="144"/>
      <c r="O153" s="144"/>
      <c r="P153" s="144"/>
      <c r="Q153" s="144"/>
      <c r="R153" s="144"/>
      <c r="S153" s="144"/>
      <c r="T153" s="144"/>
      <c r="U153" s="144"/>
      <c r="V153" s="144"/>
      <c r="W153" s="144"/>
      <c r="X153" s="144"/>
      <c r="Y153" s="144"/>
      <c r="Z153" s="144"/>
      <c r="AA153" s="144"/>
      <c r="AB153" s="144"/>
      <c r="AC153" s="144"/>
      <c r="AD153" s="144"/>
      <c r="AE153" s="144"/>
      <c r="AF153" s="144"/>
      <c r="AG153" s="144"/>
      <c r="AH153" s="144"/>
      <c r="AI153" s="144"/>
      <c r="AJ153" s="144"/>
      <c r="AK153" s="144"/>
      <c r="AL153" s="144"/>
      <c r="AM153" s="144"/>
      <c r="AN153" s="144"/>
      <c r="AO153" s="144"/>
      <c r="AP153" s="144"/>
      <c r="AQ153" s="144"/>
      <c r="AR153" s="144"/>
      <c r="AS153" s="144"/>
      <c r="AT153" s="144"/>
      <c r="AU153" s="144"/>
      <c r="AV153" s="144"/>
      <c r="AW153" s="144"/>
      <c r="AX153" s="144"/>
      <c r="AY153" s="144"/>
      <c r="AZ153" s="144"/>
      <c r="BA153" s="144"/>
      <c r="BB153" s="144"/>
    </row>
    <row r="154" spans="1:54" outlineLevel="2">
      <c r="A154" s="247"/>
      <c r="B154" s="81" t="s">
        <v>291</v>
      </c>
      <c r="C154" s="81"/>
      <c r="D154" s="81" t="s">
        <v>207</v>
      </c>
      <c r="E154" s="144"/>
      <c r="F154" s="144"/>
      <c r="G154" s="144"/>
      <c r="H154" s="144"/>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144"/>
      <c r="AE154" s="144"/>
      <c r="AF154" s="144"/>
      <c r="AG154" s="144"/>
      <c r="AH154" s="144"/>
      <c r="AI154" s="144"/>
      <c r="AJ154" s="144"/>
      <c r="AK154" s="144"/>
      <c r="AL154" s="144"/>
      <c r="AM154" s="144"/>
      <c r="AN154" s="144"/>
      <c r="AO154" s="144"/>
      <c r="AP154" s="144"/>
      <c r="AQ154" s="144"/>
      <c r="AR154" s="144"/>
      <c r="AS154" s="144"/>
      <c r="AT154" s="144"/>
      <c r="AU154" s="144"/>
      <c r="AV154" s="144"/>
      <c r="AW154" s="144"/>
      <c r="AX154" s="144"/>
      <c r="AY154" s="144"/>
      <c r="AZ154" s="144"/>
      <c r="BA154" s="144"/>
      <c r="BB154" s="144"/>
    </row>
    <row r="155" spans="1:54" outlineLevel="1">
      <c r="A155" s="79"/>
      <c r="B155" s="80"/>
      <c r="C155" s="81"/>
      <c r="D155" s="81"/>
      <c r="E155" s="82"/>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row>
    <row r="156" spans="1:54" outlineLevel="1">
      <c r="A156" s="80" t="s">
        <v>198</v>
      </c>
      <c r="B156" s="80"/>
      <c r="C156" s="81"/>
      <c r="D156" s="81"/>
      <c r="E156" s="82"/>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row>
    <row r="157" spans="1:54" outlineLevel="2">
      <c r="A157" s="79"/>
      <c r="B157" s="80" t="s">
        <v>287</v>
      </c>
      <c r="C157" s="80" t="s">
        <v>156</v>
      </c>
      <c r="D157" s="81"/>
      <c r="E157" s="70">
        <v>2027</v>
      </c>
      <c r="F157" s="70">
        <v>2028</v>
      </c>
      <c r="G157" s="70">
        <v>2029</v>
      </c>
      <c r="H157" s="70">
        <v>2030</v>
      </c>
      <c r="I157" s="70">
        <v>2031</v>
      </c>
      <c r="J157" s="70">
        <v>2032</v>
      </c>
      <c r="K157" s="70">
        <v>2033</v>
      </c>
      <c r="L157" s="70">
        <v>2034</v>
      </c>
      <c r="M157" s="70">
        <v>2035</v>
      </c>
      <c r="N157" s="70">
        <v>2036</v>
      </c>
      <c r="O157" s="70">
        <v>2037</v>
      </c>
      <c r="P157" s="70">
        <v>2038</v>
      </c>
      <c r="Q157" s="70">
        <v>2039</v>
      </c>
      <c r="R157" s="70">
        <v>2040</v>
      </c>
      <c r="S157" s="70">
        <v>2041</v>
      </c>
      <c r="T157" s="70">
        <v>2042</v>
      </c>
      <c r="U157" s="70">
        <v>2043</v>
      </c>
      <c r="V157" s="70">
        <v>2044</v>
      </c>
      <c r="W157" s="70">
        <v>2045</v>
      </c>
      <c r="X157" s="70">
        <v>2046</v>
      </c>
      <c r="Y157" s="70">
        <v>2047</v>
      </c>
      <c r="Z157" s="70">
        <v>2048</v>
      </c>
      <c r="AA157" s="70">
        <v>2049</v>
      </c>
      <c r="AB157" s="70">
        <v>2050</v>
      </c>
      <c r="AC157" s="70">
        <v>2051</v>
      </c>
      <c r="AD157" s="70">
        <v>2052</v>
      </c>
      <c r="AE157" s="70">
        <v>2053</v>
      </c>
      <c r="AF157" s="70">
        <v>2054</v>
      </c>
      <c r="AG157" s="70">
        <v>2055</v>
      </c>
      <c r="AH157" s="70">
        <v>2056</v>
      </c>
      <c r="AI157" s="70">
        <v>2057</v>
      </c>
      <c r="AJ157" s="70">
        <v>2058</v>
      </c>
      <c r="AK157" s="70">
        <v>2059</v>
      </c>
      <c r="AL157" s="70">
        <v>2060</v>
      </c>
      <c r="AM157" s="70">
        <v>2061</v>
      </c>
      <c r="AN157" s="70">
        <v>2062</v>
      </c>
      <c r="AO157" s="70">
        <v>2063</v>
      </c>
      <c r="AP157" s="70">
        <v>2064</v>
      </c>
      <c r="AQ157" s="70">
        <v>2065</v>
      </c>
      <c r="AR157" s="70">
        <v>2066</v>
      </c>
      <c r="AS157" s="70">
        <v>2067</v>
      </c>
      <c r="AT157" s="70">
        <v>2068</v>
      </c>
      <c r="AU157" s="70">
        <v>2069</v>
      </c>
      <c r="AV157" s="70">
        <v>2070</v>
      </c>
      <c r="AW157" s="70">
        <v>2071</v>
      </c>
      <c r="AX157" s="70">
        <v>2072</v>
      </c>
      <c r="AY157" s="70">
        <v>2073</v>
      </c>
      <c r="AZ157" s="70">
        <v>2074</v>
      </c>
      <c r="BA157" s="70">
        <v>2075</v>
      </c>
      <c r="BB157" s="70">
        <v>2076</v>
      </c>
    </row>
    <row r="158" spans="1:54" ht="12.75" customHeight="1" outlineLevel="2">
      <c r="A158" s="245" t="s">
        <v>292</v>
      </c>
      <c r="B158" s="81" t="s">
        <v>165</v>
      </c>
      <c r="C158" s="81" t="s">
        <v>213</v>
      </c>
      <c r="D158" s="81" t="s">
        <v>293</v>
      </c>
      <c r="E158" s="108"/>
      <c r="F158" s="161"/>
      <c r="G158" s="161"/>
      <c r="H158" s="161"/>
      <c r="I158" s="161"/>
      <c r="J158" s="161"/>
      <c r="K158" s="161"/>
      <c r="L158" s="161"/>
      <c r="M158" s="161"/>
      <c r="N158" s="161"/>
      <c r="O158" s="161"/>
      <c r="P158" s="161"/>
      <c r="Q158" s="161"/>
      <c r="R158" s="161"/>
      <c r="S158" s="161"/>
      <c r="T158" s="161"/>
      <c r="U158" s="161"/>
      <c r="V158" s="161"/>
      <c r="W158" s="161"/>
      <c r="X158" s="161"/>
      <c r="Y158" s="161"/>
      <c r="Z158" s="161"/>
      <c r="AA158" s="161"/>
      <c r="AB158" s="161"/>
      <c r="AC158" s="161"/>
      <c r="AD158" s="161"/>
      <c r="AE158" s="161"/>
      <c r="AF158" s="161"/>
      <c r="AG158" s="161"/>
      <c r="AH158" s="161"/>
      <c r="AI158" s="161"/>
      <c r="AJ158" s="161"/>
      <c r="AK158" s="161"/>
      <c r="AL158" s="161"/>
      <c r="AM158" s="161"/>
      <c r="AN158" s="161"/>
      <c r="AO158" s="161"/>
      <c r="AP158" s="161"/>
      <c r="AQ158" s="161"/>
      <c r="AR158" s="161"/>
      <c r="AS158" s="161"/>
      <c r="AT158" s="161"/>
      <c r="AU158" s="161"/>
      <c r="AV158" s="161"/>
      <c r="AW158" s="161"/>
      <c r="AX158" s="161"/>
      <c r="AY158" s="161"/>
      <c r="AZ158" s="161"/>
      <c r="BA158" s="161"/>
      <c r="BB158" s="161"/>
    </row>
    <row r="159" spans="1:54" outlineLevel="2">
      <c r="A159" s="246"/>
      <c r="B159" s="81" t="s">
        <v>165</v>
      </c>
      <c r="C159" s="81"/>
      <c r="D159" s="81"/>
      <c r="E159" s="108"/>
      <c r="F159" s="161"/>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c r="AC159" s="161"/>
      <c r="AD159" s="161"/>
      <c r="AE159" s="161"/>
      <c r="AF159" s="161"/>
      <c r="AG159" s="161"/>
      <c r="AH159" s="161"/>
      <c r="AI159" s="161"/>
      <c r="AJ159" s="161"/>
      <c r="AK159" s="161"/>
      <c r="AL159" s="161"/>
      <c r="AM159" s="161"/>
      <c r="AN159" s="161"/>
      <c r="AO159" s="161"/>
      <c r="AP159" s="161"/>
      <c r="AQ159" s="161"/>
      <c r="AR159" s="161"/>
      <c r="AS159" s="161"/>
      <c r="AT159" s="161"/>
      <c r="AU159" s="161"/>
      <c r="AV159" s="161"/>
      <c r="AW159" s="161"/>
      <c r="AX159" s="161"/>
      <c r="AY159" s="161"/>
      <c r="AZ159" s="161"/>
      <c r="BA159" s="161"/>
      <c r="BB159" s="161"/>
    </row>
    <row r="160" spans="1:54" outlineLevel="2">
      <c r="A160" s="246"/>
      <c r="B160" s="81" t="s">
        <v>165</v>
      </c>
      <c r="C160" s="81"/>
      <c r="D160" s="81"/>
      <c r="E160" s="108"/>
      <c r="F160" s="161"/>
      <c r="G160" s="161"/>
      <c r="H160" s="161"/>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161"/>
      <c r="AE160" s="161"/>
      <c r="AF160" s="161"/>
      <c r="AG160" s="161"/>
      <c r="AH160" s="161"/>
      <c r="AI160" s="161"/>
      <c r="AJ160" s="161"/>
      <c r="AK160" s="161"/>
      <c r="AL160" s="161"/>
      <c r="AM160" s="161"/>
      <c r="AN160" s="161"/>
      <c r="AO160" s="161"/>
      <c r="AP160" s="161"/>
      <c r="AQ160" s="161"/>
      <c r="AR160" s="161"/>
      <c r="AS160" s="161"/>
      <c r="AT160" s="161"/>
      <c r="AU160" s="161"/>
      <c r="AV160" s="161"/>
      <c r="AW160" s="161"/>
      <c r="AX160" s="161"/>
      <c r="AY160" s="161"/>
      <c r="AZ160" s="161"/>
      <c r="BA160" s="161"/>
      <c r="BB160" s="161"/>
    </row>
    <row r="161" spans="1:54" outlineLevel="2">
      <c r="A161" s="246"/>
      <c r="B161" s="81" t="s">
        <v>166</v>
      </c>
      <c r="C161" s="81" t="s">
        <v>289</v>
      </c>
      <c r="D161" s="81"/>
      <c r="E161" s="108"/>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1"/>
      <c r="AS161" s="161"/>
      <c r="AT161" s="161"/>
      <c r="AU161" s="161"/>
      <c r="AV161" s="161"/>
      <c r="AW161" s="161"/>
      <c r="AX161" s="161"/>
      <c r="AY161" s="161"/>
      <c r="AZ161" s="161"/>
      <c r="BA161" s="161"/>
      <c r="BB161" s="161"/>
    </row>
    <row r="162" spans="1:54" outlineLevel="2">
      <c r="A162" s="246"/>
      <c r="B162" s="81" t="s">
        <v>166</v>
      </c>
      <c r="C162" s="81" t="s">
        <v>290</v>
      </c>
      <c r="D162" s="81"/>
      <c r="E162" s="108"/>
      <c r="F162" s="161"/>
      <c r="G162" s="161"/>
      <c r="H162" s="161"/>
      <c r="I162" s="161"/>
      <c r="J162" s="161"/>
      <c r="K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c r="AG162" s="161"/>
      <c r="AH162" s="161"/>
      <c r="AI162" s="161"/>
      <c r="AJ162" s="161"/>
      <c r="AK162" s="161"/>
      <c r="AL162" s="161"/>
      <c r="AM162" s="161"/>
      <c r="AN162" s="161"/>
      <c r="AO162" s="161"/>
      <c r="AP162" s="161"/>
      <c r="AQ162" s="161"/>
      <c r="AR162" s="161"/>
      <c r="AS162" s="161"/>
      <c r="AT162" s="161"/>
      <c r="AU162" s="161"/>
      <c r="AV162" s="161"/>
      <c r="AW162" s="161"/>
      <c r="AX162" s="161"/>
      <c r="AY162" s="161"/>
      <c r="AZ162" s="161"/>
      <c r="BA162" s="161"/>
      <c r="BB162" s="161"/>
    </row>
    <row r="163" spans="1:54" outlineLevel="2">
      <c r="A163" s="246"/>
      <c r="B163" s="81" t="s">
        <v>166</v>
      </c>
      <c r="C163" s="81"/>
      <c r="D163" s="81"/>
      <c r="E163" s="108"/>
      <c r="F163" s="161"/>
      <c r="G163" s="161"/>
      <c r="H163" s="161"/>
      <c r="I163" s="161"/>
      <c r="J163" s="161"/>
      <c r="K163" s="161"/>
      <c r="L163" s="161"/>
      <c r="M163" s="161"/>
      <c r="N163" s="161"/>
      <c r="O163" s="161"/>
      <c r="P163" s="161"/>
      <c r="Q163" s="161"/>
      <c r="R163" s="161"/>
      <c r="S163" s="161"/>
      <c r="T163" s="161"/>
      <c r="U163" s="161"/>
      <c r="V163" s="161"/>
      <c r="W163" s="161"/>
      <c r="X163" s="161"/>
      <c r="Y163" s="161"/>
      <c r="Z163" s="161"/>
      <c r="AA163" s="161"/>
      <c r="AB163" s="161"/>
      <c r="AC163" s="161"/>
      <c r="AD163" s="161"/>
      <c r="AE163" s="161"/>
      <c r="AF163" s="161"/>
      <c r="AG163" s="161"/>
      <c r="AH163" s="161"/>
      <c r="AI163" s="161"/>
      <c r="AJ163" s="161"/>
      <c r="AK163" s="161"/>
      <c r="AL163" s="161"/>
      <c r="AM163" s="161"/>
      <c r="AN163" s="161"/>
      <c r="AO163" s="161"/>
      <c r="AP163" s="161"/>
      <c r="AQ163" s="161"/>
      <c r="AR163" s="161"/>
      <c r="AS163" s="161"/>
      <c r="AT163" s="161"/>
      <c r="AU163" s="161"/>
      <c r="AV163" s="161"/>
      <c r="AW163" s="161"/>
      <c r="AX163" s="161"/>
      <c r="AY163" s="161"/>
      <c r="AZ163" s="161"/>
      <c r="BA163" s="161"/>
      <c r="BB163" s="161"/>
    </row>
    <row r="164" spans="1:54" outlineLevel="2">
      <c r="A164" s="246"/>
      <c r="B164" s="81" t="s">
        <v>166</v>
      </c>
      <c r="C164" s="81"/>
      <c r="D164" s="81"/>
      <c r="E164" s="108"/>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161"/>
      <c r="AB164" s="161"/>
      <c r="AC164" s="161"/>
      <c r="AD164" s="161"/>
      <c r="AE164" s="161"/>
      <c r="AF164" s="161"/>
      <c r="AG164" s="161"/>
      <c r="AH164" s="161"/>
      <c r="AI164" s="161"/>
      <c r="AJ164" s="161"/>
      <c r="AK164" s="161"/>
      <c r="AL164" s="161"/>
      <c r="AM164" s="161"/>
      <c r="AN164" s="161"/>
      <c r="AO164" s="161"/>
      <c r="AP164" s="161"/>
      <c r="AQ164" s="161"/>
      <c r="AR164" s="161"/>
      <c r="AS164" s="161"/>
      <c r="AT164" s="161"/>
      <c r="AU164" s="161"/>
      <c r="AV164" s="161"/>
      <c r="AW164" s="161"/>
      <c r="AX164" s="161"/>
      <c r="AY164" s="161"/>
      <c r="AZ164" s="161"/>
      <c r="BA164" s="161"/>
      <c r="BB164" s="161"/>
    </row>
    <row r="165" spans="1:54" outlineLevel="2">
      <c r="A165" s="246"/>
      <c r="B165" s="81" t="s">
        <v>291</v>
      </c>
      <c r="C165" s="81"/>
      <c r="D165" s="81"/>
      <c r="E165" s="108"/>
      <c r="F165" s="161"/>
      <c r="G165" s="161"/>
      <c r="H165" s="161"/>
      <c r="I165" s="161"/>
      <c r="J165" s="161"/>
      <c r="K165" s="161"/>
      <c r="L165" s="161"/>
      <c r="M165" s="161"/>
      <c r="N165" s="161"/>
      <c r="O165" s="161"/>
      <c r="P165" s="161"/>
      <c r="Q165" s="161"/>
      <c r="R165" s="161"/>
      <c r="S165" s="161"/>
      <c r="T165" s="161"/>
      <c r="U165" s="161"/>
      <c r="V165" s="161"/>
      <c r="W165" s="161"/>
      <c r="X165" s="161"/>
      <c r="Y165" s="161"/>
      <c r="Z165" s="161"/>
      <c r="AA165" s="161"/>
      <c r="AB165" s="161"/>
      <c r="AC165" s="161"/>
      <c r="AD165" s="161"/>
      <c r="AE165" s="161"/>
      <c r="AF165" s="161"/>
      <c r="AG165" s="161"/>
      <c r="AH165" s="161"/>
      <c r="AI165" s="161"/>
      <c r="AJ165" s="161"/>
      <c r="AK165" s="161"/>
      <c r="AL165" s="161"/>
      <c r="AM165" s="161"/>
      <c r="AN165" s="161"/>
      <c r="AO165" s="161"/>
      <c r="AP165" s="161"/>
      <c r="AQ165" s="161"/>
      <c r="AR165" s="161"/>
      <c r="AS165" s="161"/>
      <c r="AT165" s="161"/>
      <c r="AU165" s="161"/>
      <c r="AV165" s="161"/>
      <c r="AW165" s="161"/>
      <c r="AX165" s="161"/>
      <c r="AY165" s="161"/>
      <c r="AZ165" s="161"/>
      <c r="BA165" s="161"/>
      <c r="BB165" s="161"/>
    </row>
    <row r="166" spans="1:54" outlineLevel="2">
      <c r="A166" s="246"/>
      <c r="B166" s="81" t="s">
        <v>291</v>
      </c>
      <c r="C166" s="81"/>
      <c r="D166" s="81"/>
      <c r="E166" s="108"/>
      <c r="F166" s="161"/>
      <c r="G166" s="161"/>
      <c r="H166" s="161"/>
      <c r="I166" s="161"/>
      <c r="J166" s="161"/>
      <c r="K166" s="161"/>
      <c r="L166" s="161"/>
      <c r="M166" s="161"/>
      <c r="N166" s="161"/>
      <c r="O166" s="161"/>
      <c r="P166" s="161"/>
      <c r="Q166" s="161"/>
      <c r="R166" s="161"/>
      <c r="S166" s="161"/>
      <c r="T166" s="161"/>
      <c r="U166" s="161"/>
      <c r="V166" s="161"/>
      <c r="W166" s="161"/>
      <c r="X166" s="161"/>
      <c r="Y166" s="161"/>
      <c r="Z166" s="161"/>
      <c r="AA166" s="161"/>
      <c r="AB166" s="161"/>
      <c r="AC166" s="161"/>
      <c r="AD166" s="161"/>
      <c r="AE166" s="161"/>
      <c r="AF166" s="161"/>
      <c r="AG166" s="161"/>
      <c r="AH166" s="161"/>
      <c r="AI166" s="161"/>
      <c r="AJ166" s="161"/>
      <c r="AK166" s="161"/>
      <c r="AL166" s="161"/>
      <c r="AM166" s="161"/>
      <c r="AN166" s="161"/>
      <c r="AO166" s="161"/>
      <c r="AP166" s="161"/>
      <c r="AQ166" s="161"/>
      <c r="AR166" s="161"/>
      <c r="AS166" s="161"/>
      <c r="AT166" s="161"/>
      <c r="AU166" s="161"/>
      <c r="AV166" s="161"/>
      <c r="AW166" s="161"/>
      <c r="AX166" s="161"/>
      <c r="AY166" s="161"/>
      <c r="AZ166" s="161"/>
      <c r="BA166" s="161"/>
      <c r="BB166" s="161"/>
    </row>
    <row r="167" spans="1:54" outlineLevel="2">
      <c r="A167" s="246"/>
      <c r="B167" s="81" t="s">
        <v>291</v>
      </c>
      <c r="C167" s="81"/>
      <c r="D167" s="81"/>
      <c r="E167" s="108"/>
      <c r="F167" s="161"/>
      <c r="G167" s="161"/>
      <c r="H167" s="161"/>
      <c r="I167" s="161"/>
      <c r="J167" s="161"/>
      <c r="K167" s="161"/>
      <c r="L167" s="161"/>
      <c r="M167" s="161"/>
      <c r="N167" s="161"/>
      <c r="O167" s="161"/>
      <c r="P167" s="161"/>
      <c r="Q167" s="161"/>
      <c r="R167" s="161"/>
      <c r="S167" s="161"/>
      <c r="T167" s="161"/>
      <c r="U167" s="161"/>
      <c r="V167" s="161"/>
      <c r="W167" s="161"/>
      <c r="X167" s="161"/>
      <c r="Y167" s="161"/>
      <c r="Z167" s="161"/>
      <c r="AA167" s="161"/>
      <c r="AB167" s="161"/>
      <c r="AC167" s="161"/>
      <c r="AD167" s="161"/>
      <c r="AE167" s="161"/>
      <c r="AF167" s="161"/>
      <c r="AG167" s="161"/>
      <c r="AH167" s="161"/>
      <c r="AI167" s="161"/>
      <c r="AJ167" s="161"/>
      <c r="AK167" s="161"/>
      <c r="AL167" s="161"/>
      <c r="AM167" s="161"/>
      <c r="AN167" s="161"/>
      <c r="AO167" s="161"/>
      <c r="AP167" s="161"/>
      <c r="AQ167" s="161"/>
      <c r="AR167" s="161"/>
      <c r="AS167" s="161"/>
      <c r="AT167" s="161"/>
      <c r="AU167" s="161"/>
      <c r="AV167" s="161"/>
      <c r="AW167" s="161"/>
      <c r="AX167" s="161"/>
      <c r="AY167" s="161"/>
      <c r="AZ167" s="161"/>
      <c r="BA167" s="161"/>
      <c r="BB167" s="161"/>
    </row>
    <row r="168" spans="1:54" outlineLevel="2">
      <c r="A168" s="246"/>
      <c r="B168" s="81" t="s">
        <v>291</v>
      </c>
      <c r="C168" s="81"/>
      <c r="D168" s="81"/>
      <c r="E168" s="108"/>
      <c r="F168" s="161"/>
      <c r="G168" s="161"/>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161"/>
      <c r="AE168" s="161"/>
      <c r="AF168" s="161"/>
      <c r="AG168" s="161"/>
      <c r="AH168" s="161"/>
      <c r="AI168" s="161"/>
      <c r="AJ168" s="161"/>
      <c r="AK168" s="161"/>
      <c r="AL168" s="161"/>
      <c r="AM168" s="161"/>
      <c r="AN168" s="161"/>
      <c r="AO168" s="161"/>
      <c r="AP168" s="161"/>
      <c r="AQ168" s="161"/>
      <c r="AR168" s="161"/>
      <c r="AS168" s="161"/>
      <c r="AT168" s="161"/>
      <c r="AU168" s="161"/>
      <c r="AV168" s="161"/>
      <c r="AW168" s="161"/>
      <c r="AX168" s="161"/>
      <c r="AY168" s="161"/>
      <c r="AZ168" s="161"/>
      <c r="BA168" s="161"/>
      <c r="BB168" s="161"/>
    </row>
    <row r="169" spans="1:54" outlineLevel="2">
      <c r="A169" s="247"/>
      <c r="B169" s="81" t="s">
        <v>291</v>
      </c>
      <c r="C169" s="81"/>
      <c r="D169" s="81"/>
      <c r="E169" s="108"/>
      <c r="F169" s="161"/>
      <c r="G169" s="161"/>
      <c r="H169" s="161"/>
      <c r="I169" s="161"/>
      <c r="J169" s="161"/>
      <c r="K169" s="161"/>
      <c r="L169" s="161"/>
      <c r="M169" s="161"/>
      <c r="N169" s="161"/>
      <c r="O169" s="161"/>
      <c r="P169" s="161"/>
      <c r="Q169" s="161"/>
      <c r="R169" s="161"/>
      <c r="S169" s="161"/>
      <c r="T169" s="161"/>
      <c r="U169" s="161"/>
      <c r="V169" s="161"/>
      <c r="W169" s="161"/>
      <c r="X169" s="161"/>
      <c r="Y169" s="161"/>
      <c r="Z169" s="161"/>
      <c r="AA169" s="161"/>
      <c r="AB169" s="161"/>
      <c r="AC169" s="161"/>
      <c r="AD169" s="161"/>
      <c r="AE169" s="161"/>
      <c r="AF169" s="161"/>
      <c r="AG169" s="161"/>
      <c r="AH169" s="161"/>
      <c r="AI169" s="161"/>
      <c r="AJ169" s="161"/>
      <c r="AK169" s="161"/>
      <c r="AL169" s="161"/>
      <c r="AM169" s="161"/>
      <c r="AN169" s="161"/>
      <c r="AO169" s="161"/>
      <c r="AP169" s="161"/>
      <c r="AQ169" s="161"/>
      <c r="AR169" s="161"/>
      <c r="AS169" s="161"/>
      <c r="AT169" s="161"/>
      <c r="AU169" s="161"/>
      <c r="AV169" s="161"/>
      <c r="AW169" s="161"/>
      <c r="AX169" s="161"/>
      <c r="AY169" s="161"/>
      <c r="AZ169" s="161"/>
      <c r="BA169" s="161"/>
      <c r="BB169" s="161"/>
    </row>
    <row r="170" spans="1:54" outlineLevel="1">
      <c r="B170" s="100"/>
      <c r="C170" s="100"/>
      <c r="D170" s="100"/>
      <c r="E170" s="91"/>
    </row>
    <row r="171" spans="1:54" outlineLevel="1">
      <c r="A171" s="62" t="s">
        <v>294</v>
      </c>
      <c r="B171" s="100"/>
      <c r="C171" s="100"/>
      <c r="D171" s="100"/>
      <c r="E171" s="70">
        <v>2027</v>
      </c>
      <c r="F171" s="70">
        <v>2028</v>
      </c>
      <c r="G171" s="70">
        <v>2029</v>
      </c>
      <c r="H171" s="70">
        <v>2030</v>
      </c>
      <c r="I171" s="70">
        <v>2031</v>
      </c>
      <c r="J171" s="70">
        <v>2032</v>
      </c>
      <c r="K171" s="70">
        <v>2033</v>
      </c>
      <c r="L171" s="70">
        <v>2034</v>
      </c>
      <c r="M171" s="70">
        <v>2035</v>
      </c>
      <c r="N171" s="70">
        <v>2036</v>
      </c>
      <c r="O171" s="70">
        <v>2037</v>
      </c>
      <c r="P171" s="70">
        <v>2038</v>
      </c>
      <c r="Q171" s="70">
        <v>2039</v>
      </c>
      <c r="R171" s="70">
        <v>2040</v>
      </c>
      <c r="S171" s="70">
        <v>2041</v>
      </c>
      <c r="T171" s="70">
        <v>2042</v>
      </c>
      <c r="U171" s="70">
        <v>2043</v>
      </c>
      <c r="V171" s="70">
        <v>2044</v>
      </c>
      <c r="W171" s="70">
        <v>2045</v>
      </c>
      <c r="X171" s="70">
        <v>2046</v>
      </c>
      <c r="Y171" s="70">
        <v>2047</v>
      </c>
      <c r="Z171" s="70">
        <v>2048</v>
      </c>
      <c r="AA171" s="70">
        <v>2049</v>
      </c>
      <c r="AB171" s="70">
        <v>2050</v>
      </c>
      <c r="AC171" s="70">
        <v>2051</v>
      </c>
      <c r="AD171" s="70">
        <v>2052</v>
      </c>
      <c r="AE171" s="70">
        <v>2053</v>
      </c>
      <c r="AF171" s="70">
        <v>2054</v>
      </c>
      <c r="AG171" s="70">
        <v>2055</v>
      </c>
      <c r="AH171" s="70">
        <v>2056</v>
      </c>
      <c r="AI171" s="70">
        <v>2057</v>
      </c>
      <c r="AJ171" s="70">
        <v>2058</v>
      </c>
      <c r="AK171" s="70">
        <v>2059</v>
      </c>
      <c r="AL171" s="70">
        <v>2060</v>
      </c>
      <c r="AM171" s="70">
        <v>2061</v>
      </c>
      <c r="AN171" s="70">
        <v>2062</v>
      </c>
      <c r="AO171" s="70">
        <v>2063</v>
      </c>
      <c r="AP171" s="70">
        <v>2064</v>
      </c>
      <c r="AQ171" s="70">
        <v>2065</v>
      </c>
      <c r="AR171" s="70">
        <v>2066</v>
      </c>
      <c r="AS171" s="70">
        <v>2067</v>
      </c>
      <c r="AT171" s="70">
        <v>2068</v>
      </c>
      <c r="AU171" s="70">
        <v>2069</v>
      </c>
      <c r="AV171" s="70">
        <v>2070</v>
      </c>
      <c r="AW171" s="70">
        <v>2071</v>
      </c>
      <c r="AX171" s="70">
        <v>2072</v>
      </c>
      <c r="AY171" s="70">
        <v>2073</v>
      </c>
      <c r="AZ171" s="70">
        <v>2074</v>
      </c>
      <c r="BA171" s="70">
        <v>2075</v>
      </c>
      <c r="BB171" s="70">
        <v>2076</v>
      </c>
    </row>
    <row r="172" spans="1:54" ht="12.75" customHeight="1" outlineLevel="2">
      <c r="A172" s="245" t="s">
        <v>295</v>
      </c>
      <c r="B172" s="81" t="s">
        <v>165</v>
      </c>
      <c r="C172" s="81" t="s">
        <v>213</v>
      </c>
      <c r="D172" s="81" t="s">
        <v>207</v>
      </c>
      <c r="E172" s="131" t="e">
        <f>-(E$158*#REF!*#REF!*#REF!*#REF!+E$158*#REF!)*#REF!/10^6</f>
        <v>#REF!</v>
      </c>
      <c r="F172" s="131" t="e">
        <f>-(F$158*#REF!*#REF!*#REF!*#REF!+F$158*#REF!)*#REF!/10^6</f>
        <v>#REF!</v>
      </c>
      <c r="G172" s="131" t="e">
        <f>-(G$158*#REF!*#REF!*#REF!*#REF!+G$158*#REF!)*#REF!/10^6</f>
        <v>#REF!</v>
      </c>
      <c r="H172" s="131" t="e">
        <f>-(H$158*#REF!*#REF!*#REF!*#REF!+H$158*#REF!)*#REF!/10^6</f>
        <v>#REF!</v>
      </c>
      <c r="I172" s="131" t="e">
        <f>-(I$158*#REF!*#REF!*#REF!*#REF!+I$158*#REF!)*#REF!/10^6</f>
        <v>#REF!</v>
      </c>
      <c r="J172" s="131" t="e">
        <f>-(J$158*#REF!*#REF!*#REF!*#REF!+J$158*#REF!)*#REF!/10^6</f>
        <v>#REF!</v>
      </c>
      <c r="K172" s="131" t="e">
        <f>-(K$158*#REF!*#REF!*#REF!*#REF!+K$158*#REF!)*#REF!/10^6</f>
        <v>#REF!</v>
      </c>
      <c r="L172" s="131" t="e">
        <f>-(L$158*#REF!*#REF!*#REF!*#REF!+L$158*#REF!)*#REF!/10^6</f>
        <v>#REF!</v>
      </c>
      <c r="M172" s="131" t="e">
        <f>-(M$158*#REF!*#REF!*#REF!*#REF!+M$158*#REF!)*#REF!/10^6</f>
        <v>#REF!</v>
      </c>
      <c r="N172" s="131" t="e">
        <f>-(N$158*#REF!*#REF!*#REF!*#REF!+N$158*#REF!)*#REF!/10^6</f>
        <v>#REF!</v>
      </c>
      <c r="O172" s="131" t="e">
        <f>-(O$158*#REF!*#REF!*#REF!*#REF!+O$158*#REF!)*#REF!/10^6</f>
        <v>#REF!</v>
      </c>
      <c r="P172" s="131" t="e">
        <f>-(P$158*#REF!*#REF!*#REF!*#REF!+P$158*#REF!)*#REF!/10^6</f>
        <v>#REF!</v>
      </c>
      <c r="Q172" s="131" t="e">
        <f>-(Q$158*#REF!*#REF!*#REF!*#REF!+Q$158*#REF!)*#REF!/10^6</f>
        <v>#REF!</v>
      </c>
      <c r="R172" s="131" t="e">
        <f>-(R$158*#REF!*#REF!*#REF!*#REF!+R$158*#REF!)*#REF!/10^6</f>
        <v>#REF!</v>
      </c>
      <c r="S172" s="131" t="e">
        <f>-(S$158*#REF!*#REF!*#REF!*#REF!+S$158*#REF!)*#REF!/10^6</f>
        <v>#REF!</v>
      </c>
      <c r="T172" s="131" t="e">
        <f>-(T$158*#REF!*#REF!*#REF!*#REF!+T$158*#REF!)*#REF!/10^6</f>
        <v>#REF!</v>
      </c>
      <c r="U172" s="131" t="e">
        <f>-(U$158*#REF!*#REF!*#REF!*#REF!+U$158*#REF!)*#REF!/10^6</f>
        <v>#REF!</v>
      </c>
      <c r="V172" s="131" t="e">
        <f>-(V$158*#REF!*#REF!*#REF!*#REF!+V$158*#REF!)*#REF!/10^6</f>
        <v>#REF!</v>
      </c>
      <c r="W172" s="131" t="e">
        <f>-(W$158*#REF!*#REF!*#REF!*#REF!+W$158*#REF!)*#REF!/10^6</f>
        <v>#REF!</v>
      </c>
      <c r="X172" s="131" t="e">
        <f>-(X$158*#REF!*#REF!*#REF!*#REF!+X$158*#REF!)*#REF!/10^6</f>
        <v>#REF!</v>
      </c>
      <c r="Y172" s="131" t="e">
        <f>-(Y$158*#REF!*#REF!*#REF!*#REF!+Y$158*#REF!)*#REF!/10^6</f>
        <v>#REF!</v>
      </c>
      <c r="Z172" s="131" t="e">
        <f>-(Z$158*#REF!*#REF!*#REF!*#REF!+Z$158*#REF!)*#REF!/10^6</f>
        <v>#REF!</v>
      </c>
      <c r="AA172" s="131" t="e">
        <f>-(AA$158*#REF!*#REF!*#REF!*#REF!+AA$158*#REF!)*#REF!/10^6</f>
        <v>#REF!</v>
      </c>
      <c r="AB172" s="131" t="e">
        <f>-(AB$158*#REF!*#REF!*#REF!*#REF!+AB$158*#REF!)*#REF!/10^6</f>
        <v>#REF!</v>
      </c>
      <c r="AC172" s="131" t="e">
        <f>-(AC$158*#REF!*#REF!*#REF!*#REF!+AC$158*#REF!)*#REF!/10^6</f>
        <v>#REF!</v>
      </c>
      <c r="AD172" s="131" t="e">
        <f>-(AD$158*#REF!*#REF!*#REF!*#REF!+AD$158*#REF!)*#REF!/10^6</f>
        <v>#REF!</v>
      </c>
      <c r="AE172" s="131" t="e">
        <f>-(AE$158*#REF!*#REF!*#REF!*#REF!+AE$158*#REF!)*#REF!/10^6</f>
        <v>#REF!</v>
      </c>
      <c r="AF172" s="131" t="e">
        <f>-(AF$158*#REF!*#REF!*#REF!*#REF!+AF$158*#REF!)*#REF!/10^6</f>
        <v>#REF!</v>
      </c>
      <c r="AG172" s="131" t="e">
        <f>-(AG$158*#REF!*#REF!*#REF!*#REF!+AG$158*#REF!)*#REF!/10^6</f>
        <v>#REF!</v>
      </c>
      <c r="AH172" s="131" t="e">
        <f>-(AH$158*#REF!*#REF!*#REF!*#REF!+AH$158*#REF!)*#REF!/10^6</f>
        <v>#REF!</v>
      </c>
      <c r="AI172" s="131" t="e">
        <f>-(AI$158*#REF!*#REF!*#REF!*#REF!+AI$158*#REF!)*#REF!/10^6</f>
        <v>#REF!</v>
      </c>
      <c r="AJ172" s="131" t="e">
        <f>-(AJ$158*#REF!*#REF!*#REF!*#REF!+AJ$158*#REF!)*#REF!/10^6</f>
        <v>#REF!</v>
      </c>
      <c r="AK172" s="131" t="e">
        <f>-(AK$158*#REF!*#REF!*#REF!*#REF!+AK$158*#REF!)*#REF!/10^6</f>
        <v>#REF!</v>
      </c>
      <c r="AL172" s="131" t="e">
        <f>-(AL$158*#REF!*#REF!*#REF!*#REF!+AL$158*#REF!)*#REF!/10^6</f>
        <v>#REF!</v>
      </c>
      <c r="AM172" s="131" t="e">
        <f>-(AM$158*#REF!*#REF!*#REF!*#REF!+AM$158*#REF!)*#REF!/10^6</f>
        <v>#REF!</v>
      </c>
      <c r="AN172" s="131" t="e">
        <f>-(AN$158*#REF!*#REF!*#REF!*#REF!+AN$158*#REF!)*#REF!/10^6</f>
        <v>#REF!</v>
      </c>
      <c r="AO172" s="131" t="e">
        <f>-(AO$158*#REF!*#REF!*#REF!*#REF!+AO$158*#REF!)*#REF!/10^6</f>
        <v>#REF!</v>
      </c>
      <c r="AP172" s="131" t="e">
        <f>-(AP$158*#REF!*#REF!*#REF!*#REF!+AP$158*#REF!)*#REF!/10^6</f>
        <v>#REF!</v>
      </c>
      <c r="AQ172" s="131" t="e">
        <f>-(AQ$158*#REF!*#REF!*#REF!*#REF!+AQ$158*#REF!)*#REF!/10^6</f>
        <v>#REF!</v>
      </c>
      <c r="AR172" s="131" t="e">
        <f>-(AR$158*#REF!*#REF!*#REF!*#REF!+AR$158*#REF!)*#REF!/10^6</f>
        <v>#REF!</v>
      </c>
      <c r="AS172" s="131" t="e">
        <f>-(AS$158*#REF!*#REF!*#REF!*#REF!+AS$158*#REF!)*#REF!/10^6</f>
        <v>#REF!</v>
      </c>
      <c r="AT172" s="131" t="e">
        <f>-(AT$158*#REF!*#REF!*#REF!*#REF!+AT$158*#REF!)*#REF!/10^6</f>
        <v>#REF!</v>
      </c>
      <c r="AU172" s="131" t="e">
        <f>-(AU$158*#REF!*#REF!*#REF!*#REF!+AU$158*#REF!)*#REF!/10^6</f>
        <v>#REF!</v>
      </c>
      <c r="AV172" s="131" t="e">
        <f>-(AV$158*#REF!*#REF!*#REF!*#REF!+AV$158*#REF!)*#REF!/10^6</f>
        <v>#REF!</v>
      </c>
      <c r="AW172" s="131" t="e">
        <f>-(AW$158*#REF!*#REF!*#REF!*#REF!+AW$158*#REF!)*#REF!/10^6</f>
        <v>#REF!</v>
      </c>
      <c r="AX172" s="131" t="e">
        <f>-(AX$158*#REF!*#REF!*#REF!*#REF!+AX$158*#REF!)*#REF!/10^6</f>
        <v>#REF!</v>
      </c>
      <c r="AY172" s="131" t="e">
        <f>-(AY$158*#REF!*#REF!*#REF!*#REF!+AY$158*#REF!)*#REF!/10^6</f>
        <v>#REF!</v>
      </c>
      <c r="AZ172" s="131" t="e">
        <f>-(AZ$158*#REF!*#REF!*#REF!*#REF!+AZ$158*#REF!)*#REF!/10^6</f>
        <v>#REF!</v>
      </c>
      <c r="BA172" s="131" t="e">
        <f>-(BA$158*#REF!*#REF!*#REF!*#REF!+BA$158*#REF!)*#REF!/10^6</f>
        <v>#REF!</v>
      </c>
      <c r="BB172" s="131" t="e">
        <f>-(BB$158*#REF!*#REF!*#REF!*#REF!+BB$158*#REF!)*#REF!/10^6</f>
        <v>#REF!</v>
      </c>
    </row>
    <row r="173" spans="1:54" outlineLevel="2">
      <c r="A173" s="246"/>
      <c r="B173" s="81" t="s">
        <v>165</v>
      </c>
      <c r="C173" s="81"/>
      <c r="D173" s="81" t="s">
        <v>207</v>
      </c>
      <c r="E173" s="145"/>
      <c r="F173" s="144"/>
      <c r="G173" s="144"/>
      <c r="H173" s="144"/>
      <c r="I173" s="144"/>
      <c r="J173" s="144"/>
      <c r="K173" s="144"/>
      <c r="L173" s="144"/>
      <c r="M173" s="144"/>
      <c r="N173" s="144"/>
      <c r="O173" s="144"/>
      <c r="P173" s="144"/>
      <c r="Q173" s="144"/>
      <c r="R173" s="144"/>
      <c r="S173" s="144"/>
      <c r="T173" s="144"/>
      <c r="U173" s="144"/>
      <c r="V173" s="144"/>
      <c r="W173" s="144"/>
      <c r="X173" s="144"/>
      <c r="Y173" s="144"/>
      <c r="Z173" s="144"/>
      <c r="AA173" s="144"/>
      <c r="AB173" s="144"/>
      <c r="AC173" s="144"/>
      <c r="AD173" s="144"/>
      <c r="AE173" s="144"/>
      <c r="AF173" s="144"/>
      <c r="AG173" s="144"/>
      <c r="AH173" s="144"/>
      <c r="AI173" s="144"/>
      <c r="AJ173" s="144"/>
      <c r="AK173" s="144"/>
      <c r="AL173" s="144"/>
      <c r="AM173" s="144"/>
      <c r="AN173" s="144"/>
      <c r="AO173" s="144"/>
      <c r="AP173" s="144"/>
      <c r="AQ173" s="144"/>
      <c r="AR173" s="144"/>
      <c r="AS173" s="144"/>
      <c r="AT173" s="144"/>
      <c r="AU173" s="144"/>
      <c r="AV173" s="144"/>
      <c r="AW173" s="144"/>
      <c r="AX173" s="144"/>
      <c r="AY173" s="144"/>
      <c r="AZ173" s="144"/>
      <c r="BA173" s="144"/>
      <c r="BB173" s="144"/>
    </row>
    <row r="174" spans="1:54" outlineLevel="2">
      <c r="A174" s="247"/>
      <c r="B174" s="81" t="s">
        <v>165</v>
      </c>
      <c r="C174" s="81"/>
      <c r="D174" s="81" t="s">
        <v>207</v>
      </c>
      <c r="E174" s="145"/>
      <c r="F174" s="144"/>
      <c r="G174" s="144"/>
      <c r="H174" s="144"/>
      <c r="I174" s="144"/>
      <c r="J174" s="144"/>
      <c r="K174" s="144"/>
      <c r="L174" s="144"/>
      <c r="M174" s="144"/>
      <c r="N174" s="144"/>
      <c r="O174" s="144"/>
      <c r="P174" s="144"/>
      <c r="Q174" s="144"/>
      <c r="R174" s="144"/>
      <c r="S174" s="144"/>
      <c r="T174" s="144"/>
      <c r="U174" s="144"/>
      <c r="V174" s="144"/>
      <c r="W174" s="144"/>
      <c r="X174" s="144"/>
      <c r="Y174" s="144"/>
      <c r="Z174" s="144"/>
      <c r="AA174" s="144"/>
      <c r="AB174" s="144"/>
      <c r="AC174" s="144"/>
      <c r="AD174" s="144"/>
      <c r="AE174" s="144"/>
      <c r="AF174" s="144"/>
      <c r="AG174" s="144"/>
      <c r="AH174" s="144"/>
      <c r="AI174" s="144"/>
      <c r="AJ174" s="144"/>
      <c r="AK174" s="144"/>
      <c r="AL174" s="144"/>
      <c r="AM174" s="144"/>
      <c r="AN174" s="144"/>
      <c r="AO174" s="144"/>
      <c r="AP174" s="144"/>
      <c r="AQ174" s="144"/>
      <c r="AR174" s="144"/>
      <c r="AS174" s="144"/>
      <c r="AT174" s="144"/>
      <c r="AU174" s="144"/>
      <c r="AV174" s="144"/>
      <c r="AW174" s="144"/>
      <c r="AX174" s="144"/>
      <c r="AY174" s="144"/>
      <c r="AZ174" s="144"/>
      <c r="BA174" s="144"/>
      <c r="BB174" s="144"/>
    </row>
    <row r="175" spans="1:54" outlineLevel="2">
      <c r="B175" s="81"/>
      <c r="C175" s="81"/>
      <c r="D175" s="81"/>
      <c r="E175" s="132"/>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row>
    <row r="176" spans="1:54" ht="12.75" customHeight="1" outlineLevel="2">
      <c r="A176" s="245" t="s">
        <v>296</v>
      </c>
      <c r="B176" s="81" t="s">
        <v>165</v>
      </c>
      <c r="C176" s="81" t="s">
        <v>213</v>
      </c>
      <c r="D176" s="81" t="s">
        <v>207</v>
      </c>
      <c r="E176" s="131" t="e">
        <f>-(E$158*#REF!*#REF!*#REF!*#REF!+E$158*#REF!)*#REF!/10^6</f>
        <v>#REF!</v>
      </c>
      <c r="F176" s="131" t="e">
        <f>-(F$158*#REF!*#REF!*#REF!*#REF!+F$158*#REF!)*#REF!/10^6</f>
        <v>#REF!</v>
      </c>
      <c r="G176" s="131" t="e">
        <f>-(G$158*#REF!*#REF!*#REF!*#REF!+G$158*#REF!)*#REF!/10^6</f>
        <v>#REF!</v>
      </c>
      <c r="H176" s="131" t="e">
        <f>-(H$158*#REF!*#REF!*#REF!*#REF!+H$158*#REF!)*#REF!/10^6</f>
        <v>#REF!</v>
      </c>
      <c r="I176" s="131" t="e">
        <f>-(I$158*#REF!*#REF!*#REF!*#REF!+I$158*#REF!)*#REF!/10^6</f>
        <v>#REF!</v>
      </c>
      <c r="J176" s="131" t="e">
        <f>-(J$158*#REF!*#REF!*#REF!*#REF!+J$158*#REF!)*#REF!/10^6</f>
        <v>#REF!</v>
      </c>
      <c r="K176" s="131" t="e">
        <f>-(K$158*#REF!*#REF!*#REF!*#REF!+K$158*#REF!)*#REF!/10^6</f>
        <v>#REF!</v>
      </c>
      <c r="L176" s="131" t="e">
        <f>-(L$158*#REF!*#REF!*#REF!*#REF!+L$158*#REF!)*#REF!/10^6</f>
        <v>#REF!</v>
      </c>
      <c r="M176" s="131" t="e">
        <f>-(M$158*#REF!*#REF!*#REF!*#REF!+M$158*#REF!)*#REF!/10^6</f>
        <v>#REF!</v>
      </c>
      <c r="N176" s="131" t="e">
        <f>-(N$158*#REF!*#REF!*#REF!*#REF!+N$158*#REF!)*#REF!/10^6</f>
        <v>#REF!</v>
      </c>
      <c r="O176" s="131" t="e">
        <f>-(O$158*#REF!*#REF!*#REF!*#REF!+O$158*#REF!)*#REF!/10^6</f>
        <v>#REF!</v>
      </c>
      <c r="P176" s="131" t="e">
        <f>-(P$158*#REF!*#REF!*#REF!*#REF!+P$158*#REF!)*#REF!/10^6</f>
        <v>#REF!</v>
      </c>
      <c r="Q176" s="131" t="e">
        <f>-(Q$158*#REF!*#REF!*#REF!*#REF!+Q$158*#REF!)*#REF!/10^6</f>
        <v>#REF!</v>
      </c>
      <c r="R176" s="131" t="e">
        <f>-(R$158*#REF!*#REF!*#REF!*#REF!+R$158*#REF!)*#REF!/10^6</f>
        <v>#REF!</v>
      </c>
      <c r="S176" s="131" t="e">
        <f>-(S$158*#REF!*#REF!*#REF!*#REF!+S$158*#REF!)*#REF!/10^6</f>
        <v>#REF!</v>
      </c>
      <c r="T176" s="131" t="e">
        <f>-(T$158*#REF!*#REF!*#REF!*#REF!+T$158*#REF!)*#REF!/10^6</f>
        <v>#REF!</v>
      </c>
      <c r="U176" s="131" t="e">
        <f>-(U$158*#REF!*#REF!*#REF!*#REF!+U$158*#REF!)*#REF!/10^6</f>
        <v>#REF!</v>
      </c>
      <c r="V176" s="131" t="e">
        <f>-(V$158*#REF!*#REF!*#REF!*#REF!+V$158*#REF!)*#REF!/10^6</f>
        <v>#REF!</v>
      </c>
      <c r="W176" s="131" t="e">
        <f>-(W$158*#REF!*#REF!*#REF!*#REF!+W$158*#REF!)*#REF!/10^6</f>
        <v>#REF!</v>
      </c>
      <c r="X176" s="131" t="e">
        <f>-(X$158*#REF!*#REF!*#REF!*#REF!+X$158*#REF!)*#REF!/10^6</f>
        <v>#REF!</v>
      </c>
      <c r="Y176" s="131" t="e">
        <f>-(Y$158*#REF!*#REF!*#REF!*#REF!+Y$158*#REF!)*#REF!/10^6</f>
        <v>#REF!</v>
      </c>
      <c r="Z176" s="131" t="e">
        <f>-(Z$158*#REF!*#REF!*#REF!*#REF!+Z$158*#REF!)*#REF!/10^6</f>
        <v>#REF!</v>
      </c>
      <c r="AA176" s="131" t="e">
        <f>-(AA$158*#REF!*#REF!*#REF!*#REF!+AA$158*#REF!)*#REF!/10^6</f>
        <v>#REF!</v>
      </c>
      <c r="AB176" s="131" t="e">
        <f>-(AB$158*#REF!*#REF!*#REF!*#REF!+AB$158*#REF!)*#REF!/10^6</f>
        <v>#REF!</v>
      </c>
      <c r="AC176" s="131" t="e">
        <f>-(AC$158*#REF!*#REF!*#REF!*#REF!+AC$158*#REF!)*#REF!/10^6</f>
        <v>#REF!</v>
      </c>
      <c r="AD176" s="131" t="e">
        <f>-(AD$158*#REF!*#REF!*#REF!*#REF!+AD$158*#REF!)*#REF!/10^6</f>
        <v>#REF!</v>
      </c>
      <c r="AE176" s="131" t="e">
        <f>-(AE$158*#REF!*#REF!*#REF!*#REF!+AE$158*#REF!)*#REF!/10^6</f>
        <v>#REF!</v>
      </c>
      <c r="AF176" s="131" t="e">
        <f>-(AF$158*#REF!*#REF!*#REF!*#REF!+AF$158*#REF!)*#REF!/10^6</f>
        <v>#REF!</v>
      </c>
      <c r="AG176" s="131" t="e">
        <f>-(AG$158*#REF!*#REF!*#REF!*#REF!+AG$158*#REF!)*#REF!/10^6</f>
        <v>#REF!</v>
      </c>
      <c r="AH176" s="131" t="e">
        <f>-(AH$158*#REF!*#REF!*#REF!*#REF!+AH$158*#REF!)*#REF!/10^6</f>
        <v>#REF!</v>
      </c>
      <c r="AI176" s="131" t="e">
        <f>-(AI$158*#REF!*#REF!*#REF!*#REF!+AI$158*#REF!)*#REF!/10^6</f>
        <v>#REF!</v>
      </c>
      <c r="AJ176" s="131" t="e">
        <f>-(AJ$158*#REF!*#REF!*#REF!*#REF!+AJ$158*#REF!)*#REF!/10^6</f>
        <v>#REF!</v>
      </c>
      <c r="AK176" s="131" t="e">
        <f>-(AK$158*#REF!*#REF!*#REF!*#REF!+AK$158*#REF!)*#REF!/10^6</f>
        <v>#REF!</v>
      </c>
      <c r="AL176" s="131" t="e">
        <f>-(AL$158*#REF!*#REF!*#REF!*#REF!+AL$158*#REF!)*#REF!/10^6</f>
        <v>#REF!</v>
      </c>
      <c r="AM176" s="131" t="e">
        <f>-(AM$158*#REF!*#REF!*#REF!*#REF!+AM$158*#REF!)*#REF!/10^6</f>
        <v>#REF!</v>
      </c>
      <c r="AN176" s="131" t="e">
        <f>-(AN$158*#REF!*#REF!*#REF!*#REF!+AN$158*#REF!)*#REF!/10^6</f>
        <v>#REF!</v>
      </c>
      <c r="AO176" s="131" t="e">
        <f>-(AO$158*#REF!*#REF!*#REF!*#REF!+AO$158*#REF!)*#REF!/10^6</f>
        <v>#REF!</v>
      </c>
      <c r="AP176" s="131" t="e">
        <f>-(AP$158*#REF!*#REF!*#REF!*#REF!+AP$158*#REF!)*#REF!/10^6</f>
        <v>#REF!</v>
      </c>
      <c r="AQ176" s="131" t="e">
        <f>-(AQ$158*#REF!*#REF!*#REF!*#REF!+AQ$158*#REF!)*#REF!/10^6</f>
        <v>#REF!</v>
      </c>
      <c r="AR176" s="131" t="e">
        <f>-(AR$158*#REF!*#REF!*#REF!*#REF!+AR$158*#REF!)*#REF!/10^6</f>
        <v>#REF!</v>
      </c>
      <c r="AS176" s="131" t="e">
        <f>-(AS$158*#REF!*#REF!*#REF!*#REF!+AS$158*#REF!)*#REF!/10^6</f>
        <v>#REF!</v>
      </c>
      <c r="AT176" s="131" t="e">
        <f>-(AT$158*#REF!*#REF!*#REF!*#REF!+AT$158*#REF!)*#REF!/10^6</f>
        <v>#REF!</v>
      </c>
      <c r="AU176" s="131" t="e">
        <f>-(AU$158*#REF!*#REF!*#REF!*#REF!+AU$158*#REF!)*#REF!/10^6</f>
        <v>#REF!</v>
      </c>
      <c r="AV176" s="131" t="e">
        <f>-(AV$158*#REF!*#REF!*#REF!*#REF!+AV$158*#REF!)*#REF!/10^6</f>
        <v>#REF!</v>
      </c>
      <c r="AW176" s="131" t="e">
        <f>-(AW$158*#REF!*#REF!*#REF!*#REF!+AW$158*#REF!)*#REF!/10^6</f>
        <v>#REF!</v>
      </c>
      <c r="AX176" s="131" t="e">
        <f>-(AX$158*#REF!*#REF!*#REF!*#REF!+AX$158*#REF!)*#REF!/10^6</f>
        <v>#REF!</v>
      </c>
      <c r="AY176" s="131" t="e">
        <f>-(AY$158*#REF!*#REF!*#REF!*#REF!+AY$158*#REF!)*#REF!/10^6</f>
        <v>#REF!</v>
      </c>
      <c r="AZ176" s="131" t="e">
        <f>-(AZ$158*#REF!*#REF!*#REF!*#REF!+AZ$158*#REF!)*#REF!/10^6</f>
        <v>#REF!</v>
      </c>
      <c r="BA176" s="131" t="e">
        <f>-(BA$158*#REF!*#REF!*#REF!*#REF!+BA$158*#REF!)*#REF!/10^6</f>
        <v>#REF!</v>
      </c>
      <c r="BB176" s="131" t="e">
        <f>-(BB$158*#REF!*#REF!*#REF!*#REF!+BB$158*#REF!)*#REF!/10^6</f>
        <v>#REF!</v>
      </c>
    </row>
    <row r="177" spans="1:54" outlineLevel="2">
      <c r="A177" s="246"/>
      <c r="B177" s="81" t="s">
        <v>165</v>
      </c>
      <c r="C177" s="81"/>
      <c r="D177" s="81" t="s">
        <v>207</v>
      </c>
      <c r="E177" s="145"/>
      <c r="F177" s="144"/>
      <c r="G177" s="144"/>
      <c r="H177" s="144"/>
      <c r="I177" s="144"/>
      <c r="J177" s="144"/>
      <c r="K177" s="144"/>
      <c r="L177" s="144"/>
      <c r="M177" s="144"/>
      <c r="N177" s="144"/>
      <c r="O177" s="144"/>
      <c r="P177" s="144"/>
      <c r="Q177" s="144"/>
      <c r="R177" s="144"/>
      <c r="S177" s="144"/>
      <c r="T177" s="144"/>
      <c r="U177" s="144"/>
      <c r="V177" s="144"/>
      <c r="W177" s="144"/>
      <c r="X177" s="144"/>
      <c r="Y177" s="144"/>
      <c r="Z177" s="144"/>
      <c r="AA177" s="144"/>
      <c r="AB177" s="144"/>
      <c r="AC177" s="144"/>
      <c r="AD177" s="144"/>
      <c r="AE177" s="144"/>
      <c r="AF177" s="144"/>
      <c r="AG177" s="144"/>
      <c r="AH177" s="144"/>
      <c r="AI177" s="144"/>
      <c r="AJ177" s="144"/>
      <c r="AK177" s="144"/>
      <c r="AL177" s="144"/>
      <c r="AM177" s="144"/>
      <c r="AN177" s="144"/>
      <c r="AO177" s="144"/>
      <c r="AP177" s="144"/>
      <c r="AQ177" s="144"/>
      <c r="AR177" s="144"/>
      <c r="AS177" s="144"/>
      <c r="AT177" s="144"/>
      <c r="AU177" s="144"/>
      <c r="AV177" s="144"/>
      <c r="AW177" s="144"/>
      <c r="AX177" s="144"/>
      <c r="AY177" s="144"/>
      <c r="AZ177" s="144"/>
      <c r="BA177" s="144"/>
      <c r="BB177" s="144"/>
    </row>
    <row r="178" spans="1:54" outlineLevel="2">
      <c r="A178" s="247"/>
      <c r="B178" s="81" t="s">
        <v>165</v>
      </c>
      <c r="C178" s="81"/>
      <c r="D178" s="81" t="s">
        <v>207</v>
      </c>
      <c r="E178" s="145"/>
      <c r="F178" s="144"/>
      <c r="G178" s="144"/>
      <c r="H178" s="144"/>
      <c r="I178" s="144"/>
      <c r="J178" s="144"/>
      <c r="K178" s="144"/>
      <c r="L178" s="144"/>
      <c r="M178" s="144"/>
      <c r="N178" s="144"/>
      <c r="O178" s="144"/>
      <c r="P178" s="144"/>
      <c r="Q178" s="144"/>
      <c r="R178" s="144"/>
      <c r="S178" s="144"/>
      <c r="T178" s="144"/>
      <c r="U178" s="144"/>
      <c r="V178" s="144"/>
      <c r="W178" s="144"/>
      <c r="X178" s="144"/>
      <c r="Y178" s="144"/>
      <c r="Z178" s="144"/>
      <c r="AA178" s="144"/>
      <c r="AB178" s="144"/>
      <c r="AC178" s="144"/>
      <c r="AD178" s="144"/>
      <c r="AE178" s="144"/>
      <c r="AF178" s="144"/>
      <c r="AG178" s="144"/>
      <c r="AH178" s="144"/>
      <c r="AI178" s="144"/>
      <c r="AJ178" s="144"/>
      <c r="AK178" s="144"/>
      <c r="AL178" s="144"/>
      <c r="AM178" s="144"/>
      <c r="AN178" s="144"/>
      <c r="AO178" s="144"/>
      <c r="AP178" s="144"/>
      <c r="AQ178" s="144"/>
      <c r="AR178" s="144"/>
      <c r="AS178" s="144"/>
      <c r="AT178" s="144"/>
      <c r="AU178" s="144"/>
      <c r="AV178" s="144"/>
      <c r="AW178" s="144"/>
      <c r="AX178" s="144"/>
      <c r="AY178" s="144"/>
      <c r="AZ178" s="144"/>
      <c r="BA178" s="144"/>
      <c r="BB178" s="144"/>
    </row>
    <row r="179" spans="1:54" outlineLevel="1">
      <c r="B179" s="100"/>
      <c r="C179" s="100"/>
      <c r="D179" s="100"/>
      <c r="E179" s="91"/>
    </row>
    <row r="180" spans="1:54" outlineLevel="1">
      <c r="B180" s="100"/>
      <c r="C180" s="100"/>
      <c r="D180" s="100"/>
      <c r="E180" s="91"/>
    </row>
    <row r="181" spans="1:54">
      <c r="B181" s="100"/>
      <c r="C181" s="100"/>
      <c r="D181" s="100"/>
      <c r="E181" s="91"/>
    </row>
    <row r="182" spans="1:54" ht="16.149999999999999" customHeight="1">
      <c r="A182" s="71" t="s">
        <v>297</v>
      </c>
      <c r="B182" s="100"/>
      <c r="C182" s="100"/>
      <c r="D182" s="100"/>
      <c r="E182" s="91"/>
    </row>
    <row r="183" spans="1:54" ht="16.149999999999999" customHeight="1" outlineLevel="1">
      <c r="A183" s="71"/>
      <c r="B183" s="100"/>
      <c r="C183" s="100"/>
      <c r="D183" s="100"/>
      <c r="E183" s="91"/>
    </row>
    <row r="184" spans="1:54" outlineLevel="1">
      <c r="A184" s="62" t="s">
        <v>298</v>
      </c>
      <c r="B184" s="93"/>
      <c r="C184" s="93"/>
      <c r="D184" s="93"/>
      <c r="E184" s="94"/>
    </row>
    <row r="185" spans="1:54" outlineLevel="2">
      <c r="B185" s="93"/>
      <c r="C185" s="93"/>
      <c r="D185" s="93"/>
      <c r="E185" s="70">
        <v>2027</v>
      </c>
      <c r="F185" s="70">
        <v>2028</v>
      </c>
      <c r="G185" s="70">
        <v>2029</v>
      </c>
      <c r="H185" s="70">
        <v>2030</v>
      </c>
      <c r="I185" s="70">
        <v>2031</v>
      </c>
      <c r="J185" s="70">
        <v>2032</v>
      </c>
      <c r="K185" s="70">
        <v>2033</v>
      </c>
      <c r="L185" s="70">
        <v>2034</v>
      </c>
      <c r="M185" s="70">
        <v>2035</v>
      </c>
      <c r="N185" s="70">
        <v>2036</v>
      </c>
      <c r="O185" s="70">
        <v>2037</v>
      </c>
      <c r="P185" s="70">
        <v>2038</v>
      </c>
      <c r="Q185" s="70">
        <v>2039</v>
      </c>
      <c r="R185" s="70">
        <v>2040</v>
      </c>
      <c r="S185" s="70">
        <v>2041</v>
      </c>
      <c r="T185" s="70">
        <v>2042</v>
      </c>
      <c r="U185" s="70">
        <v>2043</v>
      </c>
      <c r="V185" s="70">
        <v>2044</v>
      </c>
      <c r="W185" s="70">
        <v>2045</v>
      </c>
      <c r="X185" s="70">
        <v>2046</v>
      </c>
      <c r="Y185" s="70">
        <v>2047</v>
      </c>
      <c r="Z185" s="70">
        <v>2048</v>
      </c>
      <c r="AA185" s="70">
        <v>2049</v>
      </c>
      <c r="AB185" s="70">
        <v>2050</v>
      </c>
      <c r="AC185" s="70">
        <v>2051</v>
      </c>
      <c r="AD185" s="70">
        <v>2052</v>
      </c>
      <c r="AE185" s="70">
        <v>2053</v>
      </c>
      <c r="AF185" s="70">
        <v>2054</v>
      </c>
      <c r="AG185" s="70">
        <v>2055</v>
      </c>
      <c r="AH185" s="70">
        <v>2056</v>
      </c>
      <c r="AI185" s="70">
        <v>2057</v>
      </c>
      <c r="AJ185" s="70">
        <v>2058</v>
      </c>
      <c r="AK185" s="70">
        <v>2059</v>
      </c>
      <c r="AL185" s="70">
        <v>2060</v>
      </c>
      <c r="AM185" s="70">
        <v>2061</v>
      </c>
      <c r="AN185" s="70">
        <v>2062</v>
      </c>
      <c r="AO185" s="70">
        <v>2063</v>
      </c>
      <c r="AP185" s="70">
        <v>2064</v>
      </c>
      <c r="AQ185" s="70">
        <v>2065</v>
      </c>
      <c r="AR185" s="70">
        <v>2066</v>
      </c>
      <c r="AS185" s="70">
        <v>2067</v>
      </c>
      <c r="AT185" s="70">
        <v>2068</v>
      </c>
      <c r="AU185" s="70">
        <v>2069</v>
      </c>
      <c r="AV185" s="70">
        <v>2070</v>
      </c>
      <c r="AW185" s="70">
        <v>2071</v>
      </c>
      <c r="AX185" s="70">
        <v>2072</v>
      </c>
      <c r="AY185" s="70">
        <v>2073</v>
      </c>
      <c r="AZ185" s="70">
        <v>2074</v>
      </c>
      <c r="BA185" s="70">
        <v>2075</v>
      </c>
      <c r="BB185" s="70">
        <v>2076</v>
      </c>
    </row>
    <row r="186" spans="1:54" outlineLevel="2">
      <c r="A186" s="248" t="s">
        <v>299</v>
      </c>
      <c r="B186" s="92" t="s">
        <v>300</v>
      </c>
      <c r="C186" s="63" t="s">
        <v>301</v>
      </c>
      <c r="D186" s="63" t="s">
        <v>218</v>
      </c>
      <c r="E186" s="78" t="e">
        <f>IF(E52&lt;($E$52),1,IF((E52-1)&gt;30,(D$186/(1+#REF!)),(1/(1+#REF!)^(E$52-$E$52))))</f>
        <v>#REF!</v>
      </c>
      <c r="F186" s="78" t="e">
        <f>IF(F52&lt;($E$52),1,IF((F52-1)&gt;30,(E$186/(1+#REF!)),(1/(1+#REF!)^(F$52-$E$52))))</f>
        <v>#REF!</v>
      </c>
      <c r="G186" s="78" t="e">
        <f>IF(G52&lt;($E$52),1,IF((G52-1)&gt;30,(F$186/(1+#REF!)),(1/(1+#REF!)^(G$52-$E$52))))</f>
        <v>#REF!</v>
      </c>
      <c r="H186" s="78" t="e">
        <f>IF(H52&lt;($E$52),1,IF((H52-1)&gt;30,(G$186/(1+#REF!)),(1/(1+#REF!)^(H$52-$E$52))))</f>
        <v>#REF!</v>
      </c>
      <c r="I186" s="78" t="e">
        <f>IF(I52&lt;($E$52),1,IF((I52-1)&gt;30,(H$186/(1+#REF!)),(1/(1+#REF!)^(I$52-$E$52))))</f>
        <v>#REF!</v>
      </c>
      <c r="J186" s="78" t="e">
        <f>IF(J52&lt;($E$52),1,IF((J52-1)&gt;30,(I$186/(1+#REF!)),(1/(1+#REF!)^(J$52-$E$52))))</f>
        <v>#REF!</v>
      </c>
      <c r="K186" s="78" t="e">
        <f>IF(K52&lt;($E$52),1,IF((K52-1)&gt;30,(J$186/(1+#REF!)),(1/(1+#REF!)^(K$52-$E$52))))</f>
        <v>#REF!</v>
      </c>
      <c r="L186" s="78" t="e">
        <f>IF(L52&lt;($E$52),1,IF((L52-1)&gt;30,(K$186/(1+#REF!)),(1/(1+#REF!)^(L$52-$E$52))))</f>
        <v>#REF!</v>
      </c>
      <c r="M186" s="78" t="e">
        <f>IF(M52&lt;($E$52),1,IF((M52-1)&gt;30,(L$186/(1+#REF!)),(1/(1+#REF!)^(M$52-$E$52))))</f>
        <v>#REF!</v>
      </c>
      <c r="N186" s="78" t="e">
        <f>IF(N52&lt;($E$52),1,IF((N52-1)&gt;30,(M$186/(1+#REF!)),(1/(1+#REF!)^(N$52-$E$52))))</f>
        <v>#REF!</v>
      </c>
      <c r="O186" s="78" t="e">
        <f>IF(O52&lt;($E$52),1,IF((O52-1)&gt;30,(N$186/(1+#REF!)),(1/(1+#REF!)^(O$52-$E$52))))</f>
        <v>#REF!</v>
      </c>
      <c r="P186" s="78" t="e">
        <f>IF(P52&lt;($E$52),1,IF((P52-1)&gt;30,(O$186/(1+#REF!)),(1/(1+#REF!)^(P$52-$E$52))))</f>
        <v>#REF!</v>
      </c>
      <c r="Q186" s="78" t="e">
        <f>IF(Q52&lt;($E$52),1,IF((Q52-1)&gt;30,(P$186/(1+#REF!)),(1/(1+#REF!)^(Q$52-$E$52))))</f>
        <v>#REF!</v>
      </c>
      <c r="R186" s="78" t="e">
        <f>IF(R52&lt;($E$52),1,IF((R52-1)&gt;30,(Q$186/(1+#REF!)),(1/(1+#REF!)^(R$52-$E$52))))</f>
        <v>#REF!</v>
      </c>
      <c r="S186" s="78" t="e">
        <f>IF(S52&lt;($E$52),1,IF((S52-1)&gt;30,(R$186/(1+#REF!)),(1/(1+#REF!)^(S$52-$E$52))))</f>
        <v>#REF!</v>
      </c>
      <c r="T186" s="78" t="e">
        <f>IF(T52&lt;($E$52),1,IF((T52-1)&gt;30,(S$186/(1+#REF!)),(1/(1+#REF!)^(T$52-$E$52))))</f>
        <v>#REF!</v>
      </c>
      <c r="U186" s="78" t="e">
        <f>IF(U52&lt;($E$52),1,IF((U52-1)&gt;30,(T$186/(1+#REF!)),(1/(1+#REF!)^(U$52-$E$52))))</f>
        <v>#REF!</v>
      </c>
      <c r="V186" s="78" t="e">
        <f>IF(V52&lt;($E$52),1,IF((V52-1)&gt;30,(U$186/(1+#REF!)),(1/(1+#REF!)^(V$52-$E$52))))</f>
        <v>#REF!</v>
      </c>
      <c r="W186" s="78" t="e">
        <f>IF(W52&lt;($E$52),1,IF((W52-1)&gt;30,(V$186/(1+#REF!)),(1/(1+#REF!)^(W$52-$E$52))))</f>
        <v>#REF!</v>
      </c>
      <c r="X186" s="78" t="e">
        <f>IF(X52&lt;($E$52),1,IF((X52-1)&gt;30,(W$186/(1+#REF!)),(1/(1+#REF!)^(X$52-$E$52))))</f>
        <v>#REF!</v>
      </c>
      <c r="Y186" s="78" t="e">
        <f>IF(Y52&lt;($E$52),1,IF((Y52-1)&gt;30,(X$186/(1+#REF!)),(1/(1+#REF!)^(Y$52-$E$52))))</f>
        <v>#REF!</v>
      </c>
      <c r="Z186" s="78" t="e">
        <f>IF(Z52&lt;($E$52),1,IF((Z52-1)&gt;30,(Y$186/(1+#REF!)),(1/(1+#REF!)^(Z$52-$E$52))))</f>
        <v>#REF!</v>
      </c>
      <c r="AA186" s="78" t="e">
        <f>IF(AA52&lt;($E$52),1,IF((AA52-1)&gt;30,(Z$186/(1+#REF!)),(1/(1+#REF!)^(AA$52-$E$52))))</f>
        <v>#REF!</v>
      </c>
      <c r="AB186" s="78" t="e">
        <f>IF(AB52&lt;($E$52),1,IF((AB52-1)&gt;30,(AA$186/(1+#REF!)),(1/(1+#REF!)^(AB$52-$E$52))))</f>
        <v>#REF!</v>
      </c>
      <c r="AC186" s="78" t="e">
        <f>IF(AC52&lt;($E$52),1,IF((AC52-1)&gt;30,(AB$186/(1+#REF!)),(1/(1+#REF!)^(AC$52-$E$52))))</f>
        <v>#REF!</v>
      </c>
      <c r="AD186" s="78" t="e">
        <f>IF(AD52&lt;($E$52),1,IF((AD52-1)&gt;30,(AC$186/(1+#REF!)),(1/(1+#REF!)^(AD$52-$E$52))))</f>
        <v>#REF!</v>
      </c>
      <c r="AE186" s="78" t="e">
        <f>IF(AE52&lt;($E$52),1,IF((AE52-1)&gt;30,(AD$186/(1+#REF!)),(1/(1+#REF!)^(AE$52-$E$52))))</f>
        <v>#REF!</v>
      </c>
      <c r="AF186" s="78" t="e">
        <f>IF(AF52&lt;($E$52),1,IF((AF52-1)&gt;30,(AE$186/(1+#REF!)),(1/(1+#REF!)^(AF$52-$E$52))))</f>
        <v>#REF!</v>
      </c>
      <c r="AG186" s="78" t="e">
        <f>IF(AG52&lt;($E$52),1,IF((AG52-1)&gt;30,(AF$186/(1+#REF!)),(1/(1+#REF!)^(AG$52-$E$52))))</f>
        <v>#REF!</v>
      </c>
      <c r="AH186" s="78" t="e">
        <f>IF(AH52&lt;($E$52),1,IF((AH52-1)&gt;30,(AG$186/(1+#REF!)),(1/(1+#REF!)^(AH$52-$E$52))))</f>
        <v>#REF!</v>
      </c>
      <c r="AI186" s="78" t="e">
        <f>IF(AI52&lt;($E$52),1,IF((AI52-1)&gt;30,(AH$186/(1+#REF!)),(1/(1+#REF!)^(AI$52-$E$52))))</f>
        <v>#REF!</v>
      </c>
      <c r="AJ186" s="78" t="e">
        <f>IF(AJ52&lt;($E$52),1,IF((AJ52-1)&gt;30,(AI$186/(1+#REF!)),(1/(1+#REF!)^(AJ$52-$E$52))))</f>
        <v>#REF!</v>
      </c>
      <c r="AK186" s="78" t="e">
        <f>IF(AK52&lt;($E$52),1,IF((AK52-1)&gt;30,(AJ$186/(1+#REF!)),(1/(1+#REF!)^(AK$52-$E$52))))</f>
        <v>#REF!</v>
      </c>
      <c r="AL186" s="78" t="e">
        <f>IF(AL52&lt;($E$52),1,IF((AL52-1)&gt;30,(AK$186/(1+#REF!)),(1/(1+#REF!)^(AL$52-$E$52))))</f>
        <v>#REF!</v>
      </c>
      <c r="AM186" s="78" t="e">
        <f>IF(AM52&lt;($E$52),1,IF((AM52-1)&gt;30,(AL$186/(1+#REF!)),(1/(1+#REF!)^(AM$52-$E$52))))</f>
        <v>#REF!</v>
      </c>
      <c r="AN186" s="78" t="e">
        <f>IF(AN52&lt;($E$52),1,IF((AN52-1)&gt;30,(AM$186/(1+#REF!)),(1/(1+#REF!)^(AN$52-$E$52))))</f>
        <v>#REF!</v>
      </c>
      <c r="AO186" s="78" t="e">
        <f>IF(AO52&lt;($E$52),1,IF((AO52-1)&gt;30,(AN$186/(1+#REF!)),(1/(1+#REF!)^(AO$52-$E$52))))</f>
        <v>#REF!</v>
      </c>
      <c r="AP186" s="78" t="e">
        <f>IF(AP52&lt;($E$52),1,IF((AP52-1)&gt;30,(AO$186/(1+#REF!)),(1/(1+#REF!)^(AP$52-$E$52))))</f>
        <v>#REF!</v>
      </c>
      <c r="AQ186" s="78" t="e">
        <f>IF(AQ52&lt;($E$52),1,IF((AQ52-1)&gt;30,(AP$186/(1+#REF!)),(1/(1+#REF!)^(AQ$52-$E$52))))</f>
        <v>#REF!</v>
      </c>
      <c r="AR186" s="78" t="e">
        <f>IF(AR52&lt;($E$52),1,IF((AR52-1)&gt;30,(AQ$186/(1+#REF!)),(1/(1+#REF!)^(AR$52-$E$52))))</f>
        <v>#REF!</v>
      </c>
      <c r="AS186" s="78" t="e">
        <f>IF(AS52&lt;($E$52),1,IF((AS52-1)&gt;30,(AR$186/(1+#REF!)),(1/(1+#REF!)^(AS$52-$E$52))))</f>
        <v>#REF!</v>
      </c>
      <c r="AT186" s="78" t="e">
        <f>IF(AT52&lt;($E$52),1,IF((AT52-1)&gt;30,(AS$186/(1+#REF!)),(1/(1+#REF!)^(AT$52-$E$52))))</f>
        <v>#REF!</v>
      </c>
      <c r="AU186" s="78" t="e">
        <f>IF(AU52&lt;($E$52),1,IF((AU52-1)&gt;30,(AT$186/(1+#REF!)),(1/(1+#REF!)^(AU$52-$E$52))))</f>
        <v>#REF!</v>
      </c>
      <c r="AV186" s="78" t="e">
        <f>IF(AV52&lt;($E$52),1,IF((AV52-1)&gt;30,(AU$186/(1+#REF!)),(1/(1+#REF!)^(AV$52-$E$52))))</f>
        <v>#REF!</v>
      </c>
      <c r="AW186" s="78" t="e">
        <f>IF(AW52&lt;($E$52),1,IF((AW52-1)&gt;30,(AV$186/(1+#REF!)),(1/(1+#REF!)^(AW$52-$E$52))))</f>
        <v>#REF!</v>
      </c>
      <c r="AX186" s="78" t="e">
        <f>IF(AX52&lt;($E$52),1,IF((AX52-1)&gt;30,(AW$186/(1+#REF!)),(1/(1+#REF!)^(AX$52-$E$52))))</f>
        <v>#REF!</v>
      </c>
      <c r="AY186" s="78" t="e">
        <f>IF(AY52&lt;($E$52),1,IF((AY52-1)&gt;30,(AX$186/(1+#REF!)),(1/(1+#REF!)^(AY$52-$E$52))))</f>
        <v>#REF!</v>
      </c>
      <c r="AZ186" s="78" t="e">
        <f>IF(AZ52&lt;($E$52),1,IF((AZ52-1)&gt;30,(AY$186/(1+#REF!)),(1/(1+#REF!)^(AZ$52-$E$52))))</f>
        <v>#REF!</v>
      </c>
      <c r="BA186" s="78" t="e">
        <f>IF(BA52&lt;($E$52),1,IF((BA52-1)&gt;30,(AZ$186/(1+#REF!)),(1/(1+#REF!)^(BA$52-$E$52))))</f>
        <v>#REF!</v>
      </c>
      <c r="BB186" s="78" t="e">
        <f>IF(BB52&lt;($E$52),1,IF((BB52-1)&gt;30,(BA$186/(1+#REF!)),(1/(1+#REF!)^(BB$52-$E$52))))</f>
        <v>#REF!</v>
      </c>
    </row>
    <row r="187" spans="1:54" outlineLevel="2">
      <c r="A187" s="249"/>
      <c r="B187" s="92" t="s">
        <v>302</v>
      </c>
      <c r="C187" s="63" t="s">
        <v>303</v>
      </c>
      <c r="D187" s="63" t="s">
        <v>218</v>
      </c>
      <c r="E187" s="158" t="e">
        <f>IF(E52&lt;($E$52),1,IF((E52-1)&gt;30,(D$187/(1+#REF!)),(1/(1+#REF!)^(E$52-$E$52))))</f>
        <v>#REF!</v>
      </c>
      <c r="F187" s="158" t="e">
        <f>IF(F52&lt;($E$52),1,IF((F52-1)&gt;30,(E$187/(1+#REF!)),(1/(1+#REF!)^(F$52-$E$52))))</f>
        <v>#REF!</v>
      </c>
      <c r="G187" s="158" t="e">
        <f>IF(G52&lt;($E$52),1,IF((G52-1)&gt;30,(F$187/(1+#REF!)),(1/(1+#REF!)^(G$52-$E$52))))</f>
        <v>#REF!</v>
      </c>
      <c r="H187" s="158" t="e">
        <f>IF(H52&lt;($E$52),1,IF((H52-1)&gt;30,(G$187/(1+#REF!)),(1/(1+#REF!)^(H$52-$E$52))))</f>
        <v>#REF!</v>
      </c>
      <c r="I187" s="158" t="e">
        <f>IF(I52&lt;($E$52),1,IF((I52-1)&gt;30,(H$187/(1+#REF!)),(1/(1+#REF!)^(I$52-$E$52))))</f>
        <v>#REF!</v>
      </c>
      <c r="J187" s="158" t="e">
        <f>IF(J52&lt;($E$52),1,IF((J52-1)&gt;30,(I$187/(1+#REF!)),(1/(1+#REF!)^(J$52-$E$52))))</f>
        <v>#REF!</v>
      </c>
      <c r="K187" s="158" t="e">
        <f>IF(K52&lt;($E$52),1,IF((K52-1)&gt;30,(J$187/(1+#REF!)),(1/(1+#REF!)^(K$52-$E$52))))</f>
        <v>#REF!</v>
      </c>
      <c r="L187" s="158" t="e">
        <f>IF(L52&lt;($E$52),1,IF((L52-1)&gt;30,(K$187/(1+#REF!)),(1/(1+#REF!)^(L$52-$E$52))))</f>
        <v>#REF!</v>
      </c>
      <c r="M187" s="158" t="e">
        <f>IF(M52&lt;($E$52),1,IF((M52-1)&gt;30,(L$187/(1+#REF!)),(1/(1+#REF!)^(M$52-$E$52))))</f>
        <v>#REF!</v>
      </c>
      <c r="N187" s="158" t="e">
        <f>IF(N52&lt;($E$52),1,IF((N52-1)&gt;30,(M$187/(1+#REF!)),(1/(1+#REF!)^(N$52-$E$52))))</f>
        <v>#REF!</v>
      </c>
      <c r="O187" s="158" t="e">
        <f>IF(O52&lt;($E$52),1,IF((O52-1)&gt;30,(N$187/(1+#REF!)),(1/(1+#REF!)^(O$52-$E$52))))</f>
        <v>#REF!</v>
      </c>
      <c r="P187" s="158" t="e">
        <f>IF(P52&lt;($E$52),1,IF((P52-1)&gt;30,(O$187/(1+#REF!)),(1/(1+#REF!)^(P$52-$E$52))))</f>
        <v>#REF!</v>
      </c>
      <c r="Q187" s="158" t="e">
        <f>IF(Q52&lt;($E$52),1,IF((Q52-1)&gt;30,(P$187/(1+#REF!)),(1/(1+#REF!)^(Q$52-$E$52))))</f>
        <v>#REF!</v>
      </c>
      <c r="R187" s="158" t="e">
        <f>IF(R52&lt;($E$52),1,IF((R52-1)&gt;30,(Q$187/(1+#REF!)),(1/(1+#REF!)^(R$52-$E$52))))</f>
        <v>#REF!</v>
      </c>
      <c r="S187" s="158" t="e">
        <f>IF(S52&lt;($E$52),1,IF((S52-1)&gt;30,(R$187/(1+#REF!)),(1/(1+#REF!)^(S$52-$E$52))))</f>
        <v>#REF!</v>
      </c>
      <c r="T187" s="158" t="e">
        <f>IF(T52&lt;($E$52),1,IF((T52-1)&gt;30,(S$187/(1+#REF!)),(1/(1+#REF!)^(T$52-$E$52))))</f>
        <v>#REF!</v>
      </c>
      <c r="U187" s="158" t="e">
        <f>IF(U52&lt;($E$52),1,IF((U52-1)&gt;30,(T$187/(1+#REF!)),(1/(1+#REF!)^(U$52-$E$52))))</f>
        <v>#REF!</v>
      </c>
      <c r="V187" s="158" t="e">
        <f>IF(V52&lt;($E$52),1,IF((V52-1)&gt;30,(U$187/(1+#REF!)),(1/(1+#REF!)^(V$52-$E$52))))</f>
        <v>#REF!</v>
      </c>
      <c r="W187" s="158" t="e">
        <f>IF(W52&lt;($E$52),1,IF((W52-1)&gt;30,(V$187/(1+#REF!)),(1/(1+#REF!)^(W$52-$E$52))))</f>
        <v>#REF!</v>
      </c>
      <c r="X187" s="158" t="e">
        <f>IF(X52&lt;($E$52),1,IF((X52-1)&gt;30,(W$187/(1+#REF!)),(1/(1+#REF!)^(X$52-$E$52))))</f>
        <v>#REF!</v>
      </c>
      <c r="Y187" s="158" t="e">
        <f>IF(Y52&lt;($E$52),1,IF((Y52-1)&gt;30,(X$187/(1+#REF!)),(1/(1+#REF!)^(Y$52-$E$52))))</f>
        <v>#REF!</v>
      </c>
      <c r="Z187" s="158" t="e">
        <f>IF(Z52&lt;($E$52),1,IF((Z52-1)&gt;30,(Y$187/(1+#REF!)),(1/(1+#REF!)^(Z$52-$E$52))))</f>
        <v>#REF!</v>
      </c>
      <c r="AA187" s="158" t="e">
        <f>IF(AA52&lt;($E$52),1,IF((AA52-1)&gt;30,(Z$187/(1+#REF!)),(1/(1+#REF!)^(AA$52-$E$52))))</f>
        <v>#REF!</v>
      </c>
      <c r="AB187" s="158" t="e">
        <f>IF(AB52&lt;($E$52),1,IF((AB52-1)&gt;30,(AA$187/(1+#REF!)),(1/(1+#REF!)^(AB$52-$E$52))))</f>
        <v>#REF!</v>
      </c>
      <c r="AC187" s="158" t="e">
        <f>IF(AC52&lt;($E$52),1,IF((AC52-1)&gt;30,(AB$187/(1+#REF!)),(1/(1+#REF!)^(AC$52-$E$52))))</f>
        <v>#REF!</v>
      </c>
      <c r="AD187" s="158" t="e">
        <f>IF(AD52&lt;($E$52),1,IF((AD52-1)&gt;30,(AC$187/(1+#REF!)),(1/(1+#REF!)^(AD$52-$E$52))))</f>
        <v>#REF!</v>
      </c>
      <c r="AE187" s="158" t="e">
        <f>IF(AE52&lt;($E$52),1,IF((AE52-1)&gt;30,(AD$187/(1+#REF!)),(1/(1+#REF!)^(AE$52-$E$52))))</f>
        <v>#REF!</v>
      </c>
      <c r="AF187" s="158" t="e">
        <f>IF(AF52&lt;($E$52),1,IF((AF52-1)&gt;30,(AE$187/(1+#REF!)),(1/(1+#REF!)^(AF$52-$E$52))))</f>
        <v>#REF!</v>
      </c>
      <c r="AG187" s="158" t="e">
        <f>IF(AG52&lt;($E$52),1,IF((AG52-1)&gt;30,(AF$187/(1+#REF!)),(1/(1+#REF!)^(AG$52-$E$52))))</f>
        <v>#REF!</v>
      </c>
      <c r="AH187" s="158" t="e">
        <f>IF(AH52&lt;($E$52),1,IF((AH52-1)&gt;30,(AG$187/(1+#REF!)),(1/(1+#REF!)^(AH$52-$E$52))))</f>
        <v>#REF!</v>
      </c>
      <c r="AI187" s="158" t="e">
        <f>IF(AI52&lt;($E$52),1,IF((AI52-1)&gt;30,(AH$187/(1+#REF!)),(1/(1+#REF!)^(AI$52-$E$52))))</f>
        <v>#REF!</v>
      </c>
      <c r="AJ187" s="158" t="e">
        <f>IF(AJ52&lt;($E$52),1,IF((AJ52-1)&gt;30,(AI$187/(1+#REF!)),(1/(1+#REF!)^(AJ$52-$E$52))))</f>
        <v>#REF!</v>
      </c>
      <c r="AK187" s="158" t="e">
        <f>IF(AK52&lt;($E$52),1,IF((AK52-1)&gt;30,(AJ$187/(1+#REF!)),(1/(1+#REF!)^(AK$52-$E$52))))</f>
        <v>#REF!</v>
      </c>
      <c r="AL187" s="158" t="e">
        <f>IF(AL52&lt;($E$52),1,IF((AL52-1)&gt;30,(AK$187/(1+#REF!)),(1/(1+#REF!)^(AL$52-$E$52))))</f>
        <v>#REF!</v>
      </c>
      <c r="AM187" s="158" t="e">
        <f>IF(AM52&lt;($E$52),1,IF((AM52-1)&gt;30,(AL$187/(1+#REF!)),(1/(1+#REF!)^(AM$52-$E$52))))</f>
        <v>#REF!</v>
      </c>
      <c r="AN187" s="158" t="e">
        <f>IF(AN52&lt;($E$52),1,IF((AN52-1)&gt;30,(AM$187/(1+#REF!)),(1/(1+#REF!)^(AN$52-$E$52))))</f>
        <v>#REF!</v>
      </c>
      <c r="AO187" s="158" t="e">
        <f>IF(AO52&lt;($E$52),1,IF((AO52-1)&gt;30,(AN$187/(1+#REF!)),(1/(1+#REF!)^(AO$52-$E$52))))</f>
        <v>#REF!</v>
      </c>
      <c r="AP187" s="158" t="e">
        <f>IF(AP52&lt;($E$52),1,IF((AP52-1)&gt;30,(AO$187/(1+#REF!)),(1/(1+#REF!)^(AP$52-$E$52))))</f>
        <v>#REF!</v>
      </c>
      <c r="AQ187" s="158" t="e">
        <f>IF(AQ52&lt;($E$52),1,IF((AQ52-1)&gt;30,(AP$187/(1+#REF!)),(1/(1+#REF!)^(AQ$52-$E$52))))</f>
        <v>#REF!</v>
      </c>
      <c r="AR187" s="158" t="e">
        <f>IF(AR52&lt;($E$52),1,IF((AR52-1)&gt;30,(AQ$187/(1+#REF!)),(1/(1+#REF!)^(AR$52-$E$52))))</f>
        <v>#REF!</v>
      </c>
      <c r="AS187" s="158" t="e">
        <f>IF(AS52&lt;($E$52),1,IF((AS52-1)&gt;30,(AR$187/(1+#REF!)),(1/(1+#REF!)^(AS$52-$E$52))))</f>
        <v>#REF!</v>
      </c>
      <c r="AT187" s="158" t="e">
        <f>IF(AT52&lt;($E$52),1,IF((AT52-1)&gt;30,(AS$187/(1+#REF!)),(1/(1+#REF!)^(AT$52-$E$52))))</f>
        <v>#REF!</v>
      </c>
      <c r="AU187" s="158" t="e">
        <f>IF(AU52&lt;($E$52),1,IF((AU52-1)&gt;30,(AT$187/(1+#REF!)),(1/(1+#REF!)^(AU$52-$E$52))))</f>
        <v>#REF!</v>
      </c>
      <c r="AV187" s="158" t="e">
        <f>IF(AV52&lt;($E$52),1,IF((AV52-1)&gt;30,(AU$187/(1+#REF!)),(1/(1+#REF!)^(AV$52-$E$52))))</f>
        <v>#REF!</v>
      </c>
      <c r="AW187" s="158" t="e">
        <f>IF(AW52&lt;($E$52),1,IF((AW52-1)&gt;30,(AV$187/(1+#REF!)),(1/(1+#REF!)^(AW$52-$E$52))))</f>
        <v>#REF!</v>
      </c>
      <c r="AX187" s="158" t="e">
        <f>IF(AX52&lt;($E$52),1,IF((AX52-1)&gt;30,(AW$187/(1+#REF!)),(1/(1+#REF!)^(AX$52-$E$52))))</f>
        <v>#REF!</v>
      </c>
      <c r="AY187" s="158" t="e">
        <f>IF(AY52&lt;($E$52),1,IF((AY52-1)&gt;30,(AX$187/(1+#REF!)),(1/(1+#REF!)^(AY$52-$E$52))))</f>
        <v>#REF!</v>
      </c>
      <c r="AZ187" s="158" t="e">
        <f>IF(AZ52&lt;($E$52),1,IF((AZ52-1)&gt;30,(AY$187/(1+#REF!)),(1/(1+#REF!)^(AZ$52-$E$52))))</f>
        <v>#REF!</v>
      </c>
      <c r="BA187" s="158" t="e">
        <f>IF(BA52&lt;($E$52),1,IF((BA52-1)&gt;30,(AZ$187/(1+#REF!)),(1/(1+#REF!)^(BA$52-$E$52))))</f>
        <v>#REF!</v>
      </c>
      <c r="BB187" s="158" t="e">
        <f>IF(BB52&lt;($E$52),1,IF((BB52-1)&gt;30,(BA$187/(1+#REF!)),(1/(1+#REF!)^(BB$52-$E$52))))</f>
        <v>#REF!</v>
      </c>
    </row>
    <row r="188" spans="1:54" outlineLevel="2">
      <c r="B188" s="100"/>
      <c r="C188" s="100"/>
      <c r="D188" s="100"/>
      <c r="E188" s="91"/>
    </row>
    <row r="189" spans="1:54" outlineLevel="2">
      <c r="A189" s="63"/>
      <c r="B189" s="100"/>
      <c r="C189" s="100"/>
      <c r="D189" s="100"/>
      <c r="E189" s="91"/>
    </row>
    <row r="190" spans="1:54" ht="12.75" customHeight="1" outlineLevel="2">
      <c r="A190" s="245" t="s">
        <v>304</v>
      </c>
      <c r="B190" s="92" t="s">
        <v>305</v>
      </c>
      <c r="C190" s="100"/>
      <c r="D190" s="81" t="s">
        <v>207</v>
      </c>
      <c r="E190" s="102" t="e">
        <f>(E133+E83)*E186</f>
        <v>#REF!</v>
      </c>
      <c r="F190" s="102" t="e">
        <f t="shared" ref="F190:BB190" si="17">(F133+F83)*F186</f>
        <v>#REF!</v>
      </c>
      <c r="G190" s="102" t="e">
        <f t="shared" si="17"/>
        <v>#REF!</v>
      </c>
      <c r="H190" s="102" t="e">
        <f t="shared" si="17"/>
        <v>#REF!</v>
      </c>
      <c r="I190" s="102" t="e">
        <f t="shared" si="17"/>
        <v>#REF!</v>
      </c>
      <c r="J190" s="102" t="e">
        <f t="shared" si="17"/>
        <v>#REF!</v>
      </c>
      <c r="K190" s="102" t="e">
        <f t="shared" si="17"/>
        <v>#REF!</v>
      </c>
      <c r="L190" s="102" t="e">
        <f t="shared" si="17"/>
        <v>#REF!</v>
      </c>
      <c r="M190" s="102" t="e">
        <f t="shared" si="17"/>
        <v>#REF!</v>
      </c>
      <c r="N190" s="102" t="e">
        <f t="shared" si="17"/>
        <v>#REF!</v>
      </c>
      <c r="O190" s="102" t="e">
        <f t="shared" si="17"/>
        <v>#REF!</v>
      </c>
      <c r="P190" s="102" t="e">
        <f t="shared" si="17"/>
        <v>#REF!</v>
      </c>
      <c r="Q190" s="102" t="e">
        <f t="shared" si="17"/>
        <v>#REF!</v>
      </c>
      <c r="R190" s="102" t="e">
        <f t="shared" si="17"/>
        <v>#REF!</v>
      </c>
      <c r="S190" s="102" t="e">
        <f t="shared" si="17"/>
        <v>#REF!</v>
      </c>
      <c r="T190" s="102" t="e">
        <f t="shared" si="17"/>
        <v>#REF!</v>
      </c>
      <c r="U190" s="102" t="e">
        <f t="shared" si="17"/>
        <v>#REF!</v>
      </c>
      <c r="V190" s="102" t="e">
        <f t="shared" si="17"/>
        <v>#REF!</v>
      </c>
      <c r="W190" s="102" t="e">
        <f t="shared" si="17"/>
        <v>#REF!</v>
      </c>
      <c r="X190" s="102" t="e">
        <f t="shared" si="17"/>
        <v>#REF!</v>
      </c>
      <c r="Y190" s="102" t="e">
        <f t="shared" si="17"/>
        <v>#REF!</v>
      </c>
      <c r="Z190" s="102" t="e">
        <f t="shared" si="17"/>
        <v>#REF!</v>
      </c>
      <c r="AA190" s="102" t="e">
        <f t="shared" si="17"/>
        <v>#REF!</v>
      </c>
      <c r="AB190" s="102" t="e">
        <f t="shared" si="17"/>
        <v>#REF!</v>
      </c>
      <c r="AC190" s="102" t="e">
        <f t="shared" si="17"/>
        <v>#REF!</v>
      </c>
      <c r="AD190" s="102" t="e">
        <f t="shared" si="17"/>
        <v>#REF!</v>
      </c>
      <c r="AE190" s="102" t="e">
        <f t="shared" si="17"/>
        <v>#REF!</v>
      </c>
      <c r="AF190" s="102" t="e">
        <f t="shared" si="17"/>
        <v>#REF!</v>
      </c>
      <c r="AG190" s="102" t="e">
        <f t="shared" si="17"/>
        <v>#REF!</v>
      </c>
      <c r="AH190" s="102" t="e">
        <f t="shared" si="17"/>
        <v>#REF!</v>
      </c>
      <c r="AI190" s="102" t="e">
        <f t="shared" si="17"/>
        <v>#REF!</v>
      </c>
      <c r="AJ190" s="102" t="e">
        <f t="shared" si="17"/>
        <v>#REF!</v>
      </c>
      <c r="AK190" s="102" t="e">
        <f t="shared" si="17"/>
        <v>#REF!</v>
      </c>
      <c r="AL190" s="102" t="e">
        <f t="shared" si="17"/>
        <v>#REF!</v>
      </c>
      <c r="AM190" s="102" t="e">
        <f t="shared" si="17"/>
        <v>#REF!</v>
      </c>
      <c r="AN190" s="102" t="e">
        <f t="shared" si="17"/>
        <v>#REF!</v>
      </c>
      <c r="AO190" s="102" t="e">
        <f t="shared" si="17"/>
        <v>#REF!</v>
      </c>
      <c r="AP190" s="102" t="e">
        <f t="shared" si="17"/>
        <v>#REF!</v>
      </c>
      <c r="AQ190" s="102" t="e">
        <f t="shared" si="17"/>
        <v>#REF!</v>
      </c>
      <c r="AR190" s="102" t="e">
        <f t="shared" si="17"/>
        <v>#REF!</v>
      </c>
      <c r="AS190" s="102" t="e">
        <f t="shared" si="17"/>
        <v>#REF!</v>
      </c>
      <c r="AT190" s="102" t="e">
        <f t="shared" si="17"/>
        <v>#REF!</v>
      </c>
      <c r="AU190" s="102" t="e">
        <f t="shared" si="17"/>
        <v>#REF!</v>
      </c>
      <c r="AV190" s="102" t="e">
        <f t="shared" si="17"/>
        <v>#REF!</v>
      </c>
      <c r="AW190" s="102" t="e">
        <f t="shared" si="17"/>
        <v>#REF!</v>
      </c>
      <c r="AX190" s="102" t="e">
        <f t="shared" si="17"/>
        <v>#REF!</v>
      </c>
      <c r="AY190" s="102" t="e">
        <f t="shared" si="17"/>
        <v>#REF!</v>
      </c>
      <c r="AZ190" s="102" t="e">
        <f t="shared" si="17"/>
        <v>#REF!</v>
      </c>
      <c r="BA190" s="102" t="e">
        <f t="shared" si="17"/>
        <v>#REF!</v>
      </c>
      <c r="BB190" s="102" t="e">
        <f t="shared" si="17"/>
        <v>#REF!</v>
      </c>
    </row>
    <row r="191" spans="1:54" outlineLevel="2">
      <c r="A191" s="246"/>
      <c r="B191" s="92" t="s">
        <v>306</v>
      </c>
      <c r="C191" s="100"/>
      <c r="D191" s="81" t="s">
        <v>207</v>
      </c>
      <c r="E191" s="102" t="e">
        <f>E71*E186</f>
        <v>#REF!</v>
      </c>
      <c r="F191" s="102" t="e">
        <f t="shared" ref="F191:BB191" si="18">F71*F186</f>
        <v>#REF!</v>
      </c>
      <c r="G191" s="102" t="e">
        <f t="shared" si="18"/>
        <v>#REF!</v>
      </c>
      <c r="H191" s="102" t="e">
        <f t="shared" si="18"/>
        <v>#REF!</v>
      </c>
      <c r="I191" s="102" t="e">
        <f t="shared" si="18"/>
        <v>#REF!</v>
      </c>
      <c r="J191" s="102" t="e">
        <f t="shared" si="18"/>
        <v>#REF!</v>
      </c>
      <c r="K191" s="102" t="e">
        <f t="shared" si="18"/>
        <v>#REF!</v>
      </c>
      <c r="L191" s="102" t="e">
        <f t="shared" si="18"/>
        <v>#REF!</v>
      </c>
      <c r="M191" s="102" t="e">
        <f t="shared" si="18"/>
        <v>#REF!</v>
      </c>
      <c r="N191" s="102" t="e">
        <f t="shared" si="18"/>
        <v>#REF!</v>
      </c>
      <c r="O191" s="102" t="e">
        <f t="shared" si="18"/>
        <v>#REF!</v>
      </c>
      <c r="P191" s="102" t="e">
        <f t="shared" si="18"/>
        <v>#REF!</v>
      </c>
      <c r="Q191" s="102" t="e">
        <f t="shared" si="18"/>
        <v>#REF!</v>
      </c>
      <c r="R191" s="102" t="e">
        <f t="shared" si="18"/>
        <v>#REF!</v>
      </c>
      <c r="S191" s="102" t="e">
        <f t="shared" si="18"/>
        <v>#REF!</v>
      </c>
      <c r="T191" s="102" t="e">
        <f t="shared" si="18"/>
        <v>#REF!</v>
      </c>
      <c r="U191" s="102" t="e">
        <f t="shared" si="18"/>
        <v>#REF!</v>
      </c>
      <c r="V191" s="102" t="e">
        <f t="shared" si="18"/>
        <v>#REF!</v>
      </c>
      <c r="W191" s="102" t="e">
        <f t="shared" si="18"/>
        <v>#REF!</v>
      </c>
      <c r="X191" s="102" t="e">
        <f t="shared" si="18"/>
        <v>#REF!</v>
      </c>
      <c r="Y191" s="102" t="e">
        <f t="shared" si="18"/>
        <v>#REF!</v>
      </c>
      <c r="Z191" s="102" t="e">
        <f t="shared" si="18"/>
        <v>#REF!</v>
      </c>
      <c r="AA191" s="102" t="e">
        <f t="shared" si="18"/>
        <v>#REF!</v>
      </c>
      <c r="AB191" s="102" t="e">
        <f t="shared" si="18"/>
        <v>#REF!</v>
      </c>
      <c r="AC191" s="102" t="e">
        <f t="shared" si="18"/>
        <v>#REF!</v>
      </c>
      <c r="AD191" s="102" t="e">
        <f t="shared" si="18"/>
        <v>#REF!</v>
      </c>
      <c r="AE191" s="102" t="e">
        <f t="shared" si="18"/>
        <v>#REF!</v>
      </c>
      <c r="AF191" s="102" t="e">
        <f t="shared" si="18"/>
        <v>#REF!</v>
      </c>
      <c r="AG191" s="102" t="e">
        <f t="shared" si="18"/>
        <v>#REF!</v>
      </c>
      <c r="AH191" s="102" t="e">
        <f t="shared" si="18"/>
        <v>#REF!</v>
      </c>
      <c r="AI191" s="102" t="e">
        <f t="shared" si="18"/>
        <v>#REF!</v>
      </c>
      <c r="AJ191" s="102" t="e">
        <f t="shared" si="18"/>
        <v>#REF!</v>
      </c>
      <c r="AK191" s="102" t="e">
        <f t="shared" si="18"/>
        <v>#REF!</v>
      </c>
      <c r="AL191" s="102" t="e">
        <f t="shared" si="18"/>
        <v>#REF!</v>
      </c>
      <c r="AM191" s="102" t="e">
        <f t="shared" si="18"/>
        <v>#REF!</v>
      </c>
      <c r="AN191" s="102" t="e">
        <f t="shared" si="18"/>
        <v>#REF!</v>
      </c>
      <c r="AO191" s="102" t="e">
        <f t="shared" si="18"/>
        <v>#REF!</v>
      </c>
      <c r="AP191" s="102" t="e">
        <f t="shared" si="18"/>
        <v>#REF!</v>
      </c>
      <c r="AQ191" s="102" t="e">
        <f t="shared" si="18"/>
        <v>#REF!</v>
      </c>
      <c r="AR191" s="102" t="e">
        <f t="shared" si="18"/>
        <v>#REF!</v>
      </c>
      <c r="AS191" s="102" t="e">
        <f t="shared" si="18"/>
        <v>#REF!</v>
      </c>
      <c r="AT191" s="102" t="e">
        <f t="shared" si="18"/>
        <v>#REF!</v>
      </c>
      <c r="AU191" s="102" t="e">
        <f t="shared" si="18"/>
        <v>#REF!</v>
      </c>
      <c r="AV191" s="102" t="e">
        <f t="shared" si="18"/>
        <v>#REF!</v>
      </c>
      <c r="AW191" s="102" t="e">
        <f t="shared" si="18"/>
        <v>#REF!</v>
      </c>
      <c r="AX191" s="102" t="e">
        <f t="shared" si="18"/>
        <v>#REF!</v>
      </c>
      <c r="AY191" s="102" t="e">
        <f t="shared" si="18"/>
        <v>#REF!</v>
      </c>
      <c r="AZ191" s="102" t="e">
        <f t="shared" si="18"/>
        <v>#REF!</v>
      </c>
      <c r="BA191" s="102" t="e">
        <f t="shared" si="18"/>
        <v>#REF!</v>
      </c>
      <c r="BB191" s="102" t="e">
        <f t="shared" si="18"/>
        <v>#REF!</v>
      </c>
    </row>
    <row r="192" spans="1:54" outlineLevel="2">
      <c r="A192" s="246"/>
      <c r="B192" s="92" t="s">
        <v>359</v>
      </c>
      <c r="C192" s="100"/>
      <c r="D192" s="81" t="s">
        <v>207</v>
      </c>
      <c r="E192" s="102" t="e">
        <f>E77*E186</f>
        <v>#REF!</v>
      </c>
      <c r="F192" s="102" t="e">
        <f t="shared" ref="F192:BB192" si="19">F77*F186</f>
        <v>#REF!</v>
      </c>
      <c r="G192" s="102" t="e">
        <f t="shared" si="19"/>
        <v>#REF!</v>
      </c>
      <c r="H192" s="102" t="e">
        <f t="shared" si="19"/>
        <v>#REF!</v>
      </c>
      <c r="I192" s="102" t="e">
        <f t="shared" si="19"/>
        <v>#REF!</v>
      </c>
      <c r="J192" s="102" t="e">
        <f t="shared" si="19"/>
        <v>#REF!</v>
      </c>
      <c r="K192" s="102" t="e">
        <f t="shared" si="19"/>
        <v>#REF!</v>
      </c>
      <c r="L192" s="102" t="e">
        <f t="shared" si="19"/>
        <v>#REF!</v>
      </c>
      <c r="M192" s="102" t="e">
        <f t="shared" si="19"/>
        <v>#REF!</v>
      </c>
      <c r="N192" s="102" t="e">
        <f t="shared" si="19"/>
        <v>#REF!</v>
      </c>
      <c r="O192" s="102" t="e">
        <f t="shared" si="19"/>
        <v>#REF!</v>
      </c>
      <c r="P192" s="102" t="e">
        <f t="shared" si="19"/>
        <v>#REF!</v>
      </c>
      <c r="Q192" s="102" t="e">
        <f t="shared" si="19"/>
        <v>#REF!</v>
      </c>
      <c r="R192" s="102" t="e">
        <f t="shared" si="19"/>
        <v>#REF!</v>
      </c>
      <c r="S192" s="102" t="e">
        <f t="shared" si="19"/>
        <v>#REF!</v>
      </c>
      <c r="T192" s="102" t="e">
        <f t="shared" si="19"/>
        <v>#REF!</v>
      </c>
      <c r="U192" s="102" t="e">
        <f t="shared" si="19"/>
        <v>#REF!</v>
      </c>
      <c r="V192" s="102" t="e">
        <f t="shared" si="19"/>
        <v>#REF!</v>
      </c>
      <c r="W192" s="102" t="e">
        <f t="shared" si="19"/>
        <v>#REF!</v>
      </c>
      <c r="X192" s="102" t="e">
        <f t="shared" si="19"/>
        <v>#REF!</v>
      </c>
      <c r="Y192" s="102" t="e">
        <f t="shared" si="19"/>
        <v>#REF!</v>
      </c>
      <c r="Z192" s="102" t="e">
        <f t="shared" si="19"/>
        <v>#REF!</v>
      </c>
      <c r="AA192" s="102" t="e">
        <f t="shared" si="19"/>
        <v>#REF!</v>
      </c>
      <c r="AB192" s="102" t="e">
        <f t="shared" si="19"/>
        <v>#REF!</v>
      </c>
      <c r="AC192" s="102" t="e">
        <f t="shared" si="19"/>
        <v>#REF!</v>
      </c>
      <c r="AD192" s="102" t="e">
        <f t="shared" si="19"/>
        <v>#REF!</v>
      </c>
      <c r="AE192" s="102" t="e">
        <f t="shared" si="19"/>
        <v>#REF!</v>
      </c>
      <c r="AF192" s="102" t="e">
        <f t="shared" si="19"/>
        <v>#REF!</v>
      </c>
      <c r="AG192" s="102" t="e">
        <f t="shared" si="19"/>
        <v>#REF!</v>
      </c>
      <c r="AH192" s="102" t="e">
        <f t="shared" si="19"/>
        <v>#REF!</v>
      </c>
      <c r="AI192" s="102" t="e">
        <f t="shared" si="19"/>
        <v>#REF!</v>
      </c>
      <c r="AJ192" s="102" t="e">
        <f t="shared" si="19"/>
        <v>#REF!</v>
      </c>
      <c r="AK192" s="102" t="e">
        <f t="shared" si="19"/>
        <v>#REF!</v>
      </c>
      <c r="AL192" s="102" t="e">
        <f t="shared" si="19"/>
        <v>#REF!</v>
      </c>
      <c r="AM192" s="102" t="e">
        <f t="shared" si="19"/>
        <v>#REF!</v>
      </c>
      <c r="AN192" s="102" t="e">
        <f t="shared" si="19"/>
        <v>#REF!</v>
      </c>
      <c r="AO192" s="102" t="e">
        <f t="shared" si="19"/>
        <v>#REF!</v>
      </c>
      <c r="AP192" s="102" t="e">
        <f t="shared" si="19"/>
        <v>#REF!</v>
      </c>
      <c r="AQ192" s="102" t="e">
        <f t="shared" si="19"/>
        <v>#REF!</v>
      </c>
      <c r="AR192" s="102" t="e">
        <f t="shared" si="19"/>
        <v>#REF!</v>
      </c>
      <c r="AS192" s="102" t="e">
        <f t="shared" si="19"/>
        <v>#REF!</v>
      </c>
      <c r="AT192" s="102" t="e">
        <f t="shared" si="19"/>
        <v>#REF!</v>
      </c>
      <c r="AU192" s="102" t="e">
        <f t="shared" si="19"/>
        <v>#REF!</v>
      </c>
      <c r="AV192" s="102" t="e">
        <f t="shared" si="19"/>
        <v>#REF!</v>
      </c>
      <c r="AW192" s="102" t="e">
        <f t="shared" si="19"/>
        <v>#REF!</v>
      </c>
      <c r="AX192" s="102" t="e">
        <f t="shared" si="19"/>
        <v>#REF!</v>
      </c>
      <c r="AY192" s="102" t="e">
        <f t="shared" si="19"/>
        <v>#REF!</v>
      </c>
      <c r="AZ192" s="102" t="e">
        <f t="shared" si="19"/>
        <v>#REF!</v>
      </c>
      <c r="BA192" s="102" t="e">
        <f t="shared" si="19"/>
        <v>#REF!</v>
      </c>
      <c r="BB192" s="102" t="e">
        <f t="shared" si="19"/>
        <v>#REF!</v>
      </c>
    </row>
    <row r="193" spans="1:54" outlineLevel="2">
      <c r="A193" s="246"/>
      <c r="B193" s="92" t="s">
        <v>307</v>
      </c>
      <c r="C193" s="100"/>
      <c r="D193" s="81" t="s">
        <v>207</v>
      </c>
      <c r="E193" s="102" t="e">
        <f t="shared" ref="E193:BB193" si="20">SUMIF($B$143:$B$154,"Environmental",E$143:E$154)*E186</f>
        <v>#REF!</v>
      </c>
      <c r="F193" s="102" t="e">
        <f t="shared" si="20"/>
        <v>#REF!</v>
      </c>
      <c r="G193" s="102" t="e">
        <f t="shared" si="20"/>
        <v>#REF!</v>
      </c>
      <c r="H193" s="102" t="e">
        <f t="shared" si="20"/>
        <v>#REF!</v>
      </c>
      <c r="I193" s="102" t="e">
        <f t="shared" si="20"/>
        <v>#REF!</v>
      </c>
      <c r="J193" s="102" t="e">
        <f t="shared" si="20"/>
        <v>#REF!</v>
      </c>
      <c r="K193" s="102" t="e">
        <f t="shared" si="20"/>
        <v>#REF!</v>
      </c>
      <c r="L193" s="102" t="e">
        <f t="shared" si="20"/>
        <v>#REF!</v>
      </c>
      <c r="M193" s="102" t="e">
        <f t="shared" si="20"/>
        <v>#REF!</v>
      </c>
      <c r="N193" s="102" t="e">
        <f t="shared" si="20"/>
        <v>#REF!</v>
      </c>
      <c r="O193" s="102" t="e">
        <f t="shared" si="20"/>
        <v>#REF!</v>
      </c>
      <c r="P193" s="102" t="e">
        <f t="shared" si="20"/>
        <v>#REF!</v>
      </c>
      <c r="Q193" s="102" t="e">
        <f t="shared" si="20"/>
        <v>#REF!</v>
      </c>
      <c r="R193" s="102" t="e">
        <f t="shared" si="20"/>
        <v>#REF!</v>
      </c>
      <c r="S193" s="102" t="e">
        <f t="shared" si="20"/>
        <v>#REF!</v>
      </c>
      <c r="T193" s="102" t="e">
        <f t="shared" si="20"/>
        <v>#REF!</v>
      </c>
      <c r="U193" s="102" t="e">
        <f t="shared" si="20"/>
        <v>#REF!</v>
      </c>
      <c r="V193" s="102" t="e">
        <f t="shared" si="20"/>
        <v>#REF!</v>
      </c>
      <c r="W193" s="102" t="e">
        <f t="shared" si="20"/>
        <v>#REF!</v>
      </c>
      <c r="X193" s="102" t="e">
        <f t="shared" si="20"/>
        <v>#REF!</v>
      </c>
      <c r="Y193" s="102" t="e">
        <f t="shared" si="20"/>
        <v>#REF!</v>
      </c>
      <c r="Z193" s="102" t="e">
        <f t="shared" si="20"/>
        <v>#REF!</v>
      </c>
      <c r="AA193" s="102" t="e">
        <f t="shared" si="20"/>
        <v>#REF!</v>
      </c>
      <c r="AB193" s="102" t="e">
        <f t="shared" si="20"/>
        <v>#REF!</v>
      </c>
      <c r="AC193" s="102" t="e">
        <f t="shared" si="20"/>
        <v>#REF!</v>
      </c>
      <c r="AD193" s="102" t="e">
        <f t="shared" si="20"/>
        <v>#REF!</v>
      </c>
      <c r="AE193" s="102" t="e">
        <f t="shared" si="20"/>
        <v>#REF!</v>
      </c>
      <c r="AF193" s="102" t="e">
        <f t="shared" si="20"/>
        <v>#REF!</v>
      </c>
      <c r="AG193" s="102" t="e">
        <f t="shared" si="20"/>
        <v>#REF!</v>
      </c>
      <c r="AH193" s="102" t="e">
        <f t="shared" si="20"/>
        <v>#REF!</v>
      </c>
      <c r="AI193" s="102" t="e">
        <f t="shared" si="20"/>
        <v>#REF!</v>
      </c>
      <c r="AJ193" s="102" t="e">
        <f t="shared" si="20"/>
        <v>#REF!</v>
      </c>
      <c r="AK193" s="102" t="e">
        <f t="shared" si="20"/>
        <v>#REF!</v>
      </c>
      <c r="AL193" s="102" t="e">
        <f t="shared" si="20"/>
        <v>#REF!</v>
      </c>
      <c r="AM193" s="102" t="e">
        <f t="shared" si="20"/>
        <v>#REF!</v>
      </c>
      <c r="AN193" s="102" t="e">
        <f t="shared" si="20"/>
        <v>#REF!</v>
      </c>
      <c r="AO193" s="102" t="e">
        <f t="shared" si="20"/>
        <v>#REF!</v>
      </c>
      <c r="AP193" s="102" t="e">
        <f t="shared" si="20"/>
        <v>#REF!</v>
      </c>
      <c r="AQ193" s="102" t="e">
        <f t="shared" si="20"/>
        <v>#REF!</v>
      </c>
      <c r="AR193" s="102" t="e">
        <f t="shared" si="20"/>
        <v>#REF!</v>
      </c>
      <c r="AS193" s="102" t="e">
        <f t="shared" si="20"/>
        <v>#REF!</v>
      </c>
      <c r="AT193" s="102" t="e">
        <f t="shared" si="20"/>
        <v>#REF!</v>
      </c>
      <c r="AU193" s="102" t="e">
        <f t="shared" si="20"/>
        <v>#REF!</v>
      </c>
      <c r="AV193" s="102" t="e">
        <f t="shared" si="20"/>
        <v>#REF!</v>
      </c>
      <c r="AW193" s="102" t="e">
        <f t="shared" si="20"/>
        <v>#REF!</v>
      </c>
      <c r="AX193" s="102" t="e">
        <f t="shared" si="20"/>
        <v>#REF!</v>
      </c>
      <c r="AY193" s="102" t="e">
        <f t="shared" si="20"/>
        <v>#REF!</v>
      </c>
      <c r="AZ193" s="102" t="e">
        <f t="shared" si="20"/>
        <v>#REF!</v>
      </c>
      <c r="BA193" s="102" t="e">
        <f t="shared" si="20"/>
        <v>#REF!</v>
      </c>
      <c r="BB193" s="102" t="e">
        <f t="shared" si="20"/>
        <v>#REF!</v>
      </c>
    </row>
    <row r="194" spans="1:54" outlineLevel="2">
      <c r="A194" s="246"/>
      <c r="B194" s="92" t="s">
        <v>308</v>
      </c>
      <c r="C194" s="100"/>
      <c r="D194" s="81" t="s">
        <v>207</v>
      </c>
      <c r="E194" s="102" t="e">
        <f t="shared" ref="E194:BB194" si="21">SUM(E172:E174)*E186</f>
        <v>#REF!</v>
      </c>
      <c r="F194" s="102" t="e">
        <f t="shared" si="21"/>
        <v>#REF!</v>
      </c>
      <c r="G194" s="102" t="e">
        <f t="shared" si="21"/>
        <v>#REF!</v>
      </c>
      <c r="H194" s="102" t="e">
        <f t="shared" si="21"/>
        <v>#REF!</v>
      </c>
      <c r="I194" s="102" t="e">
        <f t="shared" si="21"/>
        <v>#REF!</v>
      </c>
      <c r="J194" s="102" t="e">
        <f t="shared" si="21"/>
        <v>#REF!</v>
      </c>
      <c r="K194" s="102" t="e">
        <f t="shared" si="21"/>
        <v>#REF!</v>
      </c>
      <c r="L194" s="102" t="e">
        <f t="shared" si="21"/>
        <v>#REF!</v>
      </c>
      <c r="M194" s="102" t="e">
        <f t="shared" si="21"/>
        <v>#REF!</v>
      </c>
      <c r="N194" s="102" t="e">
        <f t="shared" si="21"/>
        <v>#REF!</v>
      </c>
      <c r="O194" s="102" t="e">
        <f t="shared" si="21"/>
        <v>#REF!</v>
      </c>
      <c r="P194" s="102" t="e">
        <f t="shared" si="21"/>
        <v>#REF!</v>
      </c>
      <c r="Q194" s="102" t="e">
        <f t="shared" si="21"/>
        <v>#REF!</v>
      </c>
      <c r="R194" s="102" t="e">
        <f t="shared" si="21"/>
        <v>#REF!</v>
      </c>
      <c r="S194" s="102" t="e">
        <f t="shared" si="21"/>
        <v>#REF!</v>
      </c>
      <c r="T194" s="102" t="e">
        <f t="shared" si="21"/>
        <v>#REF!</v>
      </c>
      <c r="U194" s="102" t="e">
        <f t="shared" si="21"/>
        <v>#REF!</v>
      </c>
      <c r="V194" s="102" t="e">
        <f t="shared" si="21"/>
        <v>#REF!</v>
      </c>
      <c r="W194" s="102" t="e">
        <f t="shared" si="21"/>
        <v>#REF!</v>
      </c>
      <c r="X194" s="102" t="e">
        <f t="shared" si="21"/>
        <v>#REF!</v>
      </c>
      <c r="Y194" s="102" t="e">
        <f t="shared" si="21"/>
        <v>#REF!</v>
      </c>
      <c r="Z194" s="102" t="e">
        <f t="shared" si="21"/>
        <v>#REF!</v>
      </c>
      <c r="AA194" s="102" t="e">
        <f t="shared" si="21"/>
        <v>#REF!</v>
      </c>
      <c r="AB194" s="102" t="e">
        <f t="shared" si="21"/>
        <v>#REF!</v>
      </c>
      <c r="AC194" s="102" t="e">
        <f t="shared" si="21"/>
        <v>#REF!</v>
      </c>
      <c r="AD194" s="102" t="e">
        <f t="shared" si="21"/>
        <v>#REF!</v>
      </c>
      <c r="AE194" s="102" t="e">
        <f t="shared" si="21"/>
        <v>#REF!</v>
      </c>
      <c r="AF194" s="102" t="e">
        <f t="shared" si="21"/>
        <v>#REF!</v>
      </c>
      <c r="AG194" s="102" t="e">
        <f t="shared" si="21"/>
        <v>#REF!</v>
      </c>
      <c r="AH194" s="102" t="e">
        <f t="shared" si="21"/>
        <v>#REF!</v>
      </c>
      <c r="AI194" s="102" t="e">
        <f t="shared" si="21"/>
        <v>#REF!</v>
      </c>
      <c r="AJ194" s="102" t="e">
        <f t="shared" si="21"/>
        <v>#REF!</v>
      </c>
      <c r="AK194" s="102" t="e">
        <f t="shared" si="21"/>
        <v>#REF!</v>
      </c>
      <c r="AL194" s="102" t="e">
        <f t="shared" si="21"/>
        <v>#REF!</v>
      </c>
      <c r="AM194" s="102" t="e">
        <f t="shared" si="21"/>
        <v>#REF!</v>
      </c>
      <c r="AN194" s="102" t="e">
        <f t="shared" si="21"/>
        <v>#REF!</v>
      </c>
      <c r="AO194" s="102" t="e">
        <f t="shared" si="21"/>
        <v>#REF!</v>
      </c>
      <c r="AP194" s="102" t="e">
        <f t="shared" si="21"/>
        <v>#REF!</v>
      </c>
      <c r="AQ194" s="102" t="e">
        <f t="shared" si="21"/>
        <v>#REF!</v>
      </c>
      <c r="AR194" s="102" t="e">
        <f t="shared" si="21"/>
        <v>#REF!</v>
      </c>
      <c r="AS194" s="102" t="e">
        <f t="shared" si="21"/>
        <v>#REF!</v>
      </c>
      <c r="AT194" s="102" t="e">
        <f t="shared" si="21"/>
        <v>#REF!</v>
      </c>
      <c r="AU194" s="102" t="e">
        <f t="shared" si="21"/>
        <v>#REF!</v>
      </c>
      <c r="AV194" s="102" t="e">
        <f t="shared" si="21"/>
        <v>#REF!</v>
      </c>
      <c r="AW194" s="102" t="e">
        <f t="shared" si="21"/>
        <v>#REF!</v>
      </c>
      <c r="AX194" s="102" t="e">
        <f t="shared" si="21"/>
        <v>#REF!</v>
      </c>
      <c r="AY194" s="102" t="e">
        <f t="shared" si="21"/>
        <v>#REF!</v>
      </c>
      <c r="AZ194" s="102" t="e">
        <f t="shared" si="21"/>
        <v>#REF!</v>
      </c>
      <c r="BA194" s="102" t="e">
        <f t="shared" si="21"/>
        <v>#REF!</v>
      </c>
      <c r="BB194" s="102" t="e">
        <f t="shared" si="21"/>
        <v>#REF!</v>
      </c>
    </row>
    <row r="195" spans="1:54" outlineLevel="2">
      <c r="A195" s="246"/>
      <c r="B195" s="92" t="s">
        <v>309</v>
      </c>
      <c r="C195" s="100"/>
      <c r="D195" s="81" t="s">
        <v>207</v>
      </c>
      <c r="E195" s="102" t="e">
        <f>SUM(E176:E178)*E186</f>
        <v>#REF!</v>
      </c>
      <c r="F195" s="102" t="e">
        <f t="shared" ref="F195:BB195" si="22">SUM(F176:F178)*F186</f>
        <v>#REF!</v>
      </c>
      <c r="G195" s="102" t="e">
        <f t="shared" si="22"/>
        <v>#REF!</v>
      </c>
      <c r="H195" s="102" t="e">
        <f t="shared" si="22"/>
        <v>#REF!</v>
      </c>
      <c r="I195" s="102" t="e">
        <f t="shared" si="22"/>
        <v>#REF!</v>
      </c>
      <c r="J195" s="102" t="e">
        <f t="shared" si="22"/>
        <v>#REF!</v>
      </c>
      <c r="K195" s="102" t="e">
        <f t="shared" si="22"/>
        <v>#REF!</v>
      </c>
      <c r="L195" s="102" t="e">
        <f t="shared" si="22"/>
        <v>#REF!</v>
      </c>
      <c r="M195" s="102" t="e">
        <f t="shared" si="22"/>
        <v>#REF!</v>
      </c>
      <c r="N195" s="102" t="e">
        <f t="shared" si="22"/>
        <v>#REF!</v>
      </c>
      <c r="O195" s="102" t="e">
        <f t="shared" si="22"/>
        <v>#REF!</v>
      </c>
      <c r="P195" s="102" t="e">
        <f t="shared" si="22"/>
        <v>#REF!</v>
      </c>
      <c r="Q195" s="102" t="e">
        <f t="shared" si="22"/>
        <v>#REF!</v>
      </c>
      <c r="R195" s="102" t="e">
        <f t="shared" si="22"/>
        <v>#REF!</v>
      </c>
      <c r="S195" s="102" t="e">
        <f t="shared" si="22"/>
        <v>#REF!</v>
      </c>
      <c r="T195" s="102" t="e">
        <f t="shared" si="22"/>
        <v>#REF!</v>
      </c>
      <c r="U195" s="102" t="e">
        <f t="shared" si="22"/>
        <v>#REF!</v>
      </c>
      <c r="V195" s="102" t="e">
        <f t="shared" si="22"/>
        <v>#REF!</v>
      </c>
      <c r="W195" s="102" t="e">
        <f t="shared" si="22"/>
        <v>#REF!</v>
      </c>
      <c r="X195" s="102" t="e">
        <f t="shared" si="22"/>
        <v>#REF!</v>
      </c>
      <c r="Y195" s="102" t="e">
        <f t="shared" si="22"/>
        <v>#REF!</v>
      </c>
      <c r="Z195" s="102" t="e">
        <f t="shared" si="22"/>
        <v>#REF!</v>
      </c>
      <c r="AA195" s="102" t="e">
        <f t="shared" si="22"/>
        <v>#REF!</v>
      </c>
      <c r="AB195" s="102" t="e">
        <f t="shared" si="22"/>
        <v>#REF!</v>
      </c>
      <c r="AC195" s="102" t="e">
        <f t="shared" si="22"/>
        <v>#REF!</v>
      </c>
      <c r="AD195" s="102" t="e">
        <f t="shared" si="22"/>
        <v>#REF!</v>
      </c>
      <c r="AE195" s="102" t="e">
        <f t="shared" si="22"/>
        <v>#REF!</v>
      </c>
      <c r="AF195" s="102" t="e">
        <f t="shared" si="22"/>
        <v>#REF!</v>
      </c>
      <c r="AG195" s="102" t="e">
        <f t="shared" si="22"/>
        <v>#REF!</v>
      </c>
      <c r="AH195" s="102" t="e">
        <f t="shared" si="22"/>
        <v>#REF!</v>
      </c>
      <c r="AI195" s="102" t="e">
        <f t="shared" si="22"/>
        <v>#REF!</v>
      </c>
      <c r="AJ195" s="102" t="e">
        <f t="shared" si="22"/>
        <v>#REF!</v>
      </c>
      <c r="AK195" s="102" t="e">
        <f t="shared" si="22"/>
        <v>#REF!</v>
      </c>
      <c r="AL195" s="102" t="e">
        <f t="shared" si="22"/>
        <v>#REF!</v>
      </c>
      <c r="AM195" s="102" t="e">
        <f t="shared" si="22"/>
        <v>#REF!</v>
      </c>
      <c r="AN195" s="102" t="e">
        <f t="shared" si="22"/>
        <v>#REF!</v>
      </c>
      <c r="AO195" s="102" t="e">
        <f t="shared" si="22"/>
        <v>#REF!</v>
      </c>
      <c r="AP195" s="102" t="e">
        <f t="shared" si="22"/>
        <v>#REF!</v>
      </c>
      <c r="AQ195" s="102" t="e">
        <f t="shared" si="22"/>
        <v>#REF!</v>
      </c>
      <c r="AR195" s="102" t="e">
        <f t="shared" si="22"/>
        <v>#REF!</v>
      </c>
      <c r="AS195" s="102" t="e">
        <f t="shared" si="22"/>
        <v>#REF!</v>
      </c>
      <c r="AT195" s="102" t="e">
        <f t="shared" si="22"/>
        <v>#REF!</v>
      </c>
      <c r="AU195" s="102" t="e">
        <f t="shared" si="22"/>
        <v>#REF!</v>
      </c>
      <c r="AV195" s="102" t="e">
        <f t="shared" si="22"/>
        <v>#REF!</v>
      </c>
      <c r="AW195" s="102" t="e">
        <f t="shared" si="22"/>
        <v>#REF!</v>
      </c>
      <c r="AX195" s="102" t="e">
        <f t="shared" si="22"/>
        <v>#REF!</v>
      </c>
      <c r="AY195" s="102" t="e">
        <f t="shared" si="22"/>
        <v>#REF!</v>
      </c>
      <c r="AZ195" s="102" t="e">
        <f t="shared" si="22"/>
        <v>#REF!</v>
      </c>
      <c r="BA195" s="102" t="e">
        <f t="shared" si="22"/>
        <v>#REF!</v>
      </c>
      <c r="BB195" s="102" t="e">
        <f t="shared" si="22"/>
        <v>#REF!</v>
      </c>
    </row>
    <row r="196" spans="1:54" outlineLevel="2">
      <c r="A196" s="246"/>
      <c r="B196" s="92" t="s">
        <v>166</v>
      </c>
      <c r="C196" s="100"/>
      <c r="D196" s="81" t="s">
        <v>207</v>
      </c>
      <c r="E196" s="102" t="e">
        <f t="shared" ref="E196:BB196" si="23">SUMIF($B$143:$B$154,"Safety",E$143:E$154)*E187</f>
        <v>#REF!</v>
      </c>
      <c r="F196" s="102" t="e">
        <f t="shared" si="23"/>
        <v>#REF!</v>
      </c>
      <c r="G196" s="102" t="e">
        <f t="shared" si="23"/>
        <v>#REF!</v>
      </c>
      <c r="H196" s="102" t="e">
        <f t="shared" si="23"/>
        <v>#REF!</v>
      </c>
      <c r="I196" s="102" t="e">
        <f t="shared" si="23"/>
        <v>#REF!</v>
      </c>
      <c r="J196" s="102" t="e">
        <f t="shared" si="23"/>
        <v>#REF!</v>
      </c>
      <c r="K196" s="102" t="e">
        <f t="shared" si="23"/>
        <v>#REF!</v>
      </c>
      <c r="L196" s="102" t="e">
        <f t="shared" si="23"/>
        <v>#REF!</v>
      </c>
      <c r="M196" s="102" t="e">
        <f t="shared" si="23"/>
        <v>#REF!</v>
      </c>
      <c r="N196" s="102" t="e">
        <f t="shared" si="23"/>
        <v>#REF!</v>
      </c>
      <c r="O196" s="102" t="e">
        <f t="shared" si="23"/>
        <v>#REF!</v>
      </c>
      <c r="P196" s="102" t="e">
        <f t="shared" si="23"/>
        <v>#REF!</v>
      </c>
      <c r="Q196" s="102" t="e">
        <f t="shared" si="23"/>
        <v>#REF!</v>
      </c>
      <c r="R196" s="102" t="e">
        <f t="shared" si="23"/>
        <v>#REF!</v>
      </c>
      <c r="S196" s="102" t="e">
        <f t="shared" si="23"/>
        <v>#REF!</v>
      </c>
      <c r="T196" s="102" t="e">
        <f t="shared" si="23"/>
        <v>#REF!</v>
      </c>
      <c r="U196" s="102" t="e">
        <f t="shared" si="23"/>
        <v>#REF!</v>
      </c>
      <c r="V196" s="102" t="e">
        <f t="shared" si="23"/>
        <v>#REF!</v>
      </c>
      <c r="W196" s="102" t="e">
        <f t="shared" si="23"/>
        <v>#REF!</v>
      </c>
      <c r="X196" s="102" t="e">
        <f t="shared" si="23"/>
        <v>#REF!</v>
      </c>
      <c r="Y196" s="102" t="e">
        <f t="shared" si="23"/>
        <v>#REF!</v>
      </c>
      <c r="Z196" s="102" t="e">
        <f t="shared" si="23"/>
        <v>#REF!</v>
      </c>
      <c r="AA196" s="102" t="e">
        <f t="shared" si="23"/>
        <v>#REF!</v>
      </c>
      <c r="AB196" s="102" t="e">
        <f t="shared" si="23"/>
        <v>#REF!</v>
      </c>
      <c r="AC196" s="102" t="e">
        <f t="shared" si="23"/>
        <v>#REF!</v>
      </c>
      <c r="AD196" s="102" t="e">
        <f t="shared" si="23"/>
        <v>#REF!</v>
      </c>
      <c r="AE196" s="102" t="e">
        <f t="shared" si="23"/>
        <v>#REF!</v>
      </c>
      <c r="AF196" s="102" t="e">
        <f t="shared" si="23"/>
        <v>#REF!</v>
      </c>
      <c r="AG196" s="102" t="e">
        <f t="shared" si="23"/>
        <v>#REF!</v>
      </c>
      <c r="AH196" s="102" t="e">
        <f t="shared" si="23"/>
        <v>#REF!</v>
      </c>
      <c r="AI196" s="102" t="e">
        <f t="shared" si="23"/>
        <v>#REF!</v>
      </c>
      <c r="AJ196" s="102" t="e">
        <f t="shared" si="23"/>
        <v>#REF!</v>
      </c>
      <c r="AK196" s="102" t="e">
        <f t="shared" si="23"/>
        <v>#REF!</v>
      </c>
      <c r="AL196" s="102" t="e">
        <f t="shared" si="23"/>
        <v>#REF!</v>
      </c>
      <c r="AM196" s="102" t="e">
        <f t="shared" si="23"/>
        <v>#REF!</v>
      </c>
      <c r="AN196" s="102" t="e">
        <f t="shared" si="23"/>
        <v>#REF!</v>
      </c>
      <c r="AO196" s="102" t="e">
        <f t="shared" si="23"/>
        <v>#REF!</v>
      </c>
      <c r="AP196" s="102" t="e">
        <f t="shared" si="23"/>
        <v>#REF!</v>
      </c>
      <c r="AQ196" s="102" t="e">
        <f t="shared" si="23"/>
        <v>#REF!</v>
      </c>
      <c r="AR196" s="102" t="e">
        <f t="shared" si="23"/>
        <v>#REF!</v>
      </c>
      <c r="AS196" s="102" t="e">
        <f t="shared" si="23"/>
        <v>#REF!</v>
      </c>
      <c r="AT196" s="102" t="e">
        <f t="shared" si="23"/>
        <v>#REF!</v>
      </c>
      <c r="AU196" s="102" t="e">
        <f t="shared" si="23"/>
        <v>#REF!</v>
      </c>
      <c r="AV196" s="102" t="e">
        <f t="shared" si="23"/>
        <v>#REF!</v>
      </c>
      <c r="AW196" s="102" t="e">
        <f t="shared" si="23"/>
        <v>#REF!</v>
      </c>
      <c r="AX196" s="102" t="e">
        <f t="shared" si="23"/>
        <v>#REF!</v>
      </c>
      <c r="AY196" s="102" t="e">
        <f t="shared" si="23"/>
        <v>#REF!</v>
      </c>
      <c r="AZ196" s="102" t="e">
        <f t="shared" si="23"/>
        <v>#REF!</v>
      </c>
      <c r="BA196" s="102" t="e">
        <f t="shared" si="23"/>
        <v>#REF!</v>
      </c>
      <c r="BB196" s="102" t="e">
        <f t="shared" si="23"/>
        <v>#REF!</v>
      </c>
    </row>
    <row r="197" spans="1:54" outlineLevel="2">
      <c r="A197" s="246"/>
      <c r="B197" s="92" t="s">
        <v>167</v>
      </c>
      <c r="C197" s="100"/>
      <c r="D197" s="81" t="s">
        <v>207</v>
      </c>
      <c r="E197" s="102" t="e">
        <f>SUMIF($B$143:$B$154,"Financial",E$143:E$154)*E186</f>
        <v>#REF!</v>
      </c>
      <c r="F197" s="102" t="e">
        <f t="shared" ref="F197:BB197" si="24">SUMIF($B$143:$B$154,"Financial",F$143:F$154)*F186</f>
        <v>#REF!</v>
      </c>
      <c r="G197" s="102" t="e">
        <f t="shared" si="24"/>
        <v>#REF!</v>
      </c>
      <c r="H197" s="102" t="e">
        <f t="shared" si="24"/>
        <v>#REF!</v>
      </c>
      <c r="I197" s="102" t="e">
        <f t="shared" si="24"/>
        <v>#REF!</v>
      </c>
      <c r="J197" s="102" t="e">
        <f t="shared" si="24"/>
        <v>#REF!</v>
      </c>
      <c r="K197" s="102" t="e">
        <f t="shared" si="24"/>
        <v>#REF!</v>
      </c>
      <c r="L197" s="102" t="e">
        <f t="shared" si="24"/>
        <v>#REF!</v>
      </c>
      <c r="M197" s="102" t="e">
        <f t="shared" si="24"/>
        <v>#REF!</v>
      </c>
      <c r="N197" s="102" t="e">
        <f t="shared" si="24"/>
        <v>#REF!</v>
      </c>
      <c r="O197" s="102" t="e">
        <f t="shared" si="24"/>
        <v>#REF!</v>
      </c>
      <c r="P197" s="102" t="e">
        <f t="shared" si="24"/>
        <v>#REF!</v>
      </c>
      <c r="Q197" s="102" t="e">
        <f t="shared" si="24"/>
        <v>#REF!</v>
      </c>
      <c r="R197" s="102" t="e">
        <f t="shared" si="24"/>
        <v>#REF!</v>
      </c>
      <c r="S197" s="102" t="e">
        <f t="shared" si="24"/>
        <v>#REF!</v>
      </c>
      <c r="T197" s="102" t="e">
        <f t="shared" si="24"/>
        <v>#REF!</v>
      </c>
      <c r="U197" s="102" t="e">
        <f t="shared" si="24"/>
        <v>#REF!</v>
      </c>
      <c r="V197" s="102" t="e">
        <f t="shared" si="24"/>
        <v>#REF!</v>
      </c>
      <c r="W197" s="102" t="e">
        <f t="shared" si="24"/>
        <v>#REF!</v>
      </c>
      <c r="X197" s="102" t="e">
        <f t="shared" si="24"/>
        <v>#REF!</v>
      </c>
      <c r="Y197" s="102" t="e">
        <f t="shared" si="24"/>
        <v>#REF!</v>
      </c>
      <c r="Z197" s="102" t="e">
        <f t="shared" si="24"/>
        <v>#REF!</v>
      </c>
      <c r="AA197" s="102" t="e">
        <f t="shared" si="24"/>
        <v>#REF!</v>
      </c>
      <c r="AB197" s="102" t="e">
        <f t="shared" si="24"/>
        <v>#REF!</v>
      </c>
      <c r="AC197" s="102" t="e">
        <f t="shared" si="24"/>
        <v>#REF!</v>
      </c>
      <c r="AD197" s="102" t="e">
        <f t="shared" si="24"/>
        <v>#REF!</v>
      </c>
      <c r="AE197" s="102" t="e">
        <f t="shared" si="24"/>
        <v>#REF!</v>
      </c>
      <c r="AF197" s="102" t="e">
        <f t="shared" si="24"/>
        <v>#REF!</v>
      </c>
      <c r="AG197" s="102" t="e">
        <f t="shared" si="24"/>
        <v>#REF!</v>
      </c>
      <c r="AH197" s="102" t="e">
        <f t="shared" si="24"/>
        <v>#REF!</v>
      </c>
      <c r="AI197" s="102" t="e">
        <f t="shared" si="24"/>
        <v>#REF!</v>
      </c>
      <c r="AJ197" s="102" t="e">
        <f t="shared" si="24"/>
        <v>#REF!</v>
      </c>
      <c r="AK197" s="102" t="e">
        <f t="shared" si="24"/>
        <v>#REF!</v>
      </c>
      <c r="AL197" s="102" t="e">
        <f t="shared" si="24"/>
        <v>#REF!</v>
      </c>
      <c r="AM197" s="102" t="e">
        <f t="shared" si="24"/>
        <v>#REF!</v>
      </c>
      <c r="AN197" s="102" t="e">
        <f t="shared" si="24"/>
        <v>#REF!</v>
      </c>
      <c r="AO197" s="102" t="e">
        <f t="shared" si="24"/>
        <v>#REF!</v>
      </c>
      <c r="AP197" s="102" t="e">
        <f t="shared" si="24"/>
        <v>#REF!</v>
      </c>
      <c r="AQ197" s="102" t="e">
        <f t="shared" si="24"/>
        <v>#REF!</v>
      </c>
      <c r="AR197" s="102" t="e">
        <f t="shared" si="24"/>
        <v>#REF!</v>
      </c>
      <c r="AS197" s="102" t="e">
        <f t="shared" si="24"/>
        <v>#REF!</v>
      </c>
      <c r="AT197" s="102" t="e">
        <f t="shared" si="24"/>
        <v>#REF!</v>
      </c>
      <c r="AU197" s="102" t="e">
        <f t="shared" si="24"/>
        <v>#REF!</v>
      </c>
      <c r="AV197" s="102" t="e">
        <f t="shared" si="24"/>
        <v>#REF!</v>
      </c>
      <c r="AW197" s="102" t="e">
        <f t="shared" si="24"/>
        <v>#REF!</v>
      </c>
      <c r="AX197" s="102" t="e">
        <f t="shared" si="24"/>
        <v>#REF!</v>
      </c>
      <c r="AY197" s="102" t="e">
        <f t="shared" si="24"/>
        <v>#REF!</v>
      </c>
      <c r="AZ197" s="102" t="e">
        <f t="shared" si="24"/>
        <v>#REF!</v>
      </c>
      <c r="BA197" s="102" t="e">
        <f t="shared" si="24"/>
        <v>#REF!</v>
      </c>
      <c r="BB197" s="102" t="e">
        <f t="shared" si="24"/>
        <v>#REF!</v>
      </c>
    </row>
    <row r="198" spans="1:54" outlineLevel="2">
      <c r="A198" s="247"/>
      <c r="B198" s="92" t="s">
        <v>291</v>
      </c>
      <c r="C198" s="100"/>
      <c r="D198" s="81" t="s">
        <v>207</v>
      </c>
      <c r="E198" s="102" t="e">
        <f>SUMIF($B$143:$B$154,"Other",E$143:E$154)*E186</f>
        <v>#REF!</v>
      </c>
      <c r="F198" s="102" t="e">
        <f t="shared" ref="F198:BB198" si="25">SUMIF($B$143:$B$154,"Other",F$143:F$154)*F186</f>
        <v>#REF!</v>
      </c>
      <c r="G198" s="102" t="e">
        <f t="shared" si="25"/>
        <v>#REF!</v>
      </c>
      <c r="H198" s="102" t="e">
        <f t="shared" si="25"/>
        <v>#REF!</v>
      </c>
      <c r="I198" s="102" t="e">
        <f t="shared" si="25"/>
        <v>#REF!</v>
      </c>
      <c r="J198" s="102" t="e">
        <f t="shared" si="25"/>
        <v>#REF!</v>
      </c>
      <c r="K198" s="102" t="e">
        <f t="shared" si="25"/>
        <v>#REF!</v>
      </c>
      <c r="L198" s="102" t="e">
        <f t="shared" si="25"/>
        <v>#REF!</v>
      </c>
      <c r="M198" s="102" t="e">
        <f t="shared" si="25"/>
        <v>#REF!</v>
      </c>
      <c r="N198" s="102" t="e">
        <f t="shared" si="25"/>
        <v>#REF!</v>
      </c>
      <c r="O198" s="102" t="e">
        <f t="shared" si="25"/>
        <v>#REF!</v>
      </c>
      <c r="P198" s="102" t="e">
        <f t="shared" si="25"/>
        <v>#REF!</v>
      </c>
      <c r="Q198" s="102" t="e">
        <f t="shared" si="25"/>
        <v>#REF!</v>
      </c>
      <c r="R198" s="102" t="e">
        <f t="shared" si="25"/>
        <v>#REF!</v>
      </c>
      <c r="S198" s="102" t="e">
        <f t="shared" si="25"/>
        <v>#REF!</v>
      </c>
      <c r="T198" s="102" t="e">
        <f t="shared" si="25"/>
        <v>#REF!</v>
      </c>
      <c r="U198" s="102" t="e">
        <f t="shared" si="25"/>
        <v>#REF!</v>
      </c>
      <c r="V198" s="102" t="e">
        <f t="shared" si="25"/>
        <v>#REF!</v>
      </c>
      <c r="W198" s="102" t="e">
        <f t="shared" si="25"/>
        <v>#REF!</v>
      </c>
      <c r="X198" s="102" t="e">
        <f t="shared" si="25"/>
        <v>#REF!</v>
      </c>
      <c r="Y198" s="102" t="e">
        <f t="shared" si="25"/>
        <v>#REF!</v>
      </c>
      <c r="Z198" s="102" t="e">
        <f t="shared" si="25"/>
        <v>#REF!</v>
      </c>
      <c r="AA198" s="102" t="e">
        <f t="shared" si="25"/>
        <v>#REF!</v>
      </c>
      <c r="AB198" s="102" t="e">
        <f t="shared" si="25"/>
        <v>#REF!</v>
      </c>
      <c r="AC198" s="102" t="e">
        <f t="shared" si="25"/>
        <v>#REF!</v>
      </c>
      <c r="AD198" s="102" t="e">
        <f t="shared" si="25"/>
        <v>#REF!</v>
      </c>
      <c r="AE198" s="102" t="e">
        <f t="shared" si="25"/>
        <v>#REF!</v>
      </c>
      <c r="AF198" s="102" t="e">
        <f t="shared" si="25"/>
        <v>#REF!</v>
      </c>
      <c r="AG198" s="102" t="e">
        <f t="shared" si="25"/>
        <v>#REF!</v>
      </c>
      <c r="AH198" s="102" t="e">
        <f t="shared" si="25"/>
        <v>#REF!</v>
      </c>
      <c r="AI198" s="102" t="e">
        <f t="shared" si="25"/>
        <v>#REF!</v>
      </c>
      <c r="AJ198" s="102" t="e">
        <f t="shared" si="25"/>
        <v>#REF!</v>
      </c>
      <c r="AK198" s="102" t="e">
        <f t="shared" si="25"/>
        <v>#REF!</v>
      </c>
      <c r="AL198" s="102" t="e">
        <f t="shared" si="25"/>
        <v>#REF!</v>
      </c>
      <c r="AM198" s="102" t="e">
        <f t="shared" si="25"/>
        <v>#REF!</v>
      </c>
      <c r="AN198" s="102" t="e">
        <f t="shared" si="25"/>
        <v>#REF!</v>
      </c>
      <c r="AO198" s="102" t="e">
        <f t="shared" si="25"/>
        <v>#REF!</v>
      </c>
      <c r="AP198" s="102" t="e">
        <f t="shared" si="25"/>
        <v>#REF!</v>
      </c>
      <c r="AQ198" s="102" t="e">
        <f t="shared" si="25"/>
        <v>#REF!</v>
      </c>
      <c r="AR198" s="102" t="e">
        <f t="shared" si="25"/>
        <v>#REF!</v>
      </c>
      <c r="AS198" s="102" t="e">
        <f t="shared" si="25"/>
        <v>#REF!</v>
      </c>
      <c r="AT198" s="102" t="e">
        <f t="shared" si="25"/>
        <v>#REF!</v>
      </c>
      <c r="AU198" s="102" t="e">
        <f t="shared" si="25"/>
        <v>#REF!</v>
      </c>
      <c r="AV198" s="102" t="e">
        <f t="shared" si="25"/>
        <v>#REF!</v>
      </c>
      <c r="AW198" s="102" t="e">
        <f t="shared" si="25"/>
        <v>#REF!</v>
      </c>
      <c r="AX198" s="102" t="e">
        <f t="shared" si="25"/>
        <v>#REF!</v>
      </c>
      <c r="AY198" s="102" t="e">
        <f t="shared" si="25"/>
        <v>#REF!</v>
      </c>
      <c r="AZ198" s="102" t="e">
        <f t="shared" si="25"/>
        <v>#REF!</v>
      </c>
      <c r="BA198" s="102" t="e">
        <f t="shared" si="25"/>
        <v>#REF!</v>
      </c>
      <c r="BB198" s="102" t="e">
        <f t="shared" si="25"/>
        <v>#REF!</v>
      </c>
    </row>
    <row r="199" spans="1:54" outlineLevel="2">
      <c r="A199" s="104"/>
      <c r="B199" s="92"/>
      <c r="C199" s="100"/>
      <c r="D199" s="100"/>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5"/>
      <c r="AE199" s="105"/>
      <c r="AF199" s="105"/>
      <c r="AG199" s="105"/>
      <c r="AH199" s="105"/>
      <c r="AI199" s="105"/>
      <c r="AJ199" s="105"/>
      <c r="AK199" s="105"/>
      <c r="AL199" s="105"/>
      <c r="AM199" s="105"/>
      <c r="AN199" s="105"/>
      <c r="AO199" s="105"/>
      <c r="AP199" s="105"/>
      <c r="AQ199" s="105"/>
      <c r="AR199" s="105"/>
      <c r="AS199" s="105"/>
      <c r="AT199" s="105"/>
      <c r="AU199" s="105"/>
      <c r="AV199" s="105"/>
      <c r="AW199" s="105"/>
      <c r="AX199" s="105"/>
      <c r="AY199" s="105"/>
      <c r="AZ199" s="105"/>
      <c r="BA199" s="105"/>
      <c r="BB199" s="105"/>
    </row>
    <row r="200" spans="1:54" outlineLevel="2">
      <c r="A200" s="245" t="s">
        <v>310</v>
      </c>
      <c r="B200" s="92" t="s">
        <v>311</v>
      </c>
      <c r="C200" s="100"/>
      <c r="D200" s="81" t="s">
        <v>207</v>
      </c>
      <c r="E200" s="102" t="e">
        <f>SUM(E190:E193,E196:E198)</f>
        <v>#REF!</v>
      </c>
      <c r="F200" s="102" t="e">
        <f t="shared" ref="F200:BB200" si="26">SUM(F190:F193,F196:F198)</f>
        <v>#REF!</v>
      </c>
      <c r="G200" s="102" t="e">
        <f t="shared" si="26"/>
        <v>#REF!</v>
      </c>
      <c r="H200" s="102" t="e">
        <f t="shared" si="26"/>
        <v>#REF!</v>
      </c>
      <c r="I200" s="102" t="e">
        <f t="shared" si="26"/>
        <v>#REF!</v>
      </c>
      <c r="J200" s="102" t="e">
        <f t="shared" si="26"/>
        <v>#REF!</v>
      </c>
      <c r="K200" s="102" t="e">
        <f t="shared" si="26"/>
        <v>#REF!</v>
      </c>
      <c r="L200" s="102" t="e">
        <f t="shared" si="26"/>
        <v>#REF!</v>
      </c>
      <c r="M200" s="102" t="e">
        <f t="shared" si="26"/>
        <v>#REF!</v>
      </c>
      <c r="N200" s="102" t="e">
        <f t="shared" si="26"/>
        <v>#REF!</v>
      </c>
      <c r="O200" s="102" t="e">
        <f t="shared" si="26"/>
        <v>#REF!</v>
      </c>
      <c r="P200" s="102" t="e">
        <f t="shared" si="26"/>
        <v>#REF!</v>
      </c>
      <c r="Q200" s="102" t="e">
        <f t="shared" si="26"/>
        <v>#REF!</v>
      </c>
      <c r="R200" s="102" t="e">
        <f t="shared" si="26"/>
        <v>#REF!</v>
      </c>
      <c r="S200" s="102" t="e">
        <f t="shared" si="26"/>
        <v>#REF!</v>
      </c>
      <c r="T200" s="102" t="e">
        <f t="shared" si="26"/>
        <v>#REF!</v>
      </c>
      <c r="U200" s="102" t="e">
        <f t="shared" si="26"/>
        <v>#REF!</v>
      </c>
      <c r="V200" s="102" t="e">
        <f t="shared" si="26"/>
        <v>#REF!</v>
      </c>
      <c r="W200" s="102" t="e">
        <f t="shared" si="26"/>
        <v>#REF!</v>
      </c>
      <c r="X200" s="102" t="e">
        <f t="shared" si="26"/>
        <v>#REF!</v>
      </c>
      <c r="Y200" s="102" t="e">
        <f t="shared" si="26"/>
        <v>#REF!</v>
      </c>
      <c r="Z200" s="102" t="e">
        <f t="shared" si="26"/>
        <v>#REF!</v>
      </c>
      <c r="AA200" s="102" t="e">
        <f t="shared" si="26"/>
        <v>#REF!</v>
      </c>
      <c r="AB200" s="102" t="e">
        <f t="shared" si="26"/>
        <v>#REF!</v>
      </c>
      <c r="AC200" s="102" t="e">
        <f t="shared" si="26"/>
        <v>#REF!</v>
      </c>
      <c r="AD200" s="102" t="e">
        <f t="shared" si="26"/>
        <v>#REF!</v>
      </c>
      <c r="AE200" s="102" t="e">
        <f t="shared" si="26"/>
        <v>#REF!</v>
      </c>
      <c r="AF200" s="102" t="e">
        <f t="shared" si="26"/>
        <v>#REF!</v>
      </c>
      <c r="AG200" s="102" t="e">
        <f t="shared" si="26"/>
        <v>#REF!</v>
      </c>
      <c r="AH200" s="102" t="e">
        <f t="shared" si="26"/>
        <v>#REF!</v>
      </c>
      <c r="AI200" s="102" t="e">
        <f t="shared" si="26"/>
        <v>#REF!</v>
      </c>
      <c r="AJ200" s="102" t="e">
        <f t="shared" si="26"/>
        <v>#REF!</v>
      </c>
      <c r="AK200" s="102" t="e">
        <f t="shared" si="26"/>
        <v>#REF!</v>
      </c>
      <c r="AL200" s="102" t="e">
        <f t="shared" si="26"/>
        <v>#REF!</v>
      </c>
      <c r="AM200" s="102" t="e">
        <f t="shared" si="26"/>
        <v>#REF!</v>
      </c>
      <c r="AN200" s="102" t="e">
        <f t="shared" si="26"/>
        <v>#REF!</v>
      </c>
      <c r="AO200" s="102" t="e">
        <f t="shared" si="26"/>
        <v>#REF!</v>
      </c>
      <c r="AP200" s="102" t="e">
        <f t="shared" si="26"/>
        <v>#REF!</v>
      </c>
      <c r="AQ200" s="102" t="e">
        <f t="shared" si="26"/>
        <v>#REF!</v>
      </c>
      <c r="AR200" s="102" t="e">
        <f t="shared" si="26"/>
        <v>#REF!</v>
      </c>
      <c r="AS200" s="102" t="e">
        <f t="shared" si="26"/>
        <v>#REF!</v>
      </c>
      <c r="AT200" s="102" t="e">
        <f t="shared" si="26"/>
        <v>#REF!</v>
      </c>
      <c r="AU200" s="102" t="e">
        <f t="shared" si="26"/>
        <v>#REF!</v>
      </c>
      <c r="AV200" s="102" t="e">
        <f t="shared" si="26"/>
        <v>#REF!</v>
      </c>
      <c r="AW200" s="102" t="e">
        <f t="shared" si="26"/>
        <v>#REF!</v>
      </c>
      <c r="AX200" s="102" t="e">
        <f t="shared" si="26"/>
        <v>#REF!</v>
      </c>
      <c r="AY200" s="102" t="e">
        <f t="shared" si="26"/>
        <v>#REF!</v>
      </c>
      <c r="AZ200" s="102" t="e">
        <f t="shared" si="26"/>
        <v>#REF!</v>
      </c>
      <c r="BA200" s="102" t="e">
        <f t="shared" si="26"/>
        <v>#REF!</v>
      </c>
      <c r="BB200" s="102" t="e">
        <f t="shared" si="26"/>
        <v>#REF!</v>
      </c>
    </row>
    <row r="201" spans="1:54" outlineLevel="2">
      <c r="A201" s="246"/>
      <c r="B201" s="92" t="s">
        <v>312</v>
      </c>
      <c r="C201" s="100"/>
      <c r="D201" s="81" t="s">
        <v>207</v>
      </c>
      <c r="E201" s="102" t="e">
        <f>SUM(E190:E192,E194,E196:E198)</f>
        <v>#REF!</v>
      </c>
      <c r="F201" s="102" t="e">
        <f t="shared" ref="F201:BB201" si="27">SUM(F190:F192,F194,F196:F198)</f>
        <v>#REF!</v>
      </c>
      <c r="G201" s="102" t="e">
        <f t="shared" si="27"/>
        <v>#REF!</v>
      </c>
      <c r="H201" s="102" t="e">
        <f t="shared" si="27"/>
        <v>#REF!</v>
      </c>
      <c r="I201" s="102" t="e">
        <f t="shared" si="27"/>
        <v>#REF!</v>
      </c>
      <c r="J201" s="102" t="e">
        <f t="shared" si="27"/>
        <v>#REF!</v>
      </c>
      <c r="K201" s="102" t="e">
        <f t="shared" si="27"/>
        <v>#REF!</v>
      </c>
      <c r="L201" s="102" t="e">
        <f t="shared" si="27"/>
        <v>#REF!</v>
      </c>
      <c r="M201" s="102" t="e">
        <f t="shared" si="27"/>
        <v>#REF!</v>
      </c>
      <c r="N201" s="102" t="e">
        <f t="shared" si="27"/>
        <v>#REF!</v>
      </c>
      <c r="O201" s="102" t="e">
        <f t="shared" si="27"/>
        <v>#REF!</v>
      </c>
      <c r="P201" s="102" t="e">
        <f t="shared" si="27"/>
        <v>#REF!</v>
      </c>
      <c r="Q201" s="102" t="e">
        <f t="shared" si="27"/>
        <v>#REF!</v>
      </c>
      <c r="R201" s="102" t="e">
        <f t="shared" si="27"/>
        <v>#REF!</v>
      </c>
      <c r="S201" s="102" t="e">
        <f t="shared" si="27"/>
        <v>#REF!</v>
      </c>
      <c r="T201" s="102" t="e">
        <f t="shared" si="27"/>
        <v>#REF!</v>
      </c>
      <c r="U201" s="102" t="e">
        <f t="shared" si="27"/>
        <v>#REF!</v>
      </c>
      <c r="V201" s="102" t="e">
        <f t="shared" si="27"/>
        <v>#REF!</v>
      </c>
      <c r="W201" s="102" t="e">
        <f t="shared" si="27"/>
        <v>#REF!</v>
      </c>
      <c r="X201" s="102" t="e">
        <f t="shared" si="27"/>
        <v>#REF!</v>
      </c>
      <c r="Y201" s="102" t="e">
        <f t="shared" si="27"/>
        <v>#REF!</v>
      </c>
      <c r="Z201" s="102" t="e">
        <f t="shared" si="27"/>
        <v>#REF!</v>
      </c>
      <c r="AA201" s="102" t="e">
        <f t="shared" si="27"/>
        <v>#REF!</v>
      </c>
      <c r="AB201" s="102" t="e">
        <f t="shared" si="27"/>
        <v>#REF!</v>
      </c>
      <c r="AC201" s="102" t="e">
        <f t="shared" si="27"/>
        <v>#REF!</v>
      </c>
      <c r="AD201" s="102" t="e">
        <f t="shared" si="27"/>
        <v>#REF!</v>
      </c>
      <c r="AE201" s="102" t="e">
        <f t="shared" si="27"/>
        <v>#REF!</v>
      </c>
      <c r="AF201" s="102" t="e">
        <f t="shared" si="27"/>
        <v>#REF!</v>
      </c>
      <c r="AG201" s="102" t="e">
        <f t="shared" si="27"/>
        <v>#REF!</v>
      </c>
      <c r="AH201" s="102" t="e">
        <f t="shared" si="27"/>
        <v>#REF!</v>
      </c>
      <c r="AI201" s="102" t="e">
        <f t="shared" si="27"/>
        <v>#REF!</v>
      </c>
      <c r="AJ201" s="102" t="e">
        <f t="shared" si="27"/>
        <v>#REF!</v>
      </c>
      <c r="AK201" s="102" t="e">
        <f t="shared" si="27"/>
        <v>#REF!</v>
      </c>
      <c r="AL201" s="102" t="e">
        <f t="shared" si="27"/>
        <v>#REF!</v>
      </c>
      <c r="AM201" s="102" t="e">
        <f t="shared" si="27"/>
        <v>#REF!</v>
      </c>
      <c r="AN201" s="102" t="e">
        <f t="shared" si="27"/>
        <v>#REF!</v>
      </c>
      <c r="AO201" s="102" t="e">
        <f t="shared" si="27"/>
        <v>#REF!</v>
      </c>
      <c r="AP201" s="102" t="e">
        <f t="shared" si="27"/>
        <v>#REF!</v>
      </c>
      <c r="AQ201" s="102" t="e">
        <f t="shared" si="27"/>
        <v>#REF!</v>
      </c>
      <c r="AR201" s="102" t="e">
        <f t="shared" si="27"/>
        <v>#REF!</v>
      </c>
      <c r="AS201" s="102" t="e">
        <f t="shared" si="27"/>
        <v>#REF!</v>
      </c>
      <c r="AT201" s="102" t="e">
        <f t="shared" si="27"/>
        <v>#REF!</v>
      </c>
      <c r="AU201" s="102" t="e">
        <f t="shared" si="27"/>
        <v>#REF!</v>
      </c>
      <c r="AV201" s="102" t="e">
        <f t="shared" si="27"/>
        <v>#REF!</v>
      </c>
      <c r="AW201" s="102" t="e">
        <f t="shared" si="27"/>
        <v>#REF!</v>
      </c>
      <c r="AX201" s="102" t="e">
        <f t="shared" si="27"/>
        <v>#REF!</v>
      </c>
      <c r="AY201" s="102" t="e">
        <f t="shared" si="27"/>
        <v>#REF!</v>
      </c>
      <c r="AZ201" s="102" t="e">
        <f t="shared" si="27"/>
        <v>#REF!</v>
      </c>
      <c r="BA201" s="102" t="e">
        <f t="shared" si="27"/>
        <v>#REF!</v>
      </c>
      <c r="BB201" s="102" t="e">
        <f t="shared" si="27"/>
        <v>#REF!</v>
      </c>
    </row>
    <row r="202" spans="1:54" outlineLevel="2">
      <c r="A202" s="247"/>
      <c r="B202" s="92" t="s">
        <v>313</v>
      </c>
      <c r="C202" s="100"/>
      <c r="D202" s="81" t="s">
        <v>207</v>
      </c>
      <c r="E202" s="102" t="e">
        <f>SUM(E190:E192,E195:E198)</f>
        <v>#REF!</v>
      </c>
      <c r="F202" s="102" t="e">
        <f t="shared" ref="F202:BB202" si="28">SUM(F190:F192,F195:F198)</f>
        <v>#REF!</v>
      </c>
      <c r="G202" s="102" t="e">
        <f t="shared" si="28"/>
        <v>#REF!</v>
      </c>
      <c r="H202" s="102" t="e">
        <f t="shared" si="28"/>
        <v>#REF!</v>
      </c>
      <c r="I202" s="102" t="e">
        <f t="shared" si="28"/>
        <v>#REF!</v>
      </c>
      <c r="J202" s="102" t="e">
        <f t="shared" si="28"/>
        <v>#REF!</v>
      </c>
      <c r="K202" s="102" t="e">
        <f t="shared" si="28"/>
        <v>#REF!</v>
      </c>
      <c r="L202" s="102" t="e">
        <f t="shared" si="28"/>
        <v>#REF!</v>
      </c>
      <c r="M202" s="102" t="e">
        <f t="shared" si="28"/>
        <v>#REF!</v>
      </c>
      <c r="N202" s="102" t="e">
        <f t="shared" si="28"/>
        <v>#REF!</v>
      </c>
      <c r="O202" s="102" t="e">
        <f t="shared" si="28"/>
        <v>#REF!</v>
      </c>
      <c r="P202" s="102" t="e">
        <f t="shared" si="28"/>
        <v>#REF!</v>
      </c>
      <c r="Q202" s="102" t="e">
        <f t="shared" si="28"/>
        <v>#REF!</v>
      </c>
      <c r="R202" s="102" t="e">
        <f t="shared" si="28"/>
        <v>#REF!</v>
      </c>
      <c r="S202" s="102" t="e">
        <f t="shared" si="28"/>
        <v>#REF!</v>
      </c>
      <c r="T202" s="102" t="e">
        <f t="shared" si="28"/>
        <v>#REF!</v>
      </c>
      <c r="U202" s="102" t="e">
        <f t="shared" si="28"/>
        <v>#REF!</v>
      </c>
      <c r="V202" s="102" t="e">
        <f t="shared" si="28"/>
        <v>#REF!</v>
      </c>
      <c r="W202" s="102" t="e">
        <f t="shared" si="28"/>
        <v>#REF!</v>
      </c>
      <c r="X202" s="102" t="e">
        <f t="shared" si="28"/>
        <v>#REF!</v>
      </c>
      <c r="Y202" s="102" t="e">
        <f t="shared" si="28"/>
        <v>#REF!</v>
      </c>
      <c r="Z202" s="102" t="e">
        <f t="shared" si="28"/>
        <v>#REF!</v>
      </c>
      <c r="AA202" s="102" t="e">
        <f t="shared" si="28"/>
        <v>#REF!</v>
      </c>
      <c r="AB202" s="102" t="e">
        <f t="shared" si="28"/>
        <v>#REF!</v>
      </c>
      <c r="AC202" s="102" t="e">
        <f t="shared" si="28"/>
        <v>#REF!</v>
      </c>
      <c r="AD202" s="102" t="e">
        <f t="shared" si="28"/>
        <v>#REF!</v>
      </c>
      <c r="AE202" s="102" t="e">
        <f t="shared" si="28"/>
        <v>#REF!</v>
      </c>
      <c r="AF202" s="102" t="e">
        <f t="shared" si="28"/>
        <v>#REF!</v>
      </c>
      <c r="AG202" s="102" t="e">
        <f t="shared" si="28"/>
        <v>#REF!</v>
      </c>
      <c r="AH202" s="102" t="e">
        <f t="shared" si="28"/>
        <v>#REF!</v>
      </c>
      <c r="AI202" s="102" t="e">
        <f t="shared" si="28"/>
        <v>#REF!</v>
      </c>
      <c r="AJ202" s="102" t="e">
        <f t="shared" si="28"/>
        <v>#REF!</v>
      </c>
      <c r="AK202" s="102" t="e">
        <f t="shared" si="28"/>
        <v>#REF!</v>
      </c>
      <c r="AL202" s="102" t="e">
        <f t="shared" si="28"/>
        <v>#REF!</v>
      </c>
      <c r="AM202" s="102" t="e">
        <f t="shared" si="28"/>
        <v>#REF!</v>
      </c>
      <c r="AN202" s="102" t="e">
        <f t="shared" si="28"/>
        <v>#REF!</v>
      </c>
      <c r="AO202" s="102" t="e">
        <f t="shared" si="28"/>
        <v>#REF!</v>
      </c>
      <c r="AP202" s="102" t="e">
        <f t="shared" si="28"/>
        <v>#REF!</v>
      </c>
      <c r="AQ202" s="102" t="e">
        <f t="shared" si="28"/>
        <v>#REF!</v>
      </c>
      <c r="AR202" s="102" t="e">
        <f t="shared" si="28"/>
        <v>#REF!</v>
      </c>
      <c r="AS202" s="102" t="e">
        <f t="shared" si="28"/>
        <v>#REF!</v>
      </c>
      <c r="AT202" s="102" t="e">
        <f t="shared" si="28"/>
        <v>#REF!</v>
      </c>
      <c r="AU202" s="102" t="e">
        <f t="shared" si="28"/>
        <v>#REF!</v>
      </c>
      <c r="AV202" s="102" t="e">
        <f t="shared" si="28"/>
        <v>#REF!</v>
      </c>
      <c r="AW202" s="102" t="e">
        <f t="shared" si="28"/>
        <v>#REF!</v>
      </c>
      <c r="AX202" s="102" t="e">
        <f t="shared" si="28"/>
        <v>#REF!</v>
      </c>
      <c r="AY202" s="102" t="e">
        <f t="shared" si="28"/>
        <v>#REF!</v>
      </c>
      <c r="AZ202" s="102" t="e">
        <f t="shared" si="28"/>
        <v>#REF!</v>
      </c>
      <c r="BA202" s="102" t="e">
        <f t="shared" si="28"/>
        <v>#REF!</v>
      </c>
      <c r="BB202" s="102" t="e">
        <f t="shared" si="28"/>
        <v>#REF!</v>
      </c>
    </row>
    <row r="203" spans="1:54" outlineLevel="2">
      <c r="B203" s="92"/>
      <c r="C203" s="100"/>
      <c r="D203" s="100"/>
      <c r="E203" s="178"/>
      <c r="F203" s="179"/>
      <c r="G203" s="179"/>
      <c r="H203" s="179"/>
      <c r="I203" s="179"/>
      <c r="J203" s="179"/>
      <c r="K203" s="179"/>
      <c r="L203" s="179"/>
      <c r="M203" s="179"/>
      <c r="N203" s="179"/>
      <c r="O203" s="179"/>
      <c r="P203" s="179"/>
      <c r="Q203" s="179"/>
      <c r="R203" s="179"/>
      <c r="S203" s="179"/>
      <c r="T203" s="179"/>
      <c r="U203" s="179"/>
      <c r="V203" s="179"/>
      <c r="W203" s="179"/>
      <c r="X203" s="179"/>
      <c r="Y203" s="179"/>
      <c r="Z203" s="179"/>
      <c r="AA203" s="179"/>
      <c r="AB203" s="179"/>
      <c r="AC203" s="179"/>
      <c r="AD203" s="179"/>
      <c r="AE203" s="179"/>
      <c r="AF203" s="179"/>
      <c r="AG203" s="179"/>
      <c r="AH203" s="179"/>
      <c r="AI203" s="179"/>
      <c r="AJ203" s="179"/>
      <c r="AK203" s="179"/>
      <c r="AL203" s="179"/>
      <c r="AM203" s="179"/>
      <c r="AN203" s="179"/>
      <c r="AO203" s="179"/>
      <c r="AP203" s="179"/>
      <c r="AQ203" s="179"/>
      <c r="AR203" s="179"/>
      <c r="AS203" s="179"/>
      <c r="AT203" s="179"/>
      <c r="AU203" s="179"/>
      <c r="AV203" s="179"/>
      <c r="AW203" s="179"/>
      <c r="AX203" s="179"/>
      <c r="AY203" s="179"/>
      <c r="AZ203" s="179"/>
      <c r="BA203" s="179"/>
      <c r="BB203" s="179"/>
    </row>
    <row r="204" spans="1:54" outlineLevel="2">
      <c r="A204" s="245" t="s">
        <v>314</v>
      </c>
      <c r="B204" s="92" t="s">
        <v>315</v>
      </c>
      <c r="C204" s="100"/>
      <c r="D204" s="81" t="s">
        <v>207</v>
      </c>
      <c r="E204" s="102" t="e">
        <f>E200</f>
        <v>#REF!</v>
      </c>
      <c r="F204" s="102" t="e">
        <f>F200+E204</f>
        <v>#REF!</v>
      </c>
      <c r="G204" s="102" t="e">
        <f t="shared" ref="G204:BB206" si="29">G200+F204</f>
        <v>#REF!</v>
      </c>
      <c r="H204" s="102" t="e">
        <f t="shared" si="29"/>
        <v>#REF!</v>
      </c>
      <c r="I204" s="102" t="e">
        <f t="shared" si="29"/>
        <v>#REF!</v>
      </c>
      <c r="J204" s="102" t="e">
        <f t="shared" si="29"/>
        <v>#REF!</v>
      </c>
      <c r="K204" s="102" t="e">
        <f t="shared" si="29"/>
        <v>#REF!</v>
      </c>
      <c r="L204" s="102" t="e">
        <f t="shared" si="29"/>
        <v>#REF!</v>
      </c>
      <c r="M204" s="102" t="e">
        <f t="shared" si="29"/>
        <v>#REF!</v>
      </c>
      <c r="N204" s="102" t="e">
        <f t="shared" si="29"/>
        <v>#REF!</v>
      </c>
      <c r="O204" s="102" t="e">
        <f t="shared" si="29"/>
        <v>#REF!</v>
      </c>
      <c r="P204" s="102" t="e">
        <f t="shared" si="29"/>
        <v>#REF!</v>
      </c>
      <c r="Q204" s="102" t="e">
        <f t="shared" si="29"/>
        <v>#REF!</v>
      </c>
      <c r="R204" s="102" t="e">
        <f t="shared" si="29"/>
        <v>#REF!</v>
      </c>
      <c r="S204" s="102" t="e">
        <f t="shared" si="29"/>
        <v>#REF!</v>
      </c>
      <c r="T204" s="102" t="e">
        <f t="shared" si="29"/>
        <v>#REF!</v>
      </c>
      <c r="U204" s="102" t="e">
        <f t="shared" si="29"/>
        <v>#REF!</v>
      </c>
      <c r="V204" s="102" t="e">
        <f t="shared" si="29"/>
        <v>#REF!</v>
      </c>
      <c r="W204" s="102" t="e">
        <f t="shared" si="29"/>
        <v>#REF!</v>
      </c>
      <c r="X204" s="102" t="e">
        <f t="shared" si="29"/>
        <v>#REF!</v>
      </c>
      <c r="Y204" s="102" t="e">
        <f t="shared" si="29"/>
        <v>#REF!</v>
      </c>
      <c r="Z204" s="102" t="e">
        <f t="shared" si="29"/>
        <v>#REF!</v>
      </c>
      <c r="AA204" s="102" t="e">
        <f t="shared" si="29"/>
        <v>#REF!</v>
      </c>
      <c r="AB204" s="102" t="e">
        <f t="shared" si="29"/>
        <v>#REF!</v>
      </c>
      <c r="AC204" s="102" t="e">
        <f t="shared" si="29"/>
        <v>#REF!</v>
      </c>
      <c r="AD204" s="102" t="e">
        <f t="shared" si="29"/>
        <v>#REF!</v>
      </c>
      <c r="AE204" s="102" t="e">
        <f t="shared" si="29"/>
        <v>#REF!</v>
      </c>
      <c r="AF204" s="102" t="e">
        <f t="shared" si="29"/>
        <v>#REF!</v>
      </c>
      <c r="AG204" s="102" t="e">
        <f t="shared" si="29"/>
        <v>#REF!</v>
      </c>
      <c r="AH204" s="102" t="e">
        <f t="shared" si="29"/>
        <v>#REF!</v>
      </c>
      <c r="AI204" s="102" t="e">
        <f t="shared" si="29"/>
        <v>#REF!</v>
      </c>
      <c r="AJ204" s="102" t="e">
        <f t="shared" si="29"/>
        <v>#REF!</v>
      </c>
      <c r="AK204" s="102" t="e">
        <f t="shared" si="29"/>
        <v>#REF!</v>
      </c>
      <c r="AL204" s="102" t="e">
        <f t="shared" si="29"/>
        <v>#REF!</v>
      </c>
      <c r="AM204" s="102" t="e">
        <f t="shared" si="29"/>
        <v>#REF!</v>
      </c>
      <c r="AN204" s="102" t="e">
        <f t="shared" si="29"/>
        <v>#REF!</v>
      </c>
      <c r="AO204" s="102" t="e">
        <f t="shared" si="29"/>
        <v>#REF!</v>
      </c>
      <c r="AP204" s="102" t="e">
        <f t="shared" si="29"/>
        <v>#REF!</v>
      </c>
      <c r="AQ204" s="102" t="e">
        <f t="shared" si="29"/>
        <v>#REF!</v>
      </c>
      <c r="AR204" s="102" t="e">
        <f t="shared" si="29"/>
        <v>#REF!</v>
      </c>
      <c r="AS204" s="102" t="e">
        <f t="shared" si="29"/>
        <v>#REF!</v>
      </c>
      <c r="AT204" s="102" t="e">
        <f t="shared" si="29"/>
        <v>#REF!</v>
      </c>
      <c r="AU204" s="102" t="e">
        <f t="shared" si="29"/>
        <v>#REF!</v>
      </c>
      <c r="AV204" s="102" t="e">
        <f t="shared" si="29"/>
        <v>#REF!</v>
      </c>
      <c r="AW204" s="102" t="e">
        <f t="shared" si="29"/>
        <v>#REF!</v>
      </c>
      <c r="AX204" s="102" t="e">
        <f t="shared" si="29"/>
        <v>#REF!</v>
      </c>
      <c r="AY204" s="102" t="e">
        <f t="shared" si="29"/>
        <v>#REF!</v>
      </c>
      <c r="AZ204" s="102" t="e">
        <f t="shared" si="29"/>
        <v>#REF!</v>
      </c>
      <c r="BA204" s="102" t="e">
        <f t="shared" si="29"/>
        <v>#REF!</v>
      </c>
      <c r="BB204" s="102" t="e">
        <f t="shared" si="29"/>
        <v>#REF!</v>
      </c>
    </row>
    <row r="205" spans="1:54" outlineLevel="2">
      <c r="A205" s="246"/>
      <c r="B205" s="92" t="s">
        <v>316</v>
      </c>
      <c r="C205" s="100"/>
      <c r="D205" s="81" t="s">
        <v>207</v>
      </c>
      <c r="E205" s="102" t="e">
        <f>E201</f>
        <v>#REF!</v>
      </c>
      <c r="F205" s="102" t="e">
        <f t="shared" ref="F205:U206" si="30">F201+E205</f>
        <v>#REF!</v>
      </c>
      <c r="G205" s="102" t="e">
        <f t="shared" si="30"/>
        <v>#REF!</v>
      </c>
      <c r="H205" s="102" t="e">
        <f t="shared" si="30"/>
        <v>#REF!</v>
      </c>
      <c r="I205" s="102" t="e">
        <f t="shared" si="30"/>
        <v>#REF!</v>
      </c>
      <c r="J205" s="102" t="e">
        <f t="shared" si="30"/>
        <v>#REF!</v>
      </c>
      <c r="K205" s="102" t="e">
        <f t="shared" si="30"/>
        <v>#REF!</v>
      </c>
      <c r="L205" s="102" t="e">
        <f t="shared" si="30"/>
        <v>#REF!</v>
      </c>
      <c r="M205" s="102" t="e">
        <f t="shared" si="30"/>
        <v>#REF!</v>
      </c>
      <c r="N205" s="102" t="e">
        <f t="shared" si="30"/>
        <v>#REF!</v>
      </c>
      <c r="O205" s="102" t="e">
        <f t="shared" si="30"/>
        <v>#REF!</v>
      </c>
      <c r="P205" s="102" t="e">
        <f t="shared" si="30"/>
        <v>#REF!</v>
      </c>
      <c r="Q205" s="102" t="e">
        <f t="shared" si="30"/>
        <v>#REF!</v>
      </c>
      <c r="R205" s="102" t="e">
        <f t="shared" si="30"/>
        <v>#REF!</v>
      </c>
      <c r="S205" s="102" t="e">
        <f t="shared" si="30"/>
        <v>#REF!</v>
      </c>
      <c r="T205" s="102" t="e">
        <f t="shared" si="30"/>
        <v>#REF!</v>
      </c>
      <c r="U205" s="102" t="e">
        <f t="shared" si="30"/>
        <v>#REF!</v>
      </c>
      <c r="V205" s="102" t="e">
        <f t="shared" si="29"/>
        <v>#REF!</v>
      </c>
      <c r="W205" s="102" t="e">
        <f t="shared" si="29"/>
        <v>#REF!</v>
      </c>
      <c r="X205" s="102" t="e">
        <f t="shared" si="29"/>
        <v>#REF!</v>
      </c>
      <c r="Y205" s="102" t="e">
        <f t="shared" si="29"/>
        <v>#REF!</v>
      </c>
      <c r="Z205" s="102" t="e">
        <f t="shared" si="29"/>
        <v>#REF!</v>
      </c>
      <c r="AA205" s="102" t="e">
        <f t="shared" si="29"/>
        <v>#REF!</v>
      </c>
      <c r="AB205" s="102" t="e">
        <f t="shared" si="29"/>
        <v>#REF!</v>
      </c>
      <c r="AC205" s="102" t="e">
        <f t="shared" si="29"/>
        <v>#REF!</v>
      </c>
      <c r="AD205" s="102" t="e">
        <f t="shared" si="29"/>
        <v>#REF!</v>
      </c>
      <c r="AE205" s="102" t="e">
        <f t="shared" si="29"/>
        <v>#REF!</v>
      </c>
      <c r="AF205" s="102" t="e">
        <f t="shared" si="29"/>
        <v>#REF!</v>
      </c>
      <c r="AG205" s="102" t="e">
        <f t="shared" si="29"/>
        <v>#REF!</v>
      </c>
      <c r="AH205" s="102" t="e">
        <f t="shared" si="29"/>
        <v>#REF!</v>
      </c>
      <c r="AI205" s="102" t="e">
        <f t="shared" si="29"/>
        <v>#REF!</v>
      </c>
      <c r="AJ205" s="102" t="e">
        <f t="shared" si="29"/>
        <v>#REF!</v>
      </c>
      <c r="AK205" s="102" t="e">
        <f t="shared" si="29"/>
        <v>#REF!</v>
      </c>
      <c r="AL205" s="102" t="e">
        <f t="shared" si="29"/>
        <v>#REF!</v>
      </c>
      <c r="AM205" s="102" t="e">
        <f t="shared" si="29"/>
        <v>#REF!</v>
      </c>
      <c r="AN205" s="102" t="e">
        <f t="shared" si="29"/>
        <v>#REF!</v>
      </c>
      <c r="AO205" s="102" t="e">
        <f t="shared" si="29"/>
        <v>#REF!</v>
      </c>
      <c r="AP205" s="102" t="e">
        <f t="shared" si="29"/>
        <v>#REF!</v>
      </c>
      <c r="AQ205" s="102" t="e">
        <f t="shared" si="29"/>
        <v>#REF!</v>
      </c>
      <c r="AR205" s="102" t="e">
        <f t="shared" si="29"/>
        <v>#REF!</v>
      </c>
      <c r="AS205" s="102" t="e">
        <f t="shared" si="29"/>
        <v>#REF!</v>
      </c>
      <c r="AT205" s="102" t="e">
        <f t="shared" si="29"/>
        <v>#REF!</v>
      </c>
      <c r="AU205" s="102" t="e">
        <f t="shared" si="29"/>
        <v>#REF!</v>
      </c>
      <c r="AV205" s="102" t="e">
        <f t="shared" si="29"/>
        <v>#REF!</v>
      </c>
      <c r="AW205" s="102" t="e">
        <f t="shared" si="29"/>
        <v>#REF!</v>
      </c>
      <c r="AX205" s="102" t="e">
        <f t="shared" si="29"/>
        <v>#REF!</v>
      </c>
      <c r="AY205" s="102" t="e">
        <f t="shared" si="29"/>
        <v>#REF!</v>
      </c>
      <c r="AZ205" s="102" t="e">
        <f t="shared" si="29"/>
        <v>#REF!</v>
      </c>
      <c r="BA205" s="102" t="e">
        <f t="shared" si="29"/>
        <v>#REF!</v>
      </c>
      <c r="BB205" s="102" t="e">
        <f t="shared" si="29"/>
        <v>#REF!</v>
      </c>
    </row>
    <row r="206" spans="1:54" outlineLevel="2">
      <c r="A206" s="247"/>
      <c r="B206" s="92" t="s">
        <v>317</v>
      </c>
      <c r="C206" s="100"/>
      <c r="D206" s="81" t="s">
        <v>207</v>
      </c>
      <c r="E206" s="102" t="e">
        <f>E202</f>
        <v>#REF!</v>
      </c>
      <c r="F206" s="102" t="e">
        <f t="shared" si="30"/>
        <v>#REF!</v>
      </c>
      <c r="G206" s="102" t="e">
        <f t="shared" si="29"/>
        <v>#REF!</v>
      </c>
      <c r="H206" s="102" t="e">
        <f t="shared" si="29"/>
        <v>#REF!</v>
      </c>
      <c r="I206" s="102" t="e">
        <f t="shared" si="29"/>
        <v>#REF!</v>
      </c>
      <c r="J206" s="102" t="e">
        <f t="shared" si="29"/>
        <v>#REF!</v>
      </c>
      <c r="K206" s="102" t="e">
        <f t="shared" si="29"/>
        <v>#REF!</v>
      </c>
      <c r="L206" s="102" t="e">
        <f t="shared" si="29"/>
        <v>#REF!</v>
      </c>
      <c r="M206" s="102" t="e">
        <f t="shared" si="29"/>
        <v>#REF!</v>
      </c>
      <c r="N206" s="102" t="e">
        <f t="shared" si="29"/>
        <v>#REF!</v>
      </c>
      <c r="O206" s="102" t="e">
        <f t="shared" si="29"/>
        <v>#REF!</v>
      </c>
      <c r="P206" s="102" t="e">
        <f t="shared" si="29"/>
        <v>#REF!</v>
      </c>
      <c r="Q206" s="102" t="e">
        <f t="shared" si="29"/>
        <v>#REF!</v>
      </c>
      <c r="R206" s="102" t="e">
        <f t="shared" si="29"/>
        <v>#REF!</v>
      </c>
      <c r="S206" s="102" t="e">
        <f t="shared" si="29"/>
        <v>#REF!</v>
      </c>
      <c r="T206" s="102" t="e">
        <f t="shared" si="29"/>
        <v>#REF!</v>
      </c>
      <c r="U206" s="102" t="e">
        <f t="shared" si="29"/>
        <v>#REF!</v>
      </c>
      <c r="V206" s="102" t="e">
        <f t="shared" si="29"/>
        <v>#REF!</v>
      </c>
      <c r="W206" s="102" t="e">
        <f t="shared" si="29"/>
        <v>#REF!</v>
      </c>
      <c r="X206" s="102" t="e">
        <f t="shared" si="29"/>
        <v>#REF!</v>
      </c>
      <c r="Y206" s="102" t="e">
        <f t="shared" si="29"/>
        <v>#REF!</v>
      </c>
      <c r="Z206" s="102" t="e">
        <f t="shared" si="29"/>
        <v>#REF!</v>
      </c>
      <c r="AA206" s="102" t="e">
        <f t="shared" si="29"/>
        <v>#REF!</v>
      </c>
      <c r="AB206" s="102" t="e">
        <f t="shared" si="29"/>
        <v>#REF!</v>
      </c>
      <c r="AC206" s="102" t="e">
        <f t="shared" si="29"/>
        <v>#REF!</v>
      </c>
      <c r="AD206" s="102" t="e">
        <f t="shared" si="29"/>
        <v>#REF!</v>
      </c>
      <c r="AE206" s="102" t="e">
        <f t="shared" si="29"/>
        <v>#REF!</v>
      </c>
      <c r="AF206" s="102" t="e">
        <f t="shared" si="29"/>
        <v>#REF!</v>
      </c>
      <c r="AG206" s="102" t="e">
        <f t="shared" si="29"/>
        <v>#REF!</v>
      </c>
      <c r="AH206" s="102" t="e">
        <f t="shared" si="29"/>
        <v>#REF!</v>
      </c>
      <c r="AI206" s="102" t="e">
        <f t="shared" si="29"/>
        <v>#REF!</v>
      </c>
      <c r="AJ206" s="102" t="e">
        <f t="shared" si="29"/>
        <v>#REF!</v>
      </c>
      <c r="AK206" s="102" t="e">
        <f t="shared" si="29"/>
        <v>#REF!</v>
      </c>
      <c r="AL206" s="102" t="e">
        <f t="shared" si="29"/>
        <v>#REF!</v>
      </c>
      <c r="AM206" s="102" t="e">
        <f t="shared" si="29"/>
        <v>#REF!</v>
      </c>
      <c r="AN206" s="102" t="e">
        <f t="shared" si="29"/>
        <v>#REF!</v>
      </c>
      <c r="AO206" s="102" t="e">
        <f t="shared" si="29"/>
        <v>#REF!</v>
      </c>
      <c r="AP206" s="102" t="e">
        <f t="shared" si="29"/>
        <v>#REF!</v>
      </c>
      <c r="AQ206" s="102" t="e">
        <f t="shared" si="29"/>
        <v>#REF!</v>
      </c>
      <c r="AR206" s="102" t="e">
        <f t="shared" si="29"/>
        <v>#REF!</v>
      </c>
      <c r="AS206" s="102" t="e">
        <f t="shared" si="29"/>
        <v>#REF!</v>
      </c>
      <c r="AT206" s="102" t="e">
        <f t="shared" si="29"/>
        <v>#REF!</v>
      </c>
      <c r="AU206" s="102" t="e">
        <f t="shared" si="29"/>
        <v>#REF!</v>
      </c>
      <c r="AV206" s="102" t="e">
        <f t="shared" si="29"/>
        <v>#REF!</v>
      </c>
      <c r="AW206" s="102" t="e">
        <f t="shared" si="29"/>
        <v>#REF!</v>
      </c>
      <c r="AX206" s="102" t="e">
        <f t="shared" si="29"/>
        <v>#REF!</v>
      </c>
      <c r="AY206" s="102" t="e">
        <f t="shared" si="29"/>
        <v>#REF!</v>
      </c>
      <c r="AZ206" s="102" t="e">
        <f t="shared" si="29"/>
        <v>#REF!</v>
      </c>
      <c r="BA206" s="102" t="e">
        <f t="shared" si="29"/>
        <v>#REF!</v>
      </c>
      <c r="BB206" s="102" t="e">
        <f t="shared" si="29"/>
        <v>#REF!</v>
      </c>
    </row>
    <row r="207" spans="1:54" outlineLevel="1">
      <c r="B207" s="92"/>
      <c r="C207" s="100"/>
      <c r="D207" s="100"/>
      <c r="E207" s="91"/>
    </row>
    <row r="208" spans="1:54" outlineLevel="1">
      <c r="A208" s="62" t="s">
        <v>360</v>
      </c>
      <c r="B208" s="92"/>
      <c r="C208" s="100"/>
      <c r="D208" s="100"/>
      <c r="E208" s="180"/>
      <c r="F208" s="181"/>
      <c r="G208" s="181"/>
      <c r="H208" s="181"/>
      <c r="I208" s="181"/>
      <c r="J208" s="181"/>
      <c r="K208" s="181"/>
      <c r="L208" s="181"/>
      <c r="M208" s="181"/>
      <c r="N208" s="181"/>
      <c r="O208" s="181"/>
      <c r="P208" s="181"/>
      <c r="Q208" s="181"/>
      <c r="R208" s="181"/>
      <c r="S208" s="181"/>
      <c r="T208" s="181"/>
      <c r="U208" s="181"/>
      <c r="V208" s="181"/>
      <c r="W208" s="181"/>
      <c r="X208" s="181"/>
      <c r="Y208" s="181"/>
      <c r="Z208" s="181"/>
      <c r="AA208" s="181"/>
      <c r="AB208" s="181"/>
      <c r="AC208" s="181"/>
      <c r="AD208" s="181"/>
      <c r="AE208" s="181"/>
      <c r="AF208" s="181"/>
      <c r="AG208" s="181"/>
      <c r="AH208" s="181"/>
      <c r="AI208" s="181"/>
      <c r="AJ208" s="181"/>
      <c r="AK208" s="181"/>
      <c r="AL208" s="181"/>
      <c r="AM208" s="181"/>
      <c r="AN208" s="181"/>
      <c r="AO208" s="181"/>
      <c r="AP208" s="181"/>
      <c r="AQ208" s="181"/>
      <c r="AR208" s="181"/>
      <c r="AS208" s="181"/>
      <c r="AT208" s="181"/>
      <c r="AU208" s="181"/>
      <c r="AV208" s="181"/>
      <c r="AW208" s="181"/>
      <c r="AX208" s="181"/>
      <c r="AY208" s="181"/>
      <c r="AZ208" s="181"/>
      <c r="BA208" s="181"/>
      <c r="BB208" s="181"/>
    </row>
    <row r="209" spans="1:54" outlineLevel="2">
      <c r="A209" s="62"/>
      <c r="B209" s="92"/>
      <c r="C209" s="100"/>
      <c r="D209" s="100"/>
      <c r="E209" s="70">
        <v>2027</v>
      </c>
      <c r="F209" s="70">
        <v>2028</v>
      </c>
      <c r="G209" s="70">
        <v>2029</v>
      </c>
      <c r="H209" s="70">
        <v>2030</v>
      </c>
      <c r="I209" s="70">
        <v>2031</v>
      </c>
      <c r="J209" s="70">
        <v>2032</v>
      </c>
      <c r="K209" s="70">
        <v>2033</v>
      </c>
      <c r="L209" s="70">
        <v>2034</v>
      </c>
      <c r="M209" s="70">
        <v>2035</v>
      </c>
      <c r="N209" s="70">
        <v>2036</v>
      </c>
      <c r="O209" s="70">
        <v>2037</v>
      </c>
      <c r="P209" s="70">
        <v>2038</v>
      </c>
      <c r="Q209" s="70">
        <v>2039</v>
      </c>
      <c r="R209" s="70">
        <v>2040</v>
      </c>
      <c r="S209" s="70">
        <v>2041</v>
      </c>
      <c r="T209" s="70">
        <v>2042</v>
      </c>
      <c r="U209" s="70">
        <v>2043</v>
      </c>
      <c r="V209" s="70">
        <v>2044</v>
      </c>
      <c r="W209" s="70">
        <v>2045</v>
      </c>
      <c r="X209" s="70">
        <v>2046</v>
      </c>
      <c r="Y209" s="70">
        <v>2047</v>
      </c>
      <c r="Z209" s="70">
        <v>2048</v>
      </c>
      <c r="AA209" s="70">
        <v>2049</v>
      </c>
      <c r="AB209" s="70">
        <v>2050</v>
      </c>
      <c r="AC209" s="70">
        <v>2051</v>
      </c>
      <c r="AD209" s="70">
        <v>2052</v>
      </c>
      <c r="AE209" s="70">
        <v>2053</v>
      </c>
      <c r="AF209" s="70">
        <v>2054</v>
      </c>
      <c r="AG209" s="70">
        <v>2055</v>
      </c>
      <c r="AH209" s="70">
        <v>2056</v>
      </c>
      <c r="AI209" s="70">
        <v>2057</v>
      </c>
      <c r="AJ209" s="70">
        <v>2058</v>
      </c>
      <c r="AK209" s="70">
        <v>2059</v>
      </c>
      <c r="AL209" s="70">
        <v>2060</v>
      </c>
      <c r="AM209" s="70">
        <v>2061</v>
      </c>
      <c r="AN209" s="70">
        <v>2062</v>
      </c>
      <c r="AO209" s="70">
        <v>2063</v>
      </c>
      <c r="AP209" s="70">
        <v>2064</v>
      </c>
      <c r="AQ209" s="70">
        <v>2065</v>
      </c>
      <c r="AR209" s="70">
        <v>2066</v>
      </c>
      <c r="AS209" s="70">
        <v>2067</v>
      </c>
      <c r="AT209" s="70">
        <v>2068</v>
      </c>
      <c r="AU209" s="70">
        <v>2069</v>
      </c>
      <c r="AV209" s="70">
        <v>2070</v>
      </c>
      <c r="AW209" s="70">
        <v>2071</v>
      </c>
      <c r="AX209" s="70">
        <v>2072</v>
      </c>
      <c r="AY209" s="70">
        <v>2073</v>
      </c>
      <c r="AZ209" s="70">
        <v>2074</v>
      </c>
      <c r="BA209" s="70">
        <v>2075</v>
      </c>
      <c r="BB209" s="70">
        <v>2076</v>
      </c>
    </row>
    <row r="210" spans="1:54" outlineLevel="2">
      <c r="A210" s="266" t="s">
        <v>304</v>
      </c>
      <c r="B210" s="92" t="s">
        <v>361</v>
      </c>
      <c r="C210" s="100"/>
      <c r="D210" s="81" t="s">
        <v>207</v>
      </c>
      <c r="E210" s="102" t="e">
        <f>E190-#REF!</f>
        <v>#REF!</v>
      </c>
      <c r="F210" s="102" t="e">
        <f>F190-#REF!</f>
        <v>#REF!</v>
      </c>
      <c r="G210" s="102" t="e">
        <f>G190-#REF!</f>
        <v>#REF!</v>
      </c>
      <c r="H210" s="102" t="e">
        <f>H190-#REF!</f>
        <v>#REF!</v>
      </c>
      <c r="I210" s="102" t="e">
        <f>I190-#REF!</f>
        <v>#REF!</v>
      </c>
      <c r="J210" s="102" t="e">
        <f>J190-#REF!</f>
        <v>#REF!</v>
      </c>
      <c r="K210" s="102" t="e">
        <f>K190-#REF!</f>
        <v>#REF!</v>
      </c>
      <c r="L210" s="102" t="e">
        <f>L190-#REF!</f>
        <v>#REF!</v>
      </c>
      <c r="M210" s="102" t="e">
        <f>M190-#REF!</f>
        <v>#REF!</v>
      </c>
      <c r="N210" s="102" t="e">
        <f>N190-#REF!</f>
        <v>#REF!</v>
      </c>
      <c r="O210" s="102" t="e">
        <f>O190-#REF!</f>
        <v>#REF!</v>
      </c>
      <c r="P210" s="102" t="e">
        <f>P190-#REF!</f>
        <v>#REF!</v>
      </c>
      <c r="Q210" s="102" t="e">
        <f>Q190-#REF!</f>
        <v>#REF!</v>
      </c>
      <c r="R210" s="102" t="e">
        <f>R190-#REF!</f>
        <v>#REF!</v>
      </c>
      <c r="S210" s="102" t="e">
        <f>S190-#REF!</f>
        <v>#REF!</v>
      </c>
      <c r="T210" s="102" t="e">
        <f>T190-#REF!</f>
        <v>#REF!</v>
      </c>
      <c r="U210" s="102" t="e">
        <f>U190-#REF!</f>
        <v>#REF!</v>
      </c>
      <c r="V210" s="102" t="e">
        <f>V190-#REF!</f>
        <v>#REF!</v>
      </c>
      <c r="W210" s="102" t="e">
        <f>W190-#REF!</f>
        <v>#REF!</v>
      </c>
      <c r="X210" s="102" t="e">
        <f>X190-#REF!</f>
        <v>#REF!</v>
      </c>
      <c r="Y210" s="102" t="e">
        <f>Y190-#REF!</f>
        <v>#REF!</v>
      </c>
      <c r="Z210" s="102" t="e">
        <f>Z190-#REF!</f>
        <v>#REF!</v>
      </c>
      <c r="AA210" s="102" t="e">
        <f>AA190-#REF!</f>
        <v>#REF!</v>
      </c>
      <c r="AB210" s="102" t="e">
        <f>AB190-#REF!</f>
        <v>#REF!</v>
      </c>
      <c r="AC210" s="102" t="e">
        <f>AC190-#REF!</f>
        <v>#REF!</v>
      </c>
      <c r="AD210" s="102" t="e">
        <f>AD190-#REF!</f>
        <v>#REF!</v>
      </c>
      <c r="AE210" s="102" t="e">
        <f>AE190-#REF!</f>
        <v>#REF!</v>
      </c>
      <c r="AF210" s="102" t="e">
        <f>AF190-#REF!</f>
        <v>#REF!</v>
      </c>
      <c r="AG210" s="102" t="e">
        <f>AG190-#REF!</f>
        <v>#REF!</v>
      </c>
      <c r="AH210" s="102" t="e">
        <f>AH190-#REF!</f>
        <v>#REF!</v>
      </c>
      <c r="AI210" s="102" t="e">
        <f>AI190-#REF!</f>
        <v>#REF!</v>
      </c>
      <c r="AJ210" s="102" t="e">
        <f>AJ190-#REF!</f>
        <v>#REF!</v>
      </c>
      <c r="AK210" s="102" t="e">
        <f>AK190-#REF!</f>
        <v>#REF!</v>
      </c>
      <c r="AL210" s="102" t="e">
        <f>AL190-#REF!</f>
        <v>#REF!</v>
      </c>
      <c r="AM210" s="102" t="e">
        <f>AM190-#REF!</f>
        <v>#REF!</v>
      </c>
      <c r="AN210" s="102" t="e">
        <f>AN190-#REF!</f>
        <v>#REF!</v>
      </c>
      <c r="AO210" s="102" t="e">
        <f>AO190-#REF!</f>
        <v>#REF!</v>
      </c>
      <c r="AP210" s="102" t="e">
        <f>AP190-#REF!</f>
        <v>#REF!</v>
      </c>
      <c r="AQ210" s="102" t="e">
        <f>AQ190-#REF!</f>
        <v>#REF!</v>
      </c>
      <c r="AR210" s="102" t="e">
        <f>AR190-#REF!</f>
        <v>#REF!</v>
      </c>
      <c r="AS210" s="102" t="e">
        <f>AS190-#REF!</f>
        <v>#REF!</v>
      </c>
      <c r="AT210" s="102" t="e">
        <f>AT190-#REF!</f>
        <v>#REF!</v>
      </c>
      <c r="AU210" s="102" t="e">
        <f>AU190-#REF!</f>
        <v>#REF!</v>
      </c>
      <c r="AV210" s="102" t="e">
        <f>AV190-#REF!</f>
        <v>#REF!</v>
      </c>
      <c r="AW210" s="102" t="e">
        <f>AW190-#REF!</f>
        <v>#REF!</v>
      </c>
      <c r="AX210" s="102" t="e">
        <f>AX190-#REF!</f>
        <v>#REF!</v>
      </c>
      <c r="AY210" s="102" t="e">
        <f>AY190-#REF!</f>
        <v>#REF!</v>
      </c>
      <c r="AZ210" s="102" t="e">
        <f>AZ190-#REF!</f>
        <v>#REF!</v>
      </c>
      <c r="BA210" s="102" t="e">
        <f>BA190-#REF!</f>
        <v>#REF!</v>
      </c>
      <c r="BB210" s="102" t="e">
        <f>BB190-#REF!</f>
        <v>#REF!</v>
      </c>
    </row>
    <row r="211" spans="1:54" outlineLevel="2">
      <c r="A211" s="267"/>
      <c r="B211" s="92" t="s">
        <v>306</v>
      </c>
      <c r="C211" s="100"/>
      <c r="D211" s="81" t="s">
        <v>207</v>
      </c>
      <c r="E211" s="102" t="e">
        <f>E191-#REF!</f>
        <v>#REF!</v>
      </c>
      <c r="F211" s="102" t="e">
        <f>F191-#REF!</f>
        <v>#REF!</v>
      </c>
      <c r="G211" s="102" t="e">
        <f>G191-#REF!</f>
        <v>#REF!</v>
      </c>
      <c r="H211" s="102" t="e">
        <f>H191-#REF!</f>
        <v>#REF!</v>
      </c>
      <c r="I211" s="102" t="e">
        <f>I191-#REF!</f>
        <v>#REF!</v>
      </c>
      <c r="J211" s="102" t="e">
        <f>J191-#REF!</f>
        <v>#REF!</v>
      </c>
      <c r="K211" s="102" t="e">
        <f>K191-#REF!</f>
        <v>#REF!</v>
      </c>
      <c r="L211" s="102" t="e">
        <f>L191-#REF!</f>
        <v>#REF!</v>
      </c>
      <c r="M211" s="102" t="e">
        <f>M191-#REF!</f>
        <v>#REF!</v>
      </c>
      <c r="N211" s="102" t="e">
        <f>N191-#REF!</f>
        <v>#REF!</v>
      </c>
      <c r="O211" s="102" t="e">
        <f>O191-#REF!</f>
        <v>#REF!</v>
      </c>
      <c r="P211" s="102" t="e">
        <f>P191-#REF!</f>
        <v>#REF!</v>
      </c>
      <c r="Q211" s="102" t="e">
        <f>Q191-#REF!</f>
        <v>#REF!</v>
      </c>
      <c r="R211" s="102" t="e">
        <f>R191-#REF!</f>
        <v>#REF!</v>
      </c>
      <c r="S211" s="102" t="e">
        <f>S191-#REF!</f>
        <v>#REF!</v>
      </c>
      <c r="T211" s="102" t="e">
        <f>T191-#REF!</f>
        <v>#REF!</v>
      </c>
      <c r="U211" s="102" t="e">
        <f>U191-#REF!</f>
        <v>#REF!</v>
      </c>
      <c r="V211" s="102" t="e">
        <f>V191-#REF!</f>
        <v>#REF!</v>
      </c>
      <c r="W211" s="102" t="e">
        <f>W191-#REF!</f>
        <v>#REF!</v>
      </c>
      <c r="X211" s="102" t="e">
        <f>X191-#REF!</f>
        <v>#REF!</v>
      </c>
      <c r="Y211" s="102" t="e">
        <f>Y191-#REF!</f>
        <v>#REF!</v>
      </c>
      <c r="Z211" s="102" t="e">
        <f>Z191-#REF!</f>
        <v>#REF!</v>
      </c>
      <c r="AA211" s="102" t="e">
        <f>AA191-#REF!</f>
        <v>#REF!</v>
      </c>
      <c r="AB211" s="102" t="e">
        <f>AB191-#REF!</f>
        <v>#REF!</v>
      </c>
      <c r="AC211" s="102" t="e">
        <f>AC191-#REF!</f>
        <v>#REF!</v>
      </c>
      <c r="AD211" s="102" t="e">
        <f>AD191-#REF!</f>
        <v>#REF!</v>
      </c>
      <c r="AE211" s="102" t="e">
        <f>AE191-#REF!</f>
        <v>#REF!</v>
      </c>
      <c r="AF211" s="102" t="e">
        <f>AF191-#REF!</f>
        <v>#REF!</v>
      </c>
      <c r="AG211" s="102" t="e">
        <f>AG191-#REF!</f>
        <v>#REF!</v>
      </c>
      <c r="AH211" s="102" t="e">
        <f>AH191-#REF!</f>
        <v>#REF!</v>
      </c>
      <c r="AI211" s="102" t="e">
        <f>AI191-#REF!</f>
        <v>#REF!</v>
      </c>
      <c r="AJ211" s="102" t="e">
        <f>AJ191-#REF!</f>
        <v>#REF!</v>
      </c>
      <c r="AK211" s="102" t="e">
        <f>AK191-#REF!</f>
        <v>#REF!</v>
      </c>
      <c r="AL211" s="102" t="e">
        <f>AL191-#REF!</f>
        <v>#REF!</v>
      </c>
      <c r="AM211" s="102" t="e">
        <f>AM191-#REF!</f>
        <v>#REF!</v>
      </c>
      <c r="AN211" s="102" t="e">
        <f>AN191-#REF!</f>
        <v>#REF!</v>
      </c>
      <c r="AO211" s="102" t="e">
        <f>AO191-#REF!</f>
        <v>#REF!</v>
      </c>
      <c r="AP211" s="102" t="e">
        <f>AP191-#REF!</f>
        <v>#REF!</v>
      </c>
      <c r="AQ211" s="102" t="e">
        <f>AQ191-#REF!</f>
        <v>#REF!</v>
      </c>
      <c r="AR211" s="102" t="e">
        <f>AR191-#REF!</f>
        <v>#REF!</v>
      </c>
      <c r="AS211" s="102" t="e">
        <f>AS191-#REF!</f>
        <v>#REF!</v>
      </c>
      <c r="AT211" s="102" t="e">
        <f>AT191-#REF!</f>
        <v>#REF!</v>
      </c>
      <c r="AU211" s="102" t="e">
        <f>AU191-#REF!</f>
        <v>#REF!</v>
      </c>
      <c r="AV211" s="102" t="e">
        <f>AV191-#REF!</f>
        <v>#REF!</v>
      </c>
      <c r="AW211" s="102" t="e">
        <f>AW191-#REF!</f>
        <v>#REF!</v>
      </c>
      <c r="AX211" s="102" t="e">
        <f>AX191-#REF!</f>
        <v>#REF!</v>
      </c>
      <c r="AY211" s="102" t="e">
        <f>AY191-#REF!</f>
        <v>#REF!</v>
      </c>
      <c r="AZ211" s="102" t="e">
        <f>AZ191-#REF!</f>
        <v>#REF!</v>
      </c>
      <c r="BA211" s="102" t="e">
        <f>BA191-#REF!</f>
        <v>#REF!</v>
      </c>
      <c r="BB211" s="102" t="e">
        <f>BB191-#REF!</f>
        <v>#REF!</v>
      </c>
    </row>
    <row r="212" spans="1:54" outlineLevel="2">
      <c r="A212" s="267"/>
      <c r="B212" s="92" t="s">
        <v>359</v>
      </c>
      <c r="C212" s="100"/>
      <c r="D212" s="81" t="s">
        <v>207</v>
      </c>
      <c r="E212" s="102" t="e">
        <f>E192-#REF!</f>
        <v>#REF!</v>
      </c>
      <c r="F212" s="102" t="e">
        <f>F77*F186-#REF!*#REF!</f>
        <v>#REF!</v>
      </c>
      <c r="G212" s="102" t="e">
        <f>G77*G186-#REF!*#REF!</f>
        <v>#REF!</v>
      </c>
      <c r="H212" s="102" t="e">
        <f>H77*H186-#REF!*#REF!</f>
        <v>#REF!</v>
      </c>
      <c r="I212" s="102" t="e">
        <f>I77*I186-#REF!*#REF!</f>
        <v>#REF!</v>
      </c>
      <c r="J212" s="102" t="e">
        <f>J77*J186-#REF!*#REF!</f>
        <v>#REF!</v>
      </c>
      <c r="K212" s="102" t="e">
        <f>K77*K186-#REF!*#REF!</f>
        <v>#REF!</v>
      </c>
      <c r="L212" s="102" t="e">
        <f>L77*L186-#REF!*#REF!</f>
        <v>#REF!</v>
      </c>
      <c r="M212" s="102" t="e">
        <f>M77*M186-#REF!*#REF!</f>
        <v>#REF!</v>
      </c>
      <c r="N212" s="102" t="e">
        <f>N77*N186-#REF!*#REF!</f>
        <v>#REF!</v>
      </c>
      <c r="O212" s="102" t="e">
        <f>O77*O186-#REF!*#REF!</f>
        <v>#REF!</v>
      </c>
      <c r="P212" s="102" t="e">
        <f>P77*P186-#REF!*#REF!</f>
        <v>#REF!</v>
      </c>
      <c r="Q212" s="102" t="e">
        <f>Q77*Q186-#REF!*#REF!</f>
        <v>#REF!</v>
      </c>
      <c r="R212" s="102" t="e">
        <f>R77*R186-#REF!*#REF!</f>
        <v>#REF!</v>
      </c>
      <c r="S212" s="102" t="e">
        <f>S77*S186-#REF!*#REF!</f>
        <v>#REF!</v>
      </c>
      <c r="T212" s="102" t="e">
        <f>T77*T186-#REF!*#REF!</f>
        <v>#REF!</v>
      </c>
      <c r="U212" s="102" t="e">
        <f>U77*U186-#REF!*#REF!</f>
        <v>#REF!</v>
      </c>
      <c r="V212" s="102" t="e">
        <f>V77*V186-#REF!*#REF!</f>
        <v>#REF!</v>
      </c>
      <c r="W212" s="102" t="e">
        <f>W77*W186-#REF!*#REF!</f>
        <v>#REF!</v>
      </c>
      <c r="X212" s="102" t="e">
        <f>X77*X186-#REF!*#REF!</f>
        <v>#REF!</v>
      </c>
      <c r="Y212" s="102" t="e">
        <f>Y77*Y186-#REF!*#REF!</f>
        <v>#REF!</v>
      </c>
      <c r="Z212" s="102" t="e">
        <f>Z77*Z186-#REF!*#REF!</f>
        <v>#REF!</v>
      </c>
      <c r="AA212" s="102" t="e">
        <f>AA77*AA186-#REF!*#REF!</f>
        <v>#REF!</v>
      </c>
      <c r="AB212" s="102" t="e">
        <f>AB77*AB186-#REF!*#REF!</f>
        <v>#REF!</v>
      </c>
      <c r="AC212" s="102" t="e">
        <f>AC77*AC186-#REF!*#REF!</f>
        <v>#REF!</v>
      </c>
      <c r="AD212" s="102" t="e">
        <f>AD77*AD186-#REF!*#REF!</f>
        <v>#REF!</v>
      </c>
      <c r="AE212" s="102" t="e">
        <f>AE77*AE186-#REF!*#REF!</f>
        <v>#REF!</v>
      </c>
      <c r="AF212" s="102" t="e">
        <f>AF77*AF186-#REF!*#REF!</f>
        <v>#REF!</v>
      </c>
      <c r="AG212" s="102" t="e">
        <f>AG77*AG186-#REF!*#REF!</f>
        <v>#REF!</v>
      </c>
      <c r="AH212" s="102" t="e">
        <f>AH77*AH186-#REF!*#REF!</f>
        <v>#REF!</v>
      </c>
      <c r="AI212" s="102" t="e">
        <f>AI77*AI186-#REF!*#REF!</f>
        <v>#REF!</v>
      </c>
      <c r="AJ212" s="102" t="e">
        <f>AJ77*AJ186-#REF!*#REF!</f>
        <v>#REF!</v>
      </c>
      <c r="AK212" s="102" t="e">
        <f>AK77*AK186-#REF!*#REF!</f>
        <v>#REF!</v>
      </c>
      <c r="AL212" s="102" t="e">
        <f>AL77*AL186-#REF!*#REF!</f>
        <v>#REF!</v>
      </c>
      <c r="AM212" s="102" t="e">
        <f>AM77*AM186-#REF!*#REF!</f>
        <v>#REF!</v>
      </c>
      <c r="AN212" s="102" t="e">
        <f>AN77*AN186-#REF!*#REF!</f>
        <v>#REF!</v>
      </c>
      <c r="AO212" s="102" t="e">
        <f>AO77*AO186-#REF!*#REF!</f>
        <v>#REF!</v>
      </c>
      <c r="AP212" s="102" t="e">
        <f>AP77*AP186-#REF!*#REF!</f>
        <v>#REF!</v>
      </c>
      <c r="AQ212" s="102" t="e">
        <f>AQ77*AQ186-#REF!*#REF!</f>
        <v>#REF!</v>
      </c>
      <c r="AR212" s="102" t="e">
        <f>AR77*AR186-#REF!*#REF!</f>
        <v>#REF!</v>
      </c>
      <c r="AS212" s="102" t="e">
        <f>AS77*AS186-#REF!*#REF!</f>
        <v>#REF!</v>
      </c>
      <c r="AT212" s="102" t="e">
        <f>AT77*AT186-#REF!*#REF!</f>
        <v>#REF!</v>
      </c>
      <c r="AU212" s="102" t="e">
        <f>AU77*AU186-#REF!*#REF!</f>
        <v>#REF!</v>
      </c>
      <c r="AV212" s="102" t="e">
        <f>AV77*AV186-#REF!*#REF!</f>
        <v>#REF!</v>
      </c>
      <c r="AW212" s="102" t="e">
        <f>AW77*AW186-#REF!*#REF!</f>
        <v>#REF!</v>
      </c>
      <c r="AX212" s="102" t="e">
        <f>AX77*AX186-#REF!*#REF!</f>
        <v>#REF!</v>
      </c>
      <c r="AY212" s="102" t="e">
        <f>AY77*AY186-#REF!*#REF!</f>
        <v>#REF!</v>
      </c>
      <c r="AZ212" s="102" t="e">
        <f>AZ77*AZ186-#REF!*#REF!</f>
        <v>#REF!</v>
      </c>
      <c r="BA212" s="102" t="e">
        <f>BA77*BA186-#REF!*#REF!</f>
        <v>#REF!</v>
      </c>
      <c r="BB212" s="102" t="e">
        <f>BB77*BB186-#REF!*#REF!</f>
        <v>#REF!</v>
      </c>
    </row>
    <row r="213" spans="1:54" outlineLevel="2">
      <c r="A213" s="267"/>
      <c r="B213" s="92" t="s">
        <v>307</v>
      </c>
      <c r="C213" s="100"/>
      <c r="D213" s="81" t="s">
        <v>207</v>
      </c>
      <c r="E213" s="102" t="e">
        <f>E193-#REF!</f>
        <v>#REF!</v>
      </c>
      <c r="F213" s="102" t="e">
        <f>F193-#REF!</f>
        <v>#REF!</v>
      </c>
      <c r="G213" s="102" t="e">
        <f>G193-#REF!</f>
        <v>#REF!</v>
      </c>
      <c r="H213" s="102" t="e">
        <f>H193-#REF!</f>
        <v>#REF!</v>
      </c>
      <c r="I213" s="102" t="e">
        <f>I193-#REF!</f>
        <v>#REF!</v>
      </c>
      <c r="J213" s="102" t="e">
        <f>J193-#REF!</f>
        <v>#REF!</v>
      </c>
      <c r="K213" s="102" t="e">
        <f>K193-#REF!</f>
        <v>#REF!</v>
      </c>
      <c r="L213" s="102" t="e">
        <f>L193-#REF!</f>
        <v>#REF!</v>
      </c>
      <c r="M213" s="102" t="e">
        <f>M193-#REF!</f>
        <v>#REF!</v>
      </c>
      <c r="N213" s="102" t="e">
        <f>N193-#REF!</f>
        <v>#REF!</v>
      </c>
      <c r="O213" s="102" t="e">
        <f>O193-#REF!</f>
        <v>#REF!</v>
      </c>
      <c r="P213" s="102" t="e">
        <f>P193-#REF!</f>
        <v>#REF!</v>
      </c>
      <c r="Q213" s="102" t="e">
        <f>Q193-#REF!</f>
        <v>#REF!</v>
      </c>
      <c r="R213" s="102" t="e">
        <f>R193-#REF!</f>
        <v>#REF!</v>
      </c>
      <c r="S213" s="102" t="e">
        <f>S193-#REF!</f>
        <v>#REF!</v>
      </c>
      <c r="T213" s="102" t="e">
        <f>T193-#REF!</f>
        <v>#REF!</v>
      </c>
      <c r="U213" s="102" t="e">
        <f>U193-#REF!</f>
        <v>#REF!</v>
      </c>
      <c r="V213" s="102" t="e">
        <f>V193-#REF!</f>
        <v>#REF!</v>
      </c>
      <c r="W213" s="102" t="e">
        <f>W193-#REF!</f>
        <v>#REF!</v>
      </c>
      <c r="X213" s="102" t="e">
        <f>X193-#REF!</f>
        <v>#REF!</v>
      </c>
      <c r="Y213" s="102" t="e">
        <f>Y193-#REF!</f>
        <v>#REF!</v>
      </c>
      <c r="Z213" s="102" t="e">
        <f>Z193-#REF!</f>
        <v>#REF!</v>
      </c>
      <c r="AA213" s="102" t="e">
        <f>AA193-#REF!</f>
        <v>#REF!</v>
      </c>
      <c r="AB213" s="102" t="e">
        <f>AB193-#REF!</f>
        <v>#REF!</v>
      </c>
      <c r="AC213" s="102" t="e">
        <f>AC193-#REF!</f>
        <v>#REF!</v>
      </c>
      <c r="AD213" s="102" t="e">
        <f>AD193-#REF!</f>
        <v>#REF!</v>
      </c>
      <c r="AE213" s="102" t="e">
        <f>AE193-#REF!</f>
        <v>#REF!</v>
      </c>
      <c r="AF213" s="102" t="e">
        <f>AF193-#REF!</f>
        <v>#REF!</v>
      </c>
      <c r="AG213" s="102" t="e">
        <f>AG193-#REF!</f>
        <v>#REF!</v>
      </c>
      <c r="AH213" s="102" t="e">
        <f>AH193-#REF!</f>
        <v>#REF!</v>
      </c>
      <c r="AI213" s="102" t="e">
        <f>AI193-#REF!</f>
        <v>#REF!</v>
      </c>
      <c r="AJ213" s="102" t="e">
        <f>AJ193-#REF!</f>
        <v>#REF!</v>
      </c>
      <c r="AK213" s="102" t="e">
        <f>AK193-#REF!</f>
        <v>#REF!</v>
      </c>
      <c r="AL213" s="102" t="e">
        <f>AL193-#REF!</f>
        <v>#REF!</v>
      </c>
      <c r="AM213" s="102" t="e">
        <f>AM193-#REF!</f>
        <v>#REF!</v>
      </c>
      <c r="AN213" s="102" t="e">
        <f>AN193-#REF!</f>
        <v>#REF!</v>
      </c>
      <c r="AO213" s="102" t="e">
        <f>AO193-#REF!</f>
        <v>#REF!</v>
      </c>
      <c r="AP213" s="102" t="e">
        <f>AP193-#REF!</f>
        <v>#REF!</v>
      </c>
      <c r="AQ213" s="102" t="e">
        <f>AQ193-#REF!</f>
        <v>#REF!</v>
      </c>
      <c r="AR213" s="102" t="e">
        <f>AR193-#REF!</f>
        <v>#REF!</v>
      </c>
      <c r="AS213" s="102" t="e">
        <f>AS193-#REF!</f>
        <v>#REF!</v>
      </c>
      <c r="AT213" s="102" t="e">
        <f>AT193-#REF!</f>
        <v>#REF!</v>
      </c>
      <c r="AU213" s="102" t="e">
        <f>AU193-#REF!</f>
        <v>#REF!</v>
      </c>
      <c r="AV213" s="102" t="e">
        <f>AV193-#REF!</f>
        <v>#REF!</v>
      </c>
      <c r="AW213" s="102" t="e">
        <f>AW193-#REF!</f>
        <v>#REF!</v>
      </c>
      <c r="AX213" s="102" t="e">
        <f>AX193-#REF!</f>
        <v>#REF!</v>
      </c>
      <c r="AY213" s="102" t="e">
        <f>AY193-#REF!</f>
        <v>#REF!</v>
      </c>
      <c r="AZ213" s="102" t="e">
        <f>AZ193-#REF!</f>
        <v>#REF!</v>
      </c>
      <c r="BA213" s="102" t="e">
        <f>BA193-#REF!</f>
        <v>#REF!</v>
      </c>
      <c r="BB213" s="102" t="e">
        <f>BB193-#REF!</f>
        <v>#REF!</v>
      </c>
    </row>
    <row r="214" spans="1:54" outlineLevel="2">
      <c r="A214" s="267"/>
      <c r="B214" s="92" t="s">
        <v>308</v>
      </c>
      <c r="C214" s="100"/>
      <c r="D214" s="81" t="s">
        <v>207</v>
      </c>
      <c r="E214" s="102" t="e">
        <f>E194-#REF!</f>
        <v>#REF!</v>
      </c>
      <c r="F214" s="102" t="e">
        <f>F194-#REF!</f>
        <v>#REF!</v>
      </c>
      <c r="G214" s="102" t="e">
        <f>G194-#REF!</f>
        <v>#REF!</v>
      </c>
      <c r="H214" s="102" t="e">
        <f>H194-#REF!</f>
        <v>#REF!</v>
      </c>
      <c r="I214" s="102" t="e">
        <f>I194-#REF!</f>
        <v>#REF!</v>
      </c>
      <c r="J214" s="102" t="e">
        <f>J194-#REF!</f>
        <v>#REF!</v>
      </c>
      <c r="K214" s="102" t="e">
        <f>K194-#REF!</f>
        <v>#REF!</v>
      </c>
      <c r="L214" s="102" t="e">
        <f>L194-#REF!</f>
        <v>#REF!</v>
      </c>
      <c r="M214" s="102" t="e">
        <f>M194-#REF!</f>
        <v>#REF!</v>
      </c>
      <c r="N214" s="102" t="e">
        <f>N194-#REF!</f>
        <v>#REF!</v>
      </c>
      <c r="O214" s="102" t="e">
        <f>O194-#REF!</f>
        <v>#REF!</v>
      </c>
      <c r="P214" s="102" t="e">
        <f>P194-#REF!</f>
        <v>#REF!</v>
      </c>
      <c r="Q214" s="102" t="e">
        <f>Q194-#REF!</f>
        <v>#REF!</v>
      </c>
      <c r="R214" s="102" t="e">
        <f>R194-#REF!</f>
        <v>#REF!</v>
      </c>
      <c r="S214" s="102" t="e">
        <f>S194-#REF!</f>
        <v>#REF!</v>
      </c>
      <c r="T214" s="102" t="e">
        <f>T194-#REF!</f>
        <v>#REF!</v>
      </c>
      <c r="U214" s="102" t="e">
        <f>U194-#REF!</f>
        <v>#REF!</v>
      </c>
      <c r="V214" s="102" t="e">
        <f>V194-#REF!</f>
        <v>#REF!</v>
      </c>
      <c r="W214" s="102" t="e">
        <f>W194-#REF!</f>
        <v>#REF!</v>
      </c>
      <c r="X214" s="102" t="e">
        <f>X194-#REF!</f>
        <v>#REF!</v>
      </c>
      <c r="Y214" s="102" t="e">
        <f>Y194-#REF!</f>
        <v>#REF!</v>
      </c>
      <c r="Z214" s="102" t="e">
        <f>Z194-#REF!</f>
        <v>#REF!</v>
      </c>
      <c r="AA214" s="102" t="e">
        <f>AA194-#REF!</f>
        <v>#REF!</v>
      </c>
      <c r="AB214" s="102" t="e">
        <f>AB194-#REF!</f>
        <v>#REF!</v>
      </c>
      <c r="AC214" s="102" t="e">
        <f>AC194-#REF!</f>
        <v>#REF!</v>
      </c>
      <c r="AD214" s="102" t="e">
        <f>AD194-#REF!</f>
        <v>#REF!</v>
      </c>
      <c r="AE214" s="102" t="e">
        <f>AE194-#REF!</f>
        <v>#REF!</v>
      </c>
      <c r="AF214" s="102" t="e">
        <f>AF194-#REF!</f>
        <v>#REF!</v>
      </c>
      <c r="AG214" s="102" t="e">
        <f>AG194-#REF!</f>
        <v>#REF!</v>
      </c>
      <c r="AH214" s="102" t="e">
        <f>AH194-#REF!</f>
        <v>#REF!</v>
      </c>
      <c r="AI214" s="102" t="e">
        <f>AI194-#REF!</f>
        <v>#REF!</v>
      </c>
      <c r="AJ214" s="102" t="e">
        <f>AJ194-#REF!</f>
        <v>#REF!</v>
      </c>
      <c r="AK214" s="102" t="e">
        <f>AK194-#REF!</f>
        <v>#REF!</v>
      </c>
      <c r="AL214" s="102" t="e">
        <f>AL194-#REF!</f>
        <v>#REF!</v>
      </c>
      <c r="AM214" s="102" t="e">
        <f>AM194-#REF!</f>
        <v>#REF!</v>
      </c>
      <c r="AN214" s="102" t="e">
        <f>AN194-#REF!</f>
        <v>#REF!</v>
      </c>
      <c r="AO214" s="102" t="e">
        <f>AO194-#REF!</f>
        <v>#REF!</v>
      </c>
      <c r="AP214" s="102" t="e">
        <f>AP194-#REF!</f>
        <v>#REF!</v>
      </c>
      <c r="AQ214" s="102" t="e">
        <f>AQ194-#REF!</f>
        <v>#REF!</v>
      </c>
      <c r="AR214" s="102" t="e">
        <f>AR194-#REF!</f>
        <v>#REF!</v>
      </c>
      <c r="AS214" s="102" t="e">
        <f>AS194-#REF!</f>
        <v>#REF!</v>
      </c>
      <c r="AT214" s="102" t="e">
        <f>AT194-#REF!</f>
        <v>#REF!</v>
      </c>
      <c r="AU214" s="102" t="e">
        <f>AU194-#REF!</f>
        <v>#REF!</v>
      </c>
      <c r="AV214" s="102" t="e">
        <f>AV194-#REF!</f>
        <v>#REF!</v>
      </c>
      <c r="AW214" s="102" t="e">
        <f>AW194-#REF!</f>
        <v>#REF!</v>
      </c>
      <c r="AX214" s="102" t="e">
        <f>AX194-#REF!</f>
        <v>#REF!</v>
      </c>
      <c r="AY214" s="102" t="e">
        <f>AY194-#REF!</f>
        <v>#REF!</v>
      </c>
      <c r="AZ214" s="102" t="e">
        <f>AZ194-#REF!</f>
        <v>#REF!</v>
      </c>
      <c r="BA214" s="102" t="e">
        <f>BA194-#REF!</f>
        <v>#REF!</v>
      </c>
      <c r="BB214" s="102" t="e">
        <f>BB194-#REF!</f>
        <v>#REF!</v>
      </c>
    </row>
    <row r="215" spans="1:54" outlineLevel="2">
      <c r="A215" s="267"/>
      <c r="B215" s="92" t="s">
        <v>309</v>
      </c>
      <c r="C215" s="100"/>
      <c r="D215" s="81" t="s">
        <v>207</v>
      </c>
      <c r="E215" s="102" t="e">
        <f>E195-#REF!</f>
        <v>#REF!</v>
      </c>
      <c r="F215" s="102" t="e">
        <f>F195-#REF!</f>
        <v>#REF!</v>
      </c>
      <c r="G215" s="102" t="e">
        <f>G195-#REF!</f>
        <v>#REF!</v>
      </c>
      <c r="H215" s="102" t="e">
        <f>H195-#REF!</f>
        <v>#REF!</v>
      </c>
      <c r="I215" s="102" t="e">
        <f>I195-#REF!</f>
        <v>#REF!</v>
      </c>
      <c r="J215" s="102" t="e">
        <f>J195-#REF!</f>
        <v>#REF!</v>
      </c>
      <c r="K215" s="102" t="e">
        <f>K195-#REF!</f>
        <v>#REF!</v>
      </c>
      <c r="L215" s="102" t="e">
        <f>L195-#REF!</f>
        <v>#REF!</v>
      </c>
      <c r="M215" s="102" t="e">
        <f>M195-#REF!</f>
        <v>#REF!</v>
      </c>
      <c r="N215" s="102" t="e">
        <f>N195-#REF!</f>
        <v>#REF!</v>
      </c>
      <c r="O215" s="102" t="e">
        <f>O195-#REF!</f>
        <v>#REF!</v>
      </c>
      <c r="P215" s="102" t="e">
        <f>P195-#REF!</f>
        <v>#REF!</v>
      </c>
      <c r="Q215" s="102" t="e">
        <f>Q195-#REF!</f>
        <v>#REF!</v>
      </c>
      <c r="R215" s="102" t="e">
        <f>R195-#REF!</f>
        <v>#REF!</v>
      </c>
      <c r="S215" s="102" t="e">
        <f>S195-#REF!</f>
        <v>#REF!</v>
      </c>
      <c r="T215" s="102" t="e">
        <f>T195-#REF!</f>
        <v>#REF!</v>
      </c>
      <c r="U215" s="102" t="e">
        <f>U195-#REF!</f>
        <v>#REF!</v>
      </c>
      <c r="V215" s="102" t="e">
        <f>V195-#REF!</f>
        <v>#REF!</v>
      </c>
      <c r="W215" s="102" t="e">
        <f>W195-#REF!</f>
        <v>#REF!</v>
      </c>
      <c r="X215" s="102" t="e">
        <f>X195-#REF!</f>
        <v>#REF!</v>
      </c>
      <c r="Y215" s="102" t="e">
        <f>Y195-#REF!</f>
        <v>#REF!</v>
      </c>
      <c r="Z215" s="102" t="e">
        <f>Z195-#REF!</f>
        <v>#REF!</v>
      </c>
      <c r="AA215" s="102" t="e">
        <f>AA195-#REF!</f>
        <v>#REF!</v>
      </c>
      <c r="AB215" s="102" t="e">
        <f>AB195-#REF!</f>
        <v>#REF!</v>
      </c>
      <c r="AC215" s="102" t="e">
        <f>AC195-#REF!</f>
        <v>#REF!</v>
      </c>
      <c r="AD215" s="102" t="e">
        <f>AD195-#REF!</f>
        <v>#REF!</v>
      </c>
      <c r="AE215" s="102" t="e">
        <f>AE195-#REF!</f>
        <v>#REF!</v>
      </c>
      <c r="AF215" s="102" t="e">
        <f>AF195-#REF!</f>
        <v>#REF!</v>
      </c>
      <c r="AG215" s="102" t="e">
        <f>AG195-#REF!</f>
        <v>#REF!</v>
      </c>
      <c r="AH215" s="102" t="e">
        <f>AH195-#REF!</f>
        <v>#REF!</v>
      </c>
      <c r="AI215" s="102" t="e">
        <f>AI195-#REF!</f>
        <v>#REF!</v>
      </c>
      <c r="AJ215" s="102" t="e">
        <f>AJ195-#REF!</f>
        <v>#REF!</v>
      </c>
      <c r="AK215" s="102" t="e">
        <f>AK195-#REF!</f>
        <v>#REF!</v>
      </c>
      <c r="AL215" s="102" t="e">
        <f>AL195-#REF!</f>
        <v>#REF!</v>
      </c>
      <c r="AM215" s="102" t="e">
        <f>AM195-#REF!</f>
        <v>#REF!</v>
      </c>
      <c r="AN215" s="102" t="e">
        <f>AN195-#REF!</f>
        <v>#REF!</v>
      </c>
      <c r="AO215" s="102" t="e">
        <f>AO195-#REF!</f>
        <v>#REF!</v>
      </c>
      <c r="AP215" s="102" t="e">
        <f>AP195-#REF!</f>
        <v>#REF!</v>
      </c>
      <c r="AQ215" s="102" t="e">
        <f>AQ195-#REF!</f>
        <v>#REF!</v>
      </c>
      <c r="AR215" s="102" t="e">
        <f>AR195-#REF!</f>
        <v>#REF!</v>
      </c>
      <c r="AS215" s="102" t="e">
        <f>AS195-#REF!</f>
        <v>#REF!</v>
      </c>
      <c r="AT215" s="102" t="e">
        <f>AT195-#REF!</f>
        <v>#REF!</v>
      </c>
      <c r="AU215" s="102" t="e">
        <f>AU195-#REF!</f>
        <v>#REF!</v>
      </c>
      <c r="AV215" s="102" t="e">
        <f>AV195-#REF!</f>
        <v>#REF!</v>
      </c>
      <c r="AW215" s="102" t="e">
        <f>AW195-#REF!</f>
        <v>#REF!</v>
      </c>
      <c r="AX215" s="102" t="e">
        <f>AX195-#REF!</f>
        <v>#REF!</v>
      </c>
      <c r="AY215" s="102" t="e">
        <f>AY195-#REF!</f>
        <v>#REF!</v>
      </c>
      <c r="AZ215" s="102" t="e">
        <f>AZ195-#REF!</f>
        <v>#REF!</v>
      </c>
      <c r="BA215" s="102" t="e">
        <f>BA195-#REF!</f>
        <v>#REF!</v>
      </c>
      <c r="BB215" s="102" t="e">
        <f>BB195-#REF!</f>
        <v>#REF!</v>
      </c>
    </row>
    <row r="216" spans="1:54" outlineLevel="2">
      <c r="A216" s="267"/>
      <c r="B216" s="92" t="s">
        <v>166</v>
      </c>
      <c r="C216" s="100"/>
      <c r="D216" s="81" t="s">
        <v>207</v>
      </c>
      <c r="E216" s="102" t="e">
        <f>E196-#REF!</f>
        <v>#REF!</v>
      </c>
      <c r="F216" s="102" t="e">
        <f>F196-#REF!</f>
        <v>#REF!</v>
      </c>
      <c r="G216" s="102" t="e">
        <f>G196-#REF!</f>
        <v>#REF!</v>
      </c>
      <c r="H216" s="102" t="e">
        <f>H196-#REF!</f>
        <v>#REF!</v>
      </c>
      <c r="I216" s="102" t="e">
        <f>I196-#REF!</f>
        <v>#REF!</v>
      </c>
      <c r="J216" s="102" t="e">
        <f>J196-#REF!</f>
        <v>#REF!</v>
      </c>
      <c r="K216" s="102" t="e">
        <f>K196-#REF!</f>
        <v>#REF!</v>
      </c>
      <c r="L216" s="102" t="e">
        <f>L196-#REF!</f>
        <v>#REF!</v>
      </c>
      <c r="M216" s="102" t="e">
        <f>M196-#REF!</f>
        <v>#REF!</v>
      </c>
      <c r="N216" s="102" t="e">
        <f>N196-#REF!</f>
        <v>#REF!</v>
      </c>
      <c r="O216" s="102" t="e">
        <f>O196-#REF!</f>
        <v>#REF!</v>
      </c>
      <c r="P216" s="102" t="e">
        <f>P196-#REF!</f>
        <v>#REF!</v>
      </c>
      <c r="Q216" s="102" t="e">
        <f>Q196-#REF!</f>
        <v>#REF!</v>
      </c>
      <c r="R216" s="102" t="e">
        <f>R196-#REF!</f>
        <v>#REF!</v>
      </c>
      <c r="S216" s="102" t="e">
        <f>S196-#REF!</f>
        <v>#REF!</v>
      </c>
      <c r="T216" s="102" t="e">
        <f>T196-#REF!</f>
        <v>#REF!</v>
      </c>
      <c r="U216" s="102" t="e">
        <f>U196-#REF!</f>
        <v>#REF!</v>
      </c>
      <c r="V216" s="102" t="e">
        <f>V196-#REF!</f>
        <v>#REF!</v>
      </c>
      <c r="W216" s="102" t="e">
        <f>W196-#REF!</f>
        <v>#REF!</v>
      </c>
      <c r="X216" s="102" t="e">
        <f>X196-#REF!</f>
        <v>#REF!</v>
      </c>
      <c r="Y216" s="102" t="e">
        <f>Y196-#REF!</f>
        <v>#REF!</v>
      </c>
      <c r="Z216" s="102" t="e">
        <f>Z196-#REF!</f>
        <v>#REF!</v>
      </c>
      <c r="AA216" s="102" t="e">
        <f>AA196-#REF!</f>
        <v>#REF!</v>
      </c>
      <c r="AB216" s="102" t="e">
        <f>AB196-#REF!</f>
        <v>#REF!</v>
      </c>
      <c r="AC216" s="102" t="e">
        <f>AC196-#REF!</f>
        <v>#REF!</v>
      </c>
      <c r="AD216" s="102" t="e">
        <f>AD196-#REF!</f>
        <v>#REF!</v>
      </c>
      <c r="AE216" s="102" t="e">
        <f>AE196-#REF!</f>
        <v>#REF!</v>
      </c>
      <c r="AF216" s="102" t="e">
        <f>AF196-#REF!</f>
        <v>#REF!</v>
      </c>
      <c r="AG216" s="102" t="e">
        <f>AG196-#REF!</f>
        <v>#REF!</v>
      </c>
      <c r="AH216" s="102" t="e">
        <f>AH196-#REF!</f>
        <v>#REF!</v>
      </c>
      <c r="AI216" s="102" t="e">
        <f>AI196-#REF!</f>
        <v>#REF!</v>
      </c>
      <c r="AJ216" s="102" t="e">
        <f>AJ196-#REF!</f>
        <v>#REF!</v>
      </c>
      <c r="AK216" s="102" t="e">
        <f>AK196-#REF!</f>
        <v>#REF!</v>
      </c>
      <c r="AL216" s="102" t="e">
        <f>AL196-#REF!</f>
        <v>#REF!</v>
      </c>
      <c r="AM216" s="102" t="e">
        <f>AM196-#REF!</f>
        <v>#REF!</v>
      </c>
      <c r="AN216" s="102" t="e">
        <f>AN196-#REF!</f>
        <v>#REF!</v>
      </c>
      <c r="AO216" s="102" t="e">
        <f>AO196-#REF!</f>
        <v>#REF!</v>
      </c>
      <c r="AP216" s="102" t="e">
        <f>AP196-#REF!</f>
        <v>#REF!</v>
      </c>
      <c r="AQ216" s="102" t="e">
        <f>AQ196-#REF!</f>
        <v>#REF!</v>
      </c>
      <c r="AR216" s="102" t="e">
        <f>AR196-#REF!</f>
        <v>#REF!</v>
      </c>
      <c r="AS216" s="102" t="e">
        <f>AS196-#REF!</f>
        <v>#REF!</v>
      </c>
      <c r="AT216" s="102" t="e">
        <f>AT196-#REF!</f>
        <v>#REF!</v>
      </c>
      <c r="AU216" s="102" t="e">
        <f>AU196-#REF!</f>
        <v>#REF!</v>
      </c>
      <c r="AV216" s="102" t="e">
        <f>AV196-#REF!</f>
        <v>#REF!</v>
      </c>
      <c r="AW216" s="102" t="e">
        <f>AW196-#REF!</f>
        <v>#REF!</v>
      </c>
      <c r="AX216" s="102" t="e">
        <f>AX196-#REF!</f>
        <v>#REF!</v>
      </c>
      <c r="AY216" s="102" t="e">
        <f>AY196-#REF!</f>
        <v>#REF!</v>
      </c>
      <c r="AZ216" s="102" t="e">
        <f>AZ196-#REF!</f>
        <v>#REF!</v>
      </c>
      <c r="BA216" s="102" t="e">
        <f>BA196-#REF!</f>
        <v>#REF!</v>
      </c>
      <c r="BB216" s="102" t="e">
        <f>BB196-#REF!</f>
        <v>#REF!</v>
      </c>
    </row>
    <row r="217" spans="1:54" outlineLevel="2">
      <c r="A217" s="267"/>
      <c r="B217" s="92" t="s">
        <v>167</v>
      </c>
      <c r="C217" s="100"/>
      <c r="D217" s="81"/>
      <c r="E217" s="102" t="e">
        <f>E197-#REF!</f>
        <v>#REF!</v>
      </c>
      <c r="F217" s="102" t="e">
        <f>F197-#REF!</f>
        <v>#REF!</v>
      </c>
      <c r="G217" s="102" t="e">
        <f>G197-#REF!</f>
        <v>#REF!</v>
      </c>
      <c r="H217" s="102" t="e">
        <f>H197-#REF!</f>
        <v>#REF!</v>
      </c>
      <c r="I217" s="102" t="e">
        <f>I197-#REF!</f>
        <v>#REF!</v>
      </c>
      <c r="J217" s="102" t="e">
        <f>J197-#REF!</f>
        <v>#REF!</v>
      </c>
      <c r="K217" s="102" t="e">
        <f>K197-#REF!</f>
        <v>#REF!</v>
      </c>
      <c r="L217" s="102" t="e">
        <f>L197-#REF!</f>
        <v>#REF!</v>
      </c>
      <c r="M217" s="102" t="e">
        <f>M197-#REF!</f>
        <v>#REF!</v>
      </c>
      <c r="N217" s="102" t="e">
        <f>N197-#REF!</f>
        <v>#REF!</v>
      </c>
      <c r="O217" s="102" t="e">
        <f>O197-#REF!</f>
        <v>#REF!</v>
      </c>
      <c r="P217" s="102" t="e">
        <f>P197-#REF!</f>
        <v>#REF!</v>
      </c>
      <c r="Q217" s="102" t="e">
        <f>Q197-#REF!</f>
        <v>#REF!</v>
      </c>
      <c r="R217" s="102" t="e">
        <f>R197-#REF!</f>
        <v>#REF!</v>
      </c>
      <c r="S217" s="102" t="e">
        <f>S197-#REF!</f>
        <v>#REF!</v>
      </c>
      <c r="T217" s="102" t="e">
        <f>T197-#REF!</f>
        <v>#REF!</v>
      </c>
      <c r="U217" s="102" t="e">
        <f>U197-#REF!</f>
        <v>#REF!</v>
      </c>
      <c r="V217" s="102" t="e">
        <f>V197-#REF!</f>
        <v>#REF!</v>
      </c>
      <c r="W217" s="102" t="e">
        <f>W197-#REF!</f>
        <v>#REF!</v>
      </c>
      <c r="X217" s="102" t="e">
        <f>X197-#REF!</f>
        <v>#REF!</v>
      </c>
      <c r="Y217" s="102" t="e">
        <f>Y197-#REF!</f>
        <v>#REF!</v>
      </c>
      <c r="Z217" s="102" t="e">
        <f>Z197-#REF!</f>
        <v>#REF!</v>
      </c>
      <c r="AA217" s="102" t="e">
        <f>AA197-#REF!</f>
        <v>#REF!</v>
      </c>
      <c r="AB217" s="102" t="e">
        <f>AB197-#REF!</f>
        <v>#REF!</v>
      </c>
      <c r="AC217" s="102" t="e">
        <f>AC197-#REF!</f>
        <v>#REF!</v>
      </c>
      <c r="AD217" s="102" t="e">
        <f>AD197-#REF!</f>
        <v>#REF!</v>
      </c>
      <c r="AE217" s="102" t="e">
        <f>AE197-#REF!</f>
        <v>#REF!</v>
      </c>
      <c r="AF217" s="102" t="e">
        <f>AF197-#REF!</f>
        <v>#REF!</v>
      </c>
      <c r="AG217" s="102" t="e">
        <f>AG197-#REF!</f>
        <v>#REF!</v>
      </c>
      <c r="AH217" s="102" t="e">
        <f>AH197-#REF!</f>
        <v>#REF!</v>
      </c>
      <c r="AI217" s="102" t="e">
        <f>AI197-#REF!</f>
        <v>#REF!</v>
      </c>
      <c r="AJ217" s="102" t="e">
        <f>AJ197-#REF!</f>
        <v>#REF!</v>
      </c>
      <c r="AK217" s="102" t="e">
        <f>AK197-#REF!</f>
        <v>#REF!</v>
      </c>
      <c r="AL217" s="102" t="e">
        <f>AL197-#REF!</f>
        <v>#REF!</v>
      </c>
      <c r="AM217" s="102" t="e">
        <f>AM197-#REF!</f>
        <v>#REF!</v>
      </c>
      <c r="AN217" s="102" t="e">
        <f>AN197-#REF!</f>
        <v>#REF!</v>
      </c>
      <c r="AO217" s="102" t="e">
        <f>AO197-#REF!</f>
        <v>#REF!</v>
      </c>
      <c r="AP217" s="102" t="e">
        <f>AP197-#REF!</f>
        <v>#REF!</v>
      </c>
      <c r="AQ217" s="102" t="e">
        <f>AQ197-#REF!</f>
        <v>#REF!</v>
      </c>
      <c r="AR217" s="102" t="e">
        <f>AR197-#REF!</f>
        <v>#REF!</v>
      </c>
      <c r="AS217" s="102" t="e">
        <f>AS197-#REF!</f>
        <v>#REF!</v>
      </c>
      <c r="AT217" s="102" t="e">
        <f>AT197-#REF!</f>
        <v>#REF!</v>
      </c>
      <c r="AU217" s="102" t="e">
        <f>AU197-#REF!</f>
        <v>#REF!</v>
      </c>
      <c r="AV217" s="102" t="e">
        <f>AV197-#REF!</f>
        <v>#REF!</v>
      </c>
      <c r="AW217" s="102" t="e">
        <f>AW197-#REF!</f>
        <v>#REF!</v>
      </c>
      <c r="AX217" s="102" t="e">
        <f>AX197-#REF!</f>
        <v>#REF!</v>
      </c>
      <c r="AY217" s="102" t="e">
        <f>AY197-#REF!</f>
        <v>#REF!</v>
      </c>
      <c r="AZ217" s="102" t="e">
        <f>AZ197-#REF!</f>
        <v>#REF!</v>
      </c>
      <c r="BA217" s="102" t="e">
        <f>BA197-#REF!</f>
        <v>#REF!</v>
      </c>
      <c r="BB217" s="102" t="e">
        <f>BB197-#REF!</f>
        <v>#REF!</v>
      </c>
    </row>
    <row r="218" spans="1:54" outlineLevel="2">
      <c r="A218" s="268"/>
      <c r="B218" s="92" t="s">
        <v>291</v>
      </c>
      <c r="C218" s="100"/>
      <c r="D218" s="81" t="s">
        <v>207</v>
      </c>
      <c r="E218" s="102" t="e">
        <f>E198-#REF!</f>
        <v>#REF!</v>
      </c>
      <c r="F218" s="102" t="e">
        <f>F198-#REF!</f>
        <v>#REF!</v>
      </c>
      <c r="G218" s="102" t="e">
        <f>G198-#REF!</f>
        <v>#REF!</v>
      </c>
      <c r="H218" s="102" t="e">
        <f>H198-#REF!</f>
        <v>#REF!</v>
      </c>
      <c r="I218" s="102" t="e">
        <f>I198-#REF!</f>
        <v>#REF!</v>
      </c>
      <c r="J218" s="102" t="e">
        <f>J198-#REF!</f>
        <v>#REF!</v>
      </c>
      <c r="K218" s="102" t="e">
        <f>K198-#REF!</f>
        <v>#REF!</v>
      </c>
      <c r="L218" s="102" t="e">
        <f>L198-#REF!</f>
        <v>#REF!</v>
      </c>
      <c r="M218" s="102" t="e">
        <f>M198-#REF!</f>
        <v>#REF!</v>
      </c>
      <c r="N218" s="102" t="e">
        <f>N198-#REF!</f>
        <v>#REF!</v>
      </c>
      <c r="O218" s="102" t="e">
        <f>O198-#REF!</f>
        <v>#REF!</v>
      </c>
      <c r="P218" s="102" t="e">
        <f>P198-#REF!</f>
        <v>#REF!</v>
      </c>
      <c r="Q218" s="102" t="e">
        <f>Q198-#REF!</f>
        <v>#REF!</v>
      </c>
      <c r="R218" s="102" t="e">
        <f>R198-#REF!</f>
        <v>#REF!</v>
      </c>
      <c r="S218" s="102" t="e">
        <f>S198-#REF!</f>
        <v>#REF!</v>
      </c>
      <c r="T218" s="102" t="e">
        <f>T198-#REF!</f>
        <v>#REF!</v>
      </c>
      <c r="U218" s="102" t="e">
        <f>U198-#REF!</f>
        <v>#REF!</v>
      </c>
      <c r="V218" s="102" t="e">
        <f>V198-#REF!</f>
        <v>#REF!</v>
      </c>
      <c r="W218" s="102" t="e">
        <f>W198-#REF!</f>
        <v>#REF!</v>
      </c>
      <c r="X218" s="102" t="e">
        <f>X198-#REF!</f>
        <v>#REF!</v>
      </c>
      <c r="Y218" s="102" t="e">
        <f>Y198-#REF!</f>
        <v>#REF!</v>
      </c>
      <c r="Z218" s="102" t="e">
        <f>Z198-#REF!</f>
        <v>#REF!</v>
      </c>
      <c r="AA218" s="102" t="e">
        <f>AA198-#REF!</f>
        <v>#REF!</v>
      </c>
      <c r="AB218" s="102" t="e">
        <f>AB198-#REF!</f>
        <v>#REF!</v>
      </c>
      <c r="AC218" s="102" t="e">
        <f>AC198-#REF!</f>
        <v>#REF!</v>
      </c>
      <c r="AD218" s="102" t="e">
        <f>AD198-#REF!</f>
        <v>#REF!</v>
      </c>
      <c r="AE218" s="102" t="e">
        <f>AE198-#REF!</f>
        <v>#REF!</v>
      </c>
      <c r="AF218" s="102" t="e">
        <f>AF198-#REF!</f>
        <v>#REF!</v>
      </c>
      <c r="AG218" s="102" t="e">
        <f>AG198-#REF!</f>
        <v>#REF!</v>
      </c>
      <c r="AH218" s="102" t="e">
        <f>AH198-#REF!</f>
        <v>#REF!</v>
      </c>
      <c r="AI218" s="102" t="e">
        <f>AI198-#REF!</f>
        <v>#REF!</v>
      </c>
      <c r="AJ218" s="102" t="e">
        <f>AJ198-#REF!</f>
        <v>#REF!</v>
      </c>
      <c r="AK218" s="102" t="e">
        <f>AK198-#REF!</f>
        <v>#REF!</v>
      </c>
      <c r="AL218" s="102" t="e">
        <f>AL198-#REF!</f>
        <v>#REF!</v>
      </c>
      <c r="AM218" s="102" t="e">
        <f>AM198-#REF!</f>
        <v>#REF!</v>
      </c>
      <c r="AN218" s="102" t="e">
        <f>AN198-#REF!</f>
        <v>#REF!</v>
      </c>
      <c r="AO218" s="102" t="e">
        <f>AO198-#REF!</f>
        <v>#REF!</v>
      </c>
      <c r="AP218" s="102" t="e">
        <f>AP198-#REF!</f>
        <v>#REF!</v>
      </c>
      <c r="AQ218" s="102" t="e">
        <f>AQ198-#REF!</f>
        <v>#REF!</v>
      </c>
      <c r="AR218" s="102" t="e">
        <f>AR198-#REF!</f>
        <v>#REF!</v>
      </c>
      <c r="AS218" s="102" t="e">
        <f>AS198-#REF!</f>
        <v>#REF!</v>
      </c>
      <c r="AT218" s="102" t="e">
        <f>AT198-#REF!</f>
        <v>#REF!</v>
      </c>
      <c r="AU218" s="102" t="e">
        <f>AU198-#REF!</f>
        <v>#REF!</v>
      </c>
      <c r="AV218" s="102" t="e">
        <f>AV198-#REF!</f>
        <v>#REF!</v>
      </c>
      <c r="AW218" s="102" t="e">
        <f>AW198-#REF!</f>
        <v>#REF!</v>
      </c>
      <c r="AX218" s="102" t="e">
        <f>AX198-#REF!</f>
        <v>#REF!</v>
      </c>
      <c r="AY218" s="102" t="e">
        <f>AY198-#REF!</f>
        <v>#REF!</v>
      </c>
      <c r="AZ218" s="102" t="e">
        <f>AZ198-#REF!</f>
        <v>#REF!</v>
      </c>
      <c r="BA218" s="102" t="e">
        <f>BA198-#REF!</f>
        <v>#REF!</v>
      </c>
      <c r="BB218" s="102" t="e">
        <f>BB198-#REF!</f>
        <v>#REF!</v>
      </c>
    </row>
    <row r="219" spans="1:54" outlineLevel="2">
      <c r="B219" s="92"/>
      <c r="C219" s="100"/>
      <c r="D219" s="100"/>
      <c r="E219" s="106"/>
      <c r="F219" s="106"/>
      <c r="G219" s="106"/>
      <c r="H219" s="106"/>
      <c r="I219" s="106"/>
      <c r="J219" s="106"/>
      <c r="K219" s="106"/>
      <c r="L219" s="106"/>
      <c r="M219" s="106"/>
      <c r="N219" s="106"/>
      <c r="O219" s="106"/>
      <c r="P219" s="106"/>
      <c r="Q219" s="106"/>
      <c r="R219" s="106"/>
      <c r="S219" s="106"/>
      <c r="T219" s="106"/>
      <c r="U219" s="106"/>
      <c r="V219" s="106"/>
      <c r="W219" s="106"/>
      <c r="X219" s="106"/>
      <c r="Y219" s="106"/>
      <c r="Z219" s="106"/>
      <c r="AA219" s="106"/>
      <c r="AB219" s="106"/>
      <c r="AC219" s="106"/>
      <c r="AD219" s="106"/>
      <c r="AE219" s="106"/>
      <c r="AF219" s="106"/>
      <c r="AG219" s="106"/>
      <c r="AH219" s="106"/>
      <c r="AI219" s="106"/>
      <c r="AJ219" s="106"/>
      <c r="AK219" s="106"/>
      <c r="AL219" s="106"/>
      <c r="AM219" s="106"/>
      <c r="AN219" s="106"/>
      <c r="AO219" s="106"/>
      <c r="AP219" s="106"/>
      <c r="AQ219" s="106"/>
      <c r="AR219" s="106"/>
      <c r="AS219" s="106"/>
      <c r="AT219" s="106"/>
      <c r="AU219" s="106"/>
      <c r="AV219" s="106"/>
      <c r="AW219" s="106"/>
      <c r="AX219" s="106"/>
      <c r="AY219" s="106"/>
      <c r="AZ219" s="106"/>
      <c r="BA219" s="106"/>
      <c r="BB219" s="106"/>
    </row>
    <row r="220" spans="1:54" ht="12.75" customHeight="1" outlineLevel="2">
      <c r="A220" s="266" t="s">
        <v>310</v>
      </c>
      <c r="B220" s="92" t="s">
        <v>311</v>
      </c>
      <c r="C220" s="100"/>
      <c r="D220" s="81" t="s">
        <v>207</v>
      </c>
      <c r="E220" s="102" t="e">
        <f>E200-#REF!</f>
        <v>#REF!</v>
      </c>
      <c r="F220" s="102" t="e">
        <f>F200-#REF!</f>
        <v>#REF!</v>
      </c>
      <c r="G220" s="102" t="e">
        <f>G200-#REF!</f>
        <v>#REF!</v>
      </c>
      <c r="H220" s="102" t="e">
        <f>H200-#REF!</f>
        <v>#REF!</v>
      </c>
      <c r="I220" s="102" t="e">
        <f>I200-#REF!</f>
        <v>#REF!</v>
      </c>
      <c r="J220" s="102" t="e">
        <f>J200-#REF!</f>
        <v>#REF!</v>
      </c>
      <c r="K220" s="102" t="e">
        <f>K200-#REF!</f>
        <v>#REF!</v>
      </c>
      <c r="L220" s="102" t="e">
        <f>L200-#REF!</f>
        <v>#REF!</v>
      </c>
      <c r="M220" s="102" t="e">
        <f>M200-#REF!</f>
        <v>#REF!</v>
      </c>
      <c r="N220" s="102" t="e">
        <f>N200-#REF!</f>
        <v>#REF!</v>
      </c>
      <c r="O220" s="102" t="e">
        <f>O200-#REF!</f>
        <v>#REF!</v>
      </c>
      <c r="P220" s="102" t="e">
        <f>P200-#REF!</f>
        <v>#REF!</v>
      </c>
      <c r="Q220" s="102" t="e">
        <f>Q200-#REF!</f>
        <v>#REF!</v>
      </c>
      <c r="R220" s="102" t="e">
        <f>R200-#REF!</f>
        <v>#REF!</v>
      </c>
      <c r="S220" s="102" t="e">
        <f>S200-#REF!</f>
        <v>#REF!</v>
      </c>
      <c r="T220" s="102" t="e">
        <f>T200-#REF!</f>
        <v>#REF!</v>
      </c>
      <c r="U220" s="102" t="e">
        <f>U200-#REF!</f>
        <v>#REF!</v>
      </c>
      <c r="V220" s="102" t="e">
        <f>V200-#REF!</f>
        <v>#REF!</v>
      </c>
      <c r="W220" s="102" t="e">
        <f>W200-#REF!</f>
        <v>#REF!</v>
      </c>
      <c r="X220" s="102" t="e">
        <f>X200-#REF!</f>
        <v>#REF!</v>
      </c>
      <c r="Y220" s="102" t="e">
        <f>Y200-#REF!</f>
        <v>#REF!</v>
      </c>
      <c r="Z220" s="102" t="e">
        <f>Z200-#REF!</f>
        <v>#REF!</v>
      </c>
      <c r="AA220" s="102" t="e">
        <f>AA200-#REF!</f>
        <v>#REF!</v>
      </c>
      <c r="AB220" s="102" t="e">
        <f>AB200-#REF!</f>
        <v>#REF!</v>
      </c>
      <c r="AC220" s="102" t="e">
        <f>AC200-#REF!</f>
        <v>#REF!</v>
      </c>
      <c r="AD220" s="102" t="e">
        <f>AD200-#REF!</f>
        <v>#REF!</v>
      </c>
      <c r="AE220" s="102" t="e">
        <f>AE200-#REF!</f>
        <v>#REF!</v>
      </c>
      <c r="AF220" s="102" t="e">
        <f>AF200-#REF!</f>
        <v>#REF!</v>
      </c>
      <c r="AG220" s="102" t="e">
        <f>AG200-#REF!</f>
        <v>#REF!</v>
      </c>
      <c r="AH220" s="102" t="e">
        <f>AH200-#REF!</f>
        <v>#REF!</v>
      </c>
      <c r="AI220" s="102" t="e">
        <f>AI200-#REF!</f>
        <v>#REF!</v>
      </c>
      <c r="AJ220" s="102" t="e">
        <f>AJ200-#REF!</f>
        <v>#REF!</v>
      </c>
      <c r="AK220" s="102" t="e">
        <f>AK200-#REF!</f>
        <v>#REF!</v>
      </c>
      <c r="AL220" s="102" t="e">
        <f>AL200-#REF!</f>
        <v>#REF!</v>
      </c>
      <c r="AM220" s="102" t="e">
        <f>AM200-#REF!</f>
        <v>#REF!</v>
      </c>
      <c r="AN220" s="102" t="e">
        <f>AN200-#REF!</f>
        <v>#REF!</v>
      </c>
      <c r="AO220" s="102" t="e">
        <f>AO200-#REF!</f>
        <v>#REF!</v>
      </c>
      <c r="AP220" s="102" t="e">
        <f>AP200-#REF!</f>
        <v>#REF!</v>
      </c>
      <c r="AQ220" s="102" t="e">
        <f>AQ200-#REF!</f>
        <v>#REF!</v>
      </c>
      <c r="AR220" s="102" t="e">
        <f>AR200-#REF!</f>
        <v>#REF!</v>
      </c>
      <c r="AS220" s="102" t="e">
        <f>AS200-#REF!</f>
        <v>#REF!</v>
      </c>
      <c r="AT220" s="102" t="e">
        <f>AT200-#REF!</f>
        <v>#REF!</v>
      </c>
      <c r="AU220" s="102" t="e">
        <f>AU200-#REF!</f>
        <v>#REF!</v>
      </c>
      <c r="AV220" s="102" t="e">
        <f>AV200-#REF!</f>
        <v>#REF!</v>
      </c>
      <c r="AW220" s="102" t="e">
        <f>AW200-#REF!</f>
        <v>#REF!</v>
      </c>
      <c r="AX220" s="102" t="e">
        <f>AX200-#REF!</f>
        <v>#REF!</v>
      </c>
      <c r="AY220" s="102" t="e">
        <f>AY200-#REF!</f>
        <v>#REF!</v>
      </c>
      <c r="AZ220" s="102" t="e">
        <f>AZ200-#REF!</f>
        <v>#REF!</v>
      </c>
      <c r="BA220" s="102" t="e">
        <f>BA200-#REF!</f>
        <v>#REF!</v>
      </c>
      <c r="BB220" s="102" t="e">
        <f>BB200-#REF!</f>
        <v>#REF!</v>
      </c>
    </row>
    <row r="221" spans="1:54" outlineLevel="2">
      <c r="A221" s="267"/>
      <c r="B221" s="92" t="s">
        <v>312</v>
      </c>
      <c r="C221" s="100"/>
      <c r="D221" s="81" t="s">
        <v>207</v>
      </c>
      <c r="E221" s="102" t="e">
        <f>E201-#REF!</f>
        <v>#REF!</v>
      </c>
      <c r="F221" s="102" t="e">
        <f>F201-#REF!</f>
        <v>#REF!</v>
      </c>
      <c r="G221" s="102" t="e">
        <f>G201-#REF!</f>
        <v>#REF!</v>
      </c>
      <c r="H221" s="102" t="e">
        <f>H201-#REF!</f>
        <v>#REF!</v>
      </c>
      <c r="I221" s="102" t="e">
        <f>I201-#REF!</f>
        <v>#REF!</v>
      </c>
      <c r="J221" s="102" t="e">
        <f>J201-#REF!</f>
        <v>#REF!</v>
      </c>
      <c r="K221" s="102" t="e">
        <f>K201-#REF!</f>
        <v>#REF!</v>
      </c>
      <c r="L221" s="102" t="e">
        <f>L201-#REF!</f>
        <v>#REF!</v>
      </c>
      <c r="M221" s="102" t="e">
        <f>M201-#REF!</f>
        <v>#REF!</v>
      </c>
      <c r="N221" s="102" t="e">
        <f>N201-#REF!</f>
        <v>#REF!</v>
      </c>
      <c r="O221" s="102" t="e">
        <f>O201-#REF!</f>
        <v>#REF!</v>
      </c>
      <c r="P221" s="102" t="e">
        <f>P201-#REF!</f>
        <v>#REF!</v>
      </c>
      <c r="Q221" s="102" t="e">
        <f>Q201-#REF!</f>
        <v>#REF!</v>
      </c>
      <c r="R221" s="102" t="e">
        <f>R201-#REF!</f>
        <v>#REF!</v>
      </c>
      <c r="S221" s="102" t="e">
        <f>S201-#REF!</f>
        <v>#REF!</v>
      </c>
      <c r="T221" s="102" t="e">
        <f>T201-#REF!</f>
        <v>#REF!</v>
      </c>
      <c r="U221" s="102" t="e">
        <f>U201-#REF!</f>
        <v>#REF!</v>
      </c>
      <c r="V221" s="102" t="e">
        <f>V201-#REF!</f>
        <v>#REF!</v>
      </c>
      <c r="W221" s="102" t="e">
        <f>W201-#REF!</f>
        <v>#REF!</v>
      </c>
      <c r="X221" s="102" t="e">
        <f>X201-#REF!</f>
        <v>#REF!</v>
      </c>
      <c r="Y221" s="102" t="e">
        <f>Y201-#REF!</f>
        <v>#REF!</v>
      </c>
      <c r="Z221" s="102" t="e">
        <f>Z201-#REF!</f>
        <v>#REF!</v>
      </c>
      <c r="AA221" s="102" t="e">
        <f>AA201-#REF!</f>
        <v>#REF!</v>
      </c>
      <c r="AB221" s="102" t="e">
        <f>AB201-#REF!</f>
        <v>#REF!</v>
      </c>
      <c r="AC221" s="102" t="e">
        <f>AC201-#REF!</f>
        <v>#REF!</v>
      </c>
      <c r="AD221" s="102" t="e">
        <f>AD201-#REF!</f>
        <v>#REF!</v>
      </c>
      <c r="AE221" s="102" t="e">
        <f>AE201-#REF!</f>
        <v>#REF!</v>
      </c>
      <c r="AF221" s="102" t="e">
        <f>AF201-#REF!</f>
        <v>#REF!</v>
      </c>
      <c r="AG221" s="102" t="e">
        <f>AG201-#REF!</f>
        <v>#REF!</v>
      </c>
      <c r="AH221" s="102" t="e">
        <f>AH201-#REF!</f>
        <v>#REF!</v>
      </c>
      <c r="AI221" s="102" t="e">
        <f>AI201-#REF!</f>
        <v>#REF!</v>
      </c>
      <c r="AJ221" s="102" t="e">
        <f>AJ201-#REF!</f>
        <v>#REF!</v>
      </c>
      <c r="AK221" s="102" t="e">
        <f>AK201-#REF!</f>
        <v>#REF!</v>
      </c>
      <c r="AL221" s="102" t="e">
        <f>AL201-#REF!</f>
        <v>#REF!</v>
      </c>
      <c r="AM221" s="102" t="e">
        <f>AM201-#REF!</f>
        <v>#REF!</v>
      </c>
      <c r="AN221" s="102" t="e">
        <f>AN201-#REF!</f>
        <v>#REF!</v>
      </c>
      <c r="AO221" s="102" t="e">
        <f>AO201-#REF!</f>
        <v>#REF!</v>
      </c>
      <c r="AP221" s="102" t="e">
        <f>AP201-#REF!</f>
        <v>#REF!</v>
      </c>
      <c r="AQ221" s="102" t="e">
        <f>AQ201-#REF!</f>
        <v>#REF!</v>
      </c>
      <c r="AR221" s="102" t="e">
        <f>AR201-#REF!</f>
        <v>#REF!</v>
      </c>
      <c r="AS221" s="102" t="e">
        <f>AS201-#REF!</f>
        <v>#REF!</v>
      </c>
      <c r="AT221" s="102" t="e">
        <f>AT201-#REF!</f>
        <v>#REF!</v>
      </c>
      <c r="AU221" s="102" t="e">
        <f>AU201-#REF!</f>
        <v>#REF!</v>
      </c>
      <c r="AV221" s="102" t="e">
        <f>AV201-#REF!</f>
        <v>#REF!</v>
      </c>
      <c r="AW221" s="102" t="e">
        <f>AW201-#REF!</f>
        <v>#REF!</v>
      </c>
      <c r="AX221" s="102" t="e">
        <f>AX201-#REF!</f>
        <v>#REF!</v>
      </c>
      <c r="AY221" s="102" t="e">
        <f>AY201-#REF!</f>
        <v>#REF!</v>
      </c>
      <c r="AZ221" s="102" t="e">
        <f>AZ201-#REF!</f>
        <v>#REF!</v>
      </c>
      <c r="BA221" s="102" t="e">
        <f>BA201-#REF!</f>
        <v>#REF!</v>
      </c>
      <c r="BB221" s="102" t="e">
        <f>BB201-#REF!</f>
        <v>#REF!</v>
      </c>
    </row>
    <row r="222" spans="1:54" outlineLevel="2">
      <c r="A222" s="268"/>
      <c r="B222" s="92" t="s">
        <v>313</v>
      </c>
      <c r="C222" s="100"/>
      <c r="D222" s="81" t="s">
        <v>207</v>
      </c>
      <c r="E222" s="102" t="e">
        <f>E202-#REF!</f>
        <v>#REF!</v>
      </c>
      <c r="F222" s="102" t="e">
        <f>F202-#REF!</f>
        <v>#REF!</v>
      </c>
      <c r="G222" s="102" t="e">
        <f>G202-#REF!</f>
        <v>#REF!</v>
      </c>
      <c r="H222" s="102" t="e">
        <f>H202-#REF!</f>
        <v>#REF!</v>
      </c>
      <c r="I222" s="102" t="e">
        <f>I202-#REF!</f>
        <v>#REF!</v>
      </c>
      <c r="J222" s="102" t="e">
        <f>J202-#REF!</f>
        <v>#REF!</v>
      </c>
      <c r="K222" s="102" t="e">
        <f>K202-#REF!</f>
        <v>#REF!</v>
      </c>
      <c r="L222" s="102" t="e">
        <f>L202-#REF!</f>
        <v>#REF!</v>
      </c>
      <c r="M222" s="102" t="e">
        <f>M202-#REF!</f>
        <v>#REF!</v>
      </c>
      <c r="N222" s="102" t="e">
        <f>N202-#REF!</f>
        <v>#REF!</v>
      </c>
      <c r="O222" s="102" t="e">
        <f>O202-#REF!</f>
        <v>#REF!</v>
      </c>
      <c r="P222" s="102" t="e">
        <f>P202-#REF!</f>
        <v>#REF!</v>
      </c>
      <c r="Q222" s="102" t="e">
        <f>Q202-#REF!</f>
        <v>#REF!</v>
      </c>
      <c r="R222" s="102" t="e">
        <f>R202-#REF!</f>
        <v>#REF!</v>
      </c>
      <c r="S222" s="102" t="e">
        <f>S202-#REF!</f>
        <v>#REF!</v>
      </c>
      <c r="T222" s="102" t="e">
        <f>T202-#REF!</f>
        <v>#REF!</v>
      </c>
      <c r="U222" s="102" t="e">
        <f>U202-#REF!</f>
        <v>#REF!</v>
      </c>
      <c r="V222" s="102" t="e">
        <f>V202-#REF!</f>
        <v>#REF!</v>
      </c>
      <c r="W222" s="102" t="e">
        <f>W202-#REF!</f>
        <v>#REF!</v>
      </c>
      <c r="X222" s="102" t="e">
        <f>X202-#REF!</f>
        <v>#REF!</v>
      </c>
      <c r="Y222" s="102" t="e">
        <f>Y202-#REF!</f>
        <v>#REF!</v>
      </c>
      <c r="Z222" s="102" t="e">
        <f>Z202-#REF!</f>
        <v>#REF!</v>
      </c>
      <c r="AA222" s="102" t="e">
        <f>AA202-#REF!</f>
        <v>#REF!</v>
      </c>
      <c r="AB222" s="102" t="e">
        <f>AB202-#REF!</f>
        <v>#REF!</v>
      </c>
      <c r="AC222" s="102" t="e">
        <f>AC202-#REF!</f>
        <v>#REF!</v>
      </c>
      <c r="AD222" s="102" t="e">
        <f>AD202-#REF!</f>
        <v>#REF!</v>
      </c>
      <c r="AE222" s="102" t="e">
        <f>AE202-#REF!</f>
        <v>#REF!</v>
      </c>
      <c r="AF222" s="102" t="e">
        <f>AF202-#REF!</f>
        <v>#REF!</v>
      </c>
      <c r="AG222" s="102" t="e">
        <f>AG202-#REF!</f>
        <v>#REF!</v>
      </c>
      <c r="AH222" s="102" t="e">
        <f>AH202-#REF!</f>
        <v>#REF!</v>
      </c>
      <c r="AI222" s="102" t="e">
        <f>AI202-#REF!</f>
        <v>#REF!</v>
      </c>
      <c r="AJ222" s="102" t="e">
        <f>AJ202-#REF!</f>
        <v>#REF!</v>
      </c>
      <c r="AK222" s="102" t="e">
        <f>AK202-#REF!</f>
        <v>#REF!</v>
      </c>
      <c r="AL222" s="102" t="e">
        <f>AL202-#REF!</f>
        <v>#REF!</v>
      </c>
      <c r="AM222" s="102" t="e">
        <f>AM202-#REF!</f>
        <v>#REF!</v>
      </c>
      <c r="AN222" s="102" t="e">
        <f>AN202-#REF!</f>
        <v>#REF!</v>
      </c>
      <c r="AO222" s="102" t="e">
        <f>AO202-#REF!</f>
        <v>#REF!</v>
      </c>
      <c r="AP222" s="102" t="e">
        <f>AP202-#REF!</f>
        <v>#REF!</v>
      </c>
      <c r="AQ222" s="102" t="e">
        <f>AQ202-#REF!</f>
        <v>#REF!</v>
      </c>
      <c r="AR222" s="102" t="e">
        <f>AR202-#REF!</f>
        <v>#REF!</v>
      </c>
      <c r="AS222" s="102" t="e">
        <f>AS202-#REF!</f>
        <v>#REF!</v>
      </c>
      <c r="AT222" s="102" t="e">
        <f>AT202-#REF!</f>
        <v>#REF!</v>
      </c>
      <c r="AU222" s="102" t="e">
        <f>AU202-#REF!</f>
        <v>#REF!</v>
      </c>
      <c r="AV222" s="102" t="e">
        <f>AV202-#REF!</f>
        <v>#REF!</v>
      </c>
      <c r="AW222" s="102" t="e">
        <f>AW202-#REF!</f>
        <v>#REF!</v>
      </c>
      <c r="AX222" s="102" t="e">
        <f>AX202-#REF!</f>
        <v>#REF!</v>
      </c>
      <c r="AY222" s="102" t="e">
        <f>AY202-#REF!</f>
        <v>#REF!</v>
      </c>
      <c r="AZ222" s="102" t="e">
        <f>AZ202-#REF!</f>
        <v>#REF!</v>
      </c>
      <c r="BA222" s="102" t="e">
        <f>BA202-#REF!</f>
        <v>#REF!</v>
      </c>
      <c r="BB222" s="102" t="e">
        <f>BB202-#REF!</f>
        <v>#REF!</v>
      </c>
    </row>
    <row r="223" spans="1:54" outlineLevel="2">
      <c r="B223" s="100"/>
      <c r="C223" s="100"/>
      <c r="D223" s="100"/>
      <c r="E223" s="91"/>
    </row>
    <row r="224" spans="1:54" outlineLevel="2">
      <c r="A224" s="266" t="s">
        <v>314</v>
      </c>
      <c r="B224" s="92" t="s">
        <v>311</v>
      </c>
      <c r="C224" s="100"/>
      <c r="D224" s="81" t="s">
        <v>207</v>
      </c>
      <c r="E224" s="102" t="e">
        <f>E204-#REF!</f>
        <v>#REF!</v>
      </c>
      <c r="F224" s="102" t="e">
        <f>F204-#REF!</f>
        <v>#REF!</v>
      </c>
      <c r="G224" s="102" t="e">
        <f>G204-#REF!</f>
        <v>#REF!</v>
      </c>
      <c r="H224" s="102" t="e">
        <f>H204-#REF!</f>
        <v>#REF!</v>
      </c>
      <c r="I224" s="102" t="e">
        <f>I204-#REF!</f>
        <v>#REF!</v>
      </c>
      <c r="J224" s="102" t="e">
        <f>J204-#REF!</f>
        <v>#REF!</v>
      </c>
      <c r="K224" s="102" t="e">
        <f>K204-#REF!</f>
        <v>#REF!</v>
      </c>
      <c r="L224" s="102" t="e">
        <f>L204-#REF!</f>
        <v>#REF!</v>
      </c>
      <c r="M224" s="102" t="e">
        <f>M204-#REF!</f>
        <v>#REF!</v>
      </c>
      <c r="N224" s="102" t="e">
        <f>N204-#REF!</f>
        <v>#REF!</v>
      </c>
      <c r="O224" s="102" t="e">
        <f>O204-#REF!</f>
        <v>#REF!</v>
      </c>
      <c r="P224" s="102" t="e">
        <f>P204-#REF!</f>
        <v>#REF!</v>
      </c>
      <c r="Q224" s="102" t="e">
        <f>Q204-#REF!</f>
        <v>#REF!</v>
      </c>
      <c r="R224" s="102" t="e">
        <f>R204-#REF!</f>
        <v>#REF!</v>
      </c>
      <c r="S224" s="102" t="e">
        <f>S204-#REF!</f>
        <v>#REF!</v>
      </c>
      <c r="T224" s="102" t="e">
        <f>T204-#REF!</f>
        <v>#REF!</v>
      </c>
      <c r="U224" s="102" t="e">
        <f>U204-#REF!</f>
        <v>#REF!</v>
      </c>
      <c r="V224" s="102" t="e">
        <f>V204-#REF!</f>
        <v>#REF!</v>
      </c>
      <c r="W224" s="102" t="e">
        <f>W204-#REF!</f>
        <v>#REF!</v>
      </c>
      <c r="X224" s="102" t="e">
        <f>X204-#REF!</f>
        <v>#REF!</v>
      </c>
      <c r="Y224" s="102" t="e">
        <f>Y204-#REF!</f>
        <v>#REF!</v>
      </c>
      <c r="Z224" s="102" t="e">
        <f>Z204-#REF!</f>
        <v>#REF!</v>
      </c>
      <c r="AA224" s="102" t="e">
        <f>AA204-#REF!</f>
        <v>#REF!</v>
      </c>
      <c r="AB224" s="102" t="e">
        <f>AB204-#REF!</f>
        <v>#REF!</v>
      </c>
      <c r="AC224" s="102" t="e">
        <f>AC204-#REF!</f>
        <v>#REF!</v>
      </c>
      <c r="AD224" s="102" t="e">
        <f>AD204-#REF!</f>
        <v>#REF!</v>
      </c>
      <c r="AE224" s="102" t="e">
        <f>AE204-#REF!</f>
        <v>#REF!</v>
      </c>
      <c r="AF224" s="102" t="e">
        <f>AF204-#REF!</f>
        <v>#REF!</v>
      </c>
      <c r="AG224" s="102" t="e">
        <f>AG204-#REF!</f>
        <v>#REF!</v>
      </c>
      <c r="AH224" s="102" t="e">
        <f>AH204-#REF!</f>
        <v>#REF!</v>
      </c>
      <c r="AI224" s="102" t="e">
        <f>AI204-#REF!</f>
        <v>#REF!</v>
      </c>
      <c r="AJ224" s="102" t="e">
        <f>AJ204-#REF!</f>
        <v>#REF!</v>
      </c>
      <c r="AK224" s="102" t="e">
        <f>AK204-#REF!</f>
        <v>#REF!</v>
      </c>
      <c r="AL224" s="102" t="e">
        <f>AL204-#REF!</f>
        <v>#REF!</v>
      </c>
      <c r="AM224" s="102" t="e">
        <f>AM204-#REF!</f>
        <v>#REF!</v>
      </c>
      <c r="AN224" s="102" t="e">
        <f>AN204-#REF!</f>
        <v>#REF!</v>
      </c>
      <c r="AO224" s="102" t="e">
        <f>AO204-#REF!</f>
        <v>#REF!</v>
      </c>
      <c r="AP224" s="102" t="e">
        <f>AP204-#REF!</f>
        <v>#REF!</v>
      </c>
      <c r="AQ224" s="102" t="e">
        <f>AQ204-#REF!</f>
        <v>#REF!</v>
      </c>
      <c r="AR224" s="102" t="e">
        <f>AR204-#REF!</f>
        <v>#REF!</v>
      </c>
      <c r="AS224" s="102" t="e">
        <f>AS204-#REF!</f>
        <v>#REF!</v>
      </c>
      <c r="AT224" s="102" t="e">
        <f>AT204-#REF!</f>
        <v>#REF!</v>
      </c>
      <c r="AU224" s="102" t="e">
        <f>AU204-#REF!</f>
        <v>#REF!</v>
      </c>
      <c r="AV224" s="102" t="e">
        <f>AV204-#REF!</f>
        <v>#REF!</v>
      </c>
      <c r="AW224" s="102" t="e">
        <f>AW204-#REF!</f>
        <v>#REF!</v>
      </c>
      <c r="AX224" s="102" t="e">
        <f>AX204-#REF!</f>
        <v>#REF!</v>
      </c>
      <c r="AY224" s="102" t="e">
        <f>AY204-#REF!</f>
        <v>#REF!</v>
      </c>
      <c r="AZ224" s="102" t="e">
        <f>AZ204-#REF!</f>
        <v>#REF!</v>
      </c>
      <c r="BA224" s="102" t="e">
        <f>BA204-#REF!</f>
        <v>#REF!</v>
      </c>
      <c r="BB224" s="102" t="e">
        <f>BB204-#REF!</f>
        <v>#REF!</v>
      </c>
    </row>
    <row r="225" spans="1:54" outlineLevel="2">
      <c r="A225" s="267"/>
      <c r="B225" s="92" t="s">
        <v>312</v>
      </c>
      <c r="C225" s="100"/>
      <c r="D225" s="81" t="s">
        <v>207</v>
      </c>
      <c r="E225" s="102" t="e">
        <f>E205-#REF!</f>
        <v>#REF!</v>
      </c>
      <c r="F225" s="102" t="e">
        <f>F205-#REF!</f>
        <v>#REF!</v>
      </c>
      <c r="G225" s="102" t="e">
        <f>G205-#REF!</f>
        <v>#REF!</v>
      </c>
      <c r="H225" s="102" t="e">
        <f>H205-#REF!</f>
        <v>#REF!</v>
      </c>
      <c r="I225" s="102" t="e">
        <f>I205-#REF!</f>
        <v>#REF!</v>
      </c>
      <c r="J225" s="102" t="e">
        <f>J205-#REF!</f>
        <v>#REF!</v>
      </c>
      <c r="K225" s="102" t="e">
        <f>K205-#REF!</f>
        <v>#REF!</v>
      </c>
      <c r="L225" s="102" t="e">
        <f>L205-#REF!</f>
        <v>#REF!</v>
      </c>
      <c r="M225" s="102" t="e">
        <f>M205-#REF!</f>
        <v>#REF!</v>
      </c>
      <c r="N225" s="102" t="e">
        <f>N205-#REF!</f>
        <v>#REF!</v>
      </c>
      <c r="O225" s="102" t="e">
        <f>O205-#REF!</f>
        <v>#REF!</v>
      </c>
      <c r="P225" s="102" t="e">
        <f>P205-#REF!</f>
        <v>#REF!</v>
      </c>
      <c r="Q225" s="102" t="e">
        <f>Q205-#REF!</f>
        <v>#REF!</v>
      </c>
      <c r="R225" s="102" t="e">
        <f>R205-#REF!</f>
        <v>#REF!</v>
      </c>
      <c r="S225" s="102" t="e">
        <f>S205-#REF!</f>
        <v>#REF!</v>
      </c>
      <c r="T225" s="102" t="e">
        <f>T205-#REF!</f>
        <v>#REF!</v>
      </c>
      <c r="U225" s="102" t="e">
        <f>U205-#REF!</f>
        <v>#REF!</v>
      </c>
      <c r="V225" s="102" t="e">
        <f>V205-#REF!</f>
        <v>#REF!</v>
      </c>
      <c r="W225" s="102" t="e">
        <f>W205-#REF!</f>
        <v>#REF!</v>
      </c>
      <c r="X225" s="102" t="e">
        <f>X205-#REF!</f>
        <v>#REF!</v>
      </c>
      <c r="Y225" s="102" t="e">
        <f>Y205-#REF!</f>
        <v>#REF!</v>
      </c>
      <c r="Z225" s="102" t="e">
        <f>Z205-#REF!</f>
        <v>#REF!</v>
      </c>
      <c r="AA225" s="102" t="e">
        <f>AA205-#REF!</f>
        <v>#REF!</v>
      </c>
      <c r="AB225" s="102" t="e">
        <f>AB205-#REF!</f>
        <v>#REF!</v>
      </c>
      <c r="AC225" s="102" t="e">
        <f>AC205-#REF!</f>
        <v>#REF!</v>
      </c>
      <c r="AD225" s="102" t="e">
        <f>AD205-#REF!</f>
        <v>#REF!</v>
      </c>
      <c r="AE225" s="102" t="e">
        <f>AE205-#REF!</f>
        <v>#REF!</v>
      </c>
      <c r="AF225" s="102" t="e">
        <f>AF205-#REF!</f>
        <v>#REF!</v>
      </c>
      <c r="AG225" s="102" t="e">
        <f>AG205-#REF!</f>
        <v>#REF!</v>
      </c>
      <c r="AH225" s="102" t="e">
        <f>AH205-#REF!</f>
        <v>#REF!</v>
      </c>
      <c r="AI225" s="102" t="e">
        <f>AI205-#REF!</f>
        <v>#REF!</v>
      </c>
      <c r="AJ225" s="102" t="e">
        <f>AJ205-#REF!</f>
        <v>#REF!</v>
      </c>
      <c r="AK225" s="102" t="e">
        <f>AK205-#REF!</f>
        <v>#REF!</v>
      </c>
      <c r="AL225" s="102" t="e">
        <f>AL205-#REF!</f>
        <v>#REF!</v>
      </c>
      <c r="AM225" s="102" t="e">
        <f>AM205-#REF!</f>
        <v>#REF!</v>
      </c>
      <c r="AN225" s="102" t="e">
        <f>AN205-#REF!</f>
        <v>#REF!</v>
      </c>
      <c r="AO225" s="102" t="e">
        <f>AO205-#REF!</f>
        <v>#REF!</v>
      </c>
      <c r="AP225" s="102" t="e">
        <f>AP205-#REF!</f>
        <v>#REF!</v>
      </c>
      <c r="AQ225" s="102" t="e">
        <f>AQ205-#REF!</f>
        <v>#REF!</v>
      </c>
      <c r="AR225" s="102" t="e">
        <f>AR205-#REF!</f>
        <v>#REF!</v>
      </c>
      <c r="AS225" s="102" t="e">
        <f>AS205-#REF!</f>
        <v>#REF!</v>
      </c>
      <c r="AT225" s="102" t="e">
        <f>AT205-#REF!</f>
        <v>#REF!</v>
      </c>
      <c r="AU225" s="102" t="e">
        <f>AU205-#REF!</f>
        <v>#REF!</v>
      </c>
      <c r="AV225" s="102" t="e">
        <f>AV205-#REF!</f>
        <v>#REF!</v>
      </c>
      <c r="AW225" s="102" t="e">
        <f>AW205-#REF!</f>
        <v>#REF!</v>
      </c>
      <c r="AX225" s="102" t="e">
        <f>AX205-#REF!</f>
        <v>#REF!</v>
      </c>
      <c r="AY225" s="102" t="e">
        <f>AY205-#REF!</f>
        <v>#REF!</v>
      </c>
      <c r="AZ225" s="102" t="e">
        <f>AZ205-#REF!</f>
        <v>#REF!</v>
      </c>
      <c r="BA225" s="102" t="e">
        <f>BA205-#REF!</f>
        <v>#REF!</v>
      </c>
      <c r="BB225" s="102" t="e">
        <f>BB205-#REF!</f>
        <v>#REF!</v>
      </c>
    </row>
    <row r="226" spans="1:54" outlineLevel="2">
      <c r="A226" s="268"/>
      <c r="B226" s="92" t="s">
        <v>313</v>
      </c>
      <c r="C226" s="100"/>
      <c r="D226" s="81" t="s">
        <v>207</v>
      </c>
      <c r="E226" s="102" t="e">
        <f>E206-#REF!</f>
        <v>#REF!</v>
      </c>
      <c r="F226" s="102" t="e">
        <f>F206-#REF!</f>
        <v>#REF!</v>
      </c>
      <c r="G226" s="102" t="e">
        <f>G206-#REF!</f>
        <v>#REF!</v>
      </c>
      <c r="H226" s="102" t="e">
        <f>H206-#REF!</f>
        <v>#REF!</v>
      </c>
      <c r="I226" s="102" t="e">
        <f>I206-#REF!</f>
        <v>#REF!</v>
      </c>
      <c r="J226" s="102" t="e">
        <f>J206-#REF!</f>
        <v>#REF!</v>
      </c>
      <c r="K226" s="102" t="e">
        <f>K206-#REF!</f>
        <v>#REF!</v>
      </c>
      <c r="L226" s="102" t="e">
        <f>L206-#REF!</f>
        <v>#REF!</v>
      </c>
      <c r="M226" s="102" t="e">
        <f>M206-#REF!</f>
        <v>#REF!</v>
      </c>
      <c r="N226" s="102" t="e">
        <f>N206-#REF!</f>
        <v>#REF!</v>
      </c>
      <c r="O226" s="102" t="e">
        <f>O206-#REF!</f>
        <v>#REF!</v>
      </c>
      <c r="P226" s="102" t="e">
        <f>P206-#REF!</f>
        <v>#REF!</v>
      </c>
      <c r="Q226" s="102" t="e">
        <f>Q206-#REF!</f>
        <v>#REF!</v>
      </c>
      <c r="R226" s="102" t="e">
        <f>R206-#REF!</f>
        <v>#REF!</v>
      </c>
      <c r="S226" s="102" t="e">
        <f>S206-#REF!</f>
        <v>#REF!</v>
      </c>
      <c r="T226" s="102" t="e">
        <f>T206-#REF!</f>
        <v>#REF!</v>
      </c>
      <c r="U226" s="102" t="e">
        <f>U206-#REF!</f>
        <v>#REF!</v>
      </c>
      <c r="V226" s="102" t="e">
        <f>V206-#REF!</f>
        <v>#REF!</v>
      </c>
      <c r="W226" s="102" t="e">
        <f>W206-#REF!</f>
        <v>#REF!</v>
      </c>
      <c r="X226" s="102" t="e">
        <f>X206-#REF!</f>
        <v>#REF!</v>
      </c>
      <c r="Y226" s="102" t="e">
        <f>Y206-#REF!</f>
        <v>#REF!</v>
      </c>
      <c r="Z226" s="102" t="e">
        <f>Z206-#REF!</f>
        <v>#REF!</v>
      </c>
      <c r="AA226" s="102" t="e">
        <f>AA206-#REF!</f>
        <v>#REF!</v>
      </c>
      <c r="AB226" s="102" t="e">
        <f>AB206-#REF!</f>
        <v>#REF!</v>
      </c>
      <c r="AC226" s="102" t="e">
        <f>AC206-#REF!</f>
        <v>#REF!</v>
      </c>
      <c r="AD226" s="102" t="e">
        <f>AD206-#REF!</f>
        <v>#REF!</v>
      </c>
      <c r="AE226" s="102" t="e">
        <f>AE206-#REF!</f>
        <v>#REF!</v>
      </c>
      <c r="AF226" s="102" t="e">
        <f>AF206-#REF!</f>
        <v>#REF!</v>
      </c>
      <c r="AG226" s="102" t="e">
        <f>AG206-#REF!</f>
        <v>#REF!</v>
      </c>
      <c r="AH226" s="102" t="e">
        <f>AH206-#REF!</f>
        <v>#REF!</v>
      </c>
      <c r="AI226" s="102" t="e">
        <f>AI206-#REF!</f>
        <v>#REF!</v>
      </c>
      <c r="AJ226" s="102" t="e">
        <f>AJ206-#REF!</f>
        <v>#REF!</v>
      </c>
      <c r="AK226" s="102" t="e">
        <f>AK206-#REF!</f>
        <v>#REF!</v>
      </c>
      <c r="AL226" s="102" t="e">
        <f>AL206-#REF!</f>
        <v>#REF!</v>
      </c>
      <c r="AM226" s="102" t="e">
        <f>AM206-#REF!</f>
        <v>#REF!</v>
      </c>
      <c r="AN226" s="102" t="e">
        <f>AN206-#REF!</f>
        <v>#REF!</v>
      </c>
      <c r="AO226" s="102" t="e">
        <f>AO206-#REF!</f>
        <v>#REF!</v>
      </c>
      <c r="AP226" s="102" t="e">
        <f>AP206-#REF!</f>
        <v>#REF!</v>
      </c>
      <c r="AQ226" s="102" t="e">
        <f>AQ206-#REF!</f>
        <v>#REF!</v>
      </c>
      <c r="AR226" s="102" t="e">
        <f>AR206-#REF!</f>
        <v>#REF!</v>
      </c>
      <c r="AS226" s="102" t="e">
        <f>AS206-#REF!</f>
        <v>#REF!</v>
      </c>
      <c r="AT226" s="102" t="e">
        <f>AT206-#REF!</f>
        <v>#REF!</v>
      </c>
      <c r="AU226" s="102" t="e">
        <f>AU206-#REF!</f>
        <v>#REF!</v>
      </c>
      <c r="AV226" s="102" t="e">
        <f>AV206-#REF!</f>
        <v>#REF!</v>
      </c>
      <c r="AW226" s="102" t="e">
        <f>AW206-#REF!</f>
        <v>#REF!</v>
      </c>
      <c r="AX226" s="102" t="e">
        <f>AX206-#REF!</f>
        <v>#REF!</v>
      </c>
      <c r="AY226" s="102" t="e">
        <f>AY206-#REF!</f>
        <v>#REF!</v>
      </c>
      <c r="AZ226" s="102" t="e">
        <f>AZ206-#REF!</f>
        <v>#REF!</v>
      </c>
      <c r="BA226" s="102" t="e">
        <f>BA206-#REF!</f>
        <v>#REF!</v>
      </c>
      <c r="BB226" s="102" t="e">
        <f>BB206-#REF!</f>
        <v>#REF!</v>
      </c>
    </row>
    <row r="227" spans="1:54" outlineLevel="1">
      <c r="B227" s="100"/>
      <c r="C227" s="100"/>
      <c r="D227" s="100"/>
      <c r="E227" s="91"/>
    </row>
    <row r="228" spans="1:54" ht="13.15" customHeight="1" outlineLevel="1">
      <c r="B228" s="100"/>
      <c r="C228" s="100"/>
      <c r="D228" s="100"/>
      <c r="E228" s="70">
        <v>2027</v>
      </c>
      <c r="F228" s="70">
        <v>2028</v>
      </c>
      <c r="G228" s="70">
        <v>2029</v>
      </c>
      <c r="H228" s="70">
        <v>2030</v>
      </c>
      <c r="I228" s="70">
        <v>2031</v>
      </c>
      <c r="J228" s="70">
        <v>2032</v>
      </c>
      <c r="K228" s="70">
        <v>2033</v>
      </c>
      <c r="L228" s="70">
        <v>2034</v>
      </c>
      <c r="M228" s="70">
        <v>2035</v>
      </c>
      <c r="N228" s="70">
        <v>2036</v>
      </c>
      <c r="O228" s="70">
        <v>2037</v>
      </c>
      <c r="P228" s="70">
        <v>2038</v>
      </c>
      <c r="Q228" s="70">
        <v>2039</v>
      </c>
      <c r="R228" s="70">
        <v>2040</v>
      </c>
      <c r="S228" s="70">
        <v>2041</v>
      </c>
      <c r="T228" s="70">
        <v>2042</v>
      </c>
      <c r="U228" s="70">
        <v>2043</v>
      </c>
      <c r="V228" s="70">
        <v>2044</v>
      </c>
      <c r="W228" s="70">
        <v>2045</v>
      </c>
      <c r="X228" s="70">
        <v>2046</v>
      </c>
      <c r="Y228" s="70">
        <v>2047</v>
      </c>
      <c r="Z228" s="70">
        <v>2048</v>
      </c>
      <c r="AA228" s="70">
        <v>2049</v>
      </c>
      <c r="AB228" s="70">
        <v>2050</v>
      </c>
      <c r="AC228" s="70">
        <v>2051</v>
      </c>
      <c r="AD228" s="70">
        <v>2052</v>
      </c>
      <c r="AE228" s="70">
        <v>2053</v>
      </c>
      <c r="AF228" s="70">
        <v>2054</v>
      </c>
      <c r="AG228" s="70">
        <v>2055</v>
      </c>
      <c r="AH228" s="70">
        <v>2056</v>
      </c>
      <c r="AI228" s="70">
        <v>2057</v>
      </c>
      <c r="AJ228" s="70">
        <v>2058</v>
      </c>
      <c r="AK228" s="70">
        <v>2059</v>
      </c>
      <c r="AL228" s="70">
        <v>2060</v>
      </c>
      <c r="AM228" s="70">
        <v>2061</v>
      </c>
      <c r="AN228" s="70">
        <v>2062</v>
      </c>
      <c r="AO228" s="70">
        <v>2063</v>
      </c>
      <c r="AP228" s="70">
        <v>2064</v>
      </c>
      <c r="AQ228" s="70">
        <v>2065</v>
      </c>
      <c r="AR228" s="70">
        <v>2066</v>
      </c>
      <c r="AS228" s="70">
        <v>2067</v>
      </c>
      <c r="AT228" s="70">
        <v>2068</v>
      </c>
      <c r="AU228" s="70">
        <v>2069</v>
      </c>
      <c r="AV228" s="70">
        <v>2070</v>
      </c>
      <c r="AW228" s="70">
        <v>2071</v>
      </c>
      <c r="AX228" s="70">
        <v>2072</v>
      </c>
      <c r="AY228" s="70">
        <v>2073</v>
      </c>
      <c r="AZ228" s="70">
        <v>2074</v>
      </c>
      <c r="BA228" s="70">
        <v>2075</v>
      </c>
      <c r="BB228" s="70">
        <v>2076</v>
      </c>
    </row>
    <row r="229" spans="1:54" ht="13.9" customHeight="1" outlineLevel="1">
      <c r="A229" s="166"/>
      <c r="B229" s="165" t="s">
        <v>318</v>
      </c>
      <c r="C229" s="166"/>
      <c r="D229" s="165" t="s">
        <v>207</v>
      </c>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175"/>
      <c r="AE229" s="175"/>
      <c r="AF229" s="175"/>
      <c r="AG229" s="175"/>
      <c r="AH229" s="175"/>
      <c r="AI229" s="175"/>
      <c r="AJ229" s="175"/>
      <c r="AK229" s="175"/>
      <c r="AL229" s="175"/>
      <c r="AM229" s="175"/>
      <c r="AN229" s="175"/>
      <c r="AO229" s="175"/>
      <c r="AP229" s="175"/>
      <c r="AQ229" s="175"/>
      <c r="AR229" s="175"/>
      <c r="AS229" s="175"/>
      <c r="AT229" s="175"/>
      <c r="AU229" s="175"/>
      <c r="AV229" s="175"/>
      <c r="AW229" s="175"/>
      <c r="AX229" s="175"/>
      <c r="AY229" s="175"/>
      <c r="AZ229" s="175"/>
      <c r="BA229" s="175"/>
      <c r="BB229" s="176"/>
    </row>
    <row r="230" spans="1:54" ht="13.15" customHeight="1" outlineLevel="1">
      <c r="B230" s="100"/>
      <c r="C230" s="100"/>
      <c r="D230" s="100"/>
      <c r="E230" s="91"/>
    </row>
    <row r="231" spans="1:54">
      <c r="B231" s="100"/>
      <c r="C231" s="100"/>
      <c r="D231" s="100"/>
      <c r="E231" s="91"/>
    </row>
    <row r="232" spans="1:54">
      <c r="B232" s="100"/>
      <c r="C232" s="100"/>
      <c r="D232" s="100"/>
      <c r="E232" s="91"/>
    </row>
    <row r="233" spans="1:54">
      <c r="B233" s="100"/>
      <c r="C233" s="100"/>
      <c r="D233" s="100"/>
      <c r="E233" s="91"/>
    </row>
    <row r="234" spans="1:54">
      <c r="B234" s="100"/>
      <c r="C234" s="100"/>
      <c r="D234" s="100"/>
      <c r="E234" s="91"/>
    </row>
    <row r="235" spans="1:54">
      <c r="B235" s="100"/>
      <c r="C235" s="100"/>
      <c r="D235" s="100"/>
      <c r="E235" s="91"/>
    </row>
    <row r="236" spans="1:54">
      <c r="B236" s="100"/>
      <c r="C236" s="100"/>
      <c r="D236" s="100"/>
      <c r="E236" s="91"/>
    </row>
    <row r="237" spans="1:54">
      <c r="B237" s="100"/>
      <c r="C237" s="100"/>
      <c r="D237" s="100"/>
      <c r="E237" s="91"/>
    </row>
    <row r="238" spans="1:54">
      <c r="B238" s="100"/>
      <c r="C238" s="100"/>
      <c r="D238" s="100"/>
      <c r="E238" s="91"/>
    </row>
    <row r="239" spans="1:54">
      <c r="B239" s="100"/>
      <c r="C239" s="100"/>
      <c r="D239" s="100"/>
      <c r="E239" s="91"/>
    </row>
    <row r="240" spans="1:54">
      <c r="B240" s="100"/>
      <c r="C240" s="100"/>
      <c r="D240" s="100"/>
      <c r="E240" s="91"/>
    </row>
    <row r="241" spans="2:5">
      <c r="B241" s="100"/>
      <c r="C241" s="100"/>
      <c r="D241" s="100"/>
      <c r="E241" s="91"/>
    </row>
    <row r="242" spans="2:5">
      <c r="B242" s="100"/>
      <c r="C242" s="100"/>
      <c r="D242" s="100"/>
      <c r="E242" s="91"/>
    </row>
    <row r="243" spans="2:5">
      <c r="B243" s="100"/>
      <c r="C243" s="100"/>
      <c r="D243" s="100"/>
      <c r="E243" s="91"/>
    </row>
    <row r="244" spans="2:5">
      <c r="B244" s="100"/>
      <c r="C244" s="100"/>
      <c r="D244" s="100"/>
      <c r="E244" s="91"/>
    </row>
    <row r="245" spans="2:5">
      <c r="B245" s="100"/>
      <c r="C245" s="100"/>
      <c r="D245" s="100"/>
      <c r="E245" s="91"/>
    </row>
    <row r="246" spans="2:5">
      <c r="B246" s="100"/>
      <c r="C246" s="100"/>
      <c r="D246" s="100"/>
      <c r="E246" s="91"/>
    </row>
    <row r="247" spans="2:5">
      <c r="B247" s="100"/>
      <c r="C247" s="100"/>
      <c r="D247" s="100"/>
      <c r="E247" s="91"/>
    </row>
    <row r="248" spans="2:5">
      <c r="B248" s="100"/>
      <c r="C248" s="100"/>
      <c r="D248" s="100"/>
      <c r="E248" s="91"/>
    </row>
    <row r="249" spans="2:5">
      <c r="B249" s="100"/>
      <c r="C249" s="100"/>
      <c r="D249" s="100"/>
      <c r="E249" s="91"/>
    </row>
    <row r="250" spans="2:5">
      <c r="B250" s="100"/>
      <c r="C250" s="100"/>
      <c r="D250" s="100"/>
      <c r="E250" s="91"/>
    </row>
    <row r="251" spans="2:5">
      <c r="B251" s="100"/>
      <c r="C251" s="100"/>
      <c r="D251" s="100"/>
      <c r="E251" s="91"/>
    </row>
    <row r="252" spans="2:5">
      <c r="B252" s="100"/>
      <c r="C252" s="100"/>
      <c r="D252" s="100"/>
      <c r="E252" s="91"/>
    </row>
    <row r="253" spans="2:5">
      <c r="B253" s="100"/>
      <c r="C253" s="100"/>
      <c r="D253" s="100"/>
      <c r="E253" s="91"/>
    </row>
    <row r="254" spans="2:5">
      <c r="B254" s="100"/>
      <c r="C254" s="100"/>
      <c r="D254" s="100"/>
      <c r="E254" s="91"/>
    </row>
    <row r="255" spans="2:5">
      <c r="B255" s="100"/>
      <c r="C255" s="100"/>
      <c r="D255" s="100"/>
      <c r="E255" s="91"/>
    </row>
    <row r="256" spans="2:5">
      <c r="B256" s="100"/>
      <c r="C256" s="100"/>
      <c r="D256" s="100"/>
      <c r="E256" s="91"/>
    </row>
    <row r="257" spans="2:5">
      <c r="B257" s="100"/>
      <c r="C257" s="100"/>
      <c r="D257" s="100"/>
      <c r="E257" s="91"/>
    </row>
    <row r="258" spans="2:5">
      <c r="B258" s="100"/>
      <c r="C258" s="100"/>
      <c r="D258" s="100"/>
      <c r="E258" s="91"/>
    </row>
    <row r="259" spans="2:5">
      <c r="B259" s="100"/>
      <c r="C259" s="100"/>
      <c r="D259" s="100"/>
      <c r="E259" s="91"/>
    </row>
    <row r="260" spans="2:5">
      <c r="B260" s="100"/>
      <c r="C260" s="100"/>
      <c r="D260" s="100"/>
      <c r="E260" s="91"/>
    </row>
    <row r="261" spans="2:5">
      <c r="B261" s="100"/>
      <c r="C261" s="100"/>
      <c r="D261" s="100"/>
      <c r="E261" s="91"/>
    </row>
    <row r="262" spans="2:5">
      <c r="B262" s="100"/>
      <c r="C262" s="100"/>
      <c r="D262" s="100"/>
      <c r="E262" s="91"/>
    </row>
    <row r="263" spans="2:5">
      <c r="B263" s="100"/>
      <c r="C263" s="100"/>
      <c r="D263" s="100"/>
      <c r="E263" s="91"/>
    </row>
    <row r="264" spans="2:5">
      <c r="B264" s="100"/>
      <c r="C264" s="100"/>
      <c r="D264" s="100"/>
      <c r="E264" s="91"/>
    </row>
    <row r="265" spans="2:5">
      <c r="B265" s="100"/>
      <c r="C265" s="100"/>
      <c r="D265" s="100"/>
      <c r="E265" s="91"/>
    </row>
    <row r="266" spans="2:5">
      <c r="B266" s="100"/>
      <c r="C266" s="100"/>
      <c r="D266" s="100"/>
      <c r="E266" s="91"/>
    </row>
    <row r="267" spans="2:5">
      <c r="B267" s="100"/>
      <c r="C267" s="100"/>
      <c r="D267" s="100"/>
      <c r="E267" s="91"/>
    </row>
    <row r="268" spans="2:5">
      <c r="B268" s="100"/>
      <c r="C268" s="100"/>
      <c r="D268" s="100"/>
      <c r="E268" s="91"/>
    </row>
    <row r="269" spans="2:5">
      <c r="B269" s="100"/>
      <c r="C269" s="100"/>
      <c r="D269" s="100"/>
      <c r="E269" s="91"/>
    </row>
    <row r="270" spans="2:5">
      <c r="B270" s="100"/>
      <c r="C270" s="100"/>
      <c r="D270" s="100"/>
      <c r="E270" s="91"/>
    </row>
    <row r="271" spans="2:5">
      <c r="B271" s="100"/>
      <c r="C271" s="100"/>
      <c r="D271" s="100"/>
      <c r="E271" s="91"/>
    </row>
    <row r="272" spans="2:5">
      <c r="B272" s="100"/>
      <c r="C272" s="100"/>
      <c r="D272" s="100"/>
      <c r="E272" s="91"/>
    </row>
    <row r="273" spans="2:5">
      <c r="B273" s="100"/>
      <c r="C273" s="100"/>
      <c r="D273" s="100"/>
      <c r="E273" s="91"/>
    </row>
    <row r="274" spans="2:5">
      <c r="B274" s="100"/>
      <c r="C274" s="100"/>
      <c r="D274" s="100"/>
      <c r="E274" s="91"/>
    </row>
    <row r="275" spans="2:5">
      <c r="B275" s="100"/>
      <c r="C275" s="100"/>
      <c r="D275" s="100"/>
      <c r="E275" s="91"/>
    </row>
    <row r="276" spans="2:5">
      <c r="B276" s="100"/>
      <c r="C276" s="100"/>
      <c r="D276" s="100"/>
      <c r="E276" s="91"/>
    </row>
    <row r="277" spans="2:5">
      <c r="B277" s="100"/>
      <c r="C277" s="100"/>
      <c r="D277" s="100"/>
      <c r="E277" s="91"/>
    </row>
    <row r="278" spans="2:5">
      <c r="B278" s="100"/>
      <c r="C278" s="100"/>
      <c r="D278" s="100"/>
      <c r="E278" s="91"/>
    </row>
    <row r="279" spans="2:5">
      <c r="B279" s="100"/>
      <c r="C279" s="100"/>
      <c r="D279" s="100"/>
      <c r="E279" s="91"/>
    </row>
    <row r="280" spans="2:5">
      <c r="B280" s="100"/>
      <c r="C280" s="100"/>
      <c r="D280" s="100"/>
      <c r="E280" s="91"/>
    </row>
    <row r="281" spans="2:5">
      <c r="B281" s="100"/>
      <c r="C281" s="100"/>
      <c r="D281" s="100"/>
      <c r="E281" s="91"/>
    </row>
    <row r="282" spans="2:5">
      <c r="B282" s="100"/>
      <c r="C282" s="100"/>
      <c r="D282" s="100"/>
      <c r="E282" s="91"/>
    </row>
    <row r="283" spans="2:5">
      <c r="B283" s="100"/>
      <c r="C283" s="100"/>
      <c r="D283" s="100"/>
      <c r="E283" s="91"/>
    </row>
    <row r="284" spans="2:5">
      <c r="B284" s="100"/>
      <c r="C284" s="100"/>
      <c r="D284" s="100"/>
      <c r="E284" s="91"/>
    </row>
    <row r="285" spans="2:5">
      <c r="B285" s="100"/>
      <c r="C285" s="100"/>
      <c r="D285" s="100"/>
      <c r="E285" s="91"/>
    </row>
    <row r="286" spans="2:5">
      <c r="B286" s="100"/>
      <c r="C286" s="100"/>
      <c r="D286" s="100"/>
      <c r="E286" s="91"/>
    </row>
    <row r="287" spans="2:5">
      <c r="B287" s="100"/>
      <c r="C287" s="100"/>
      <c r="D287" s="100"/>
      <c r="E287" s="91"/>
    </row>
    <row r="288" spans="2:5">
      <c r="B288" s="100"/>
      <c r="C288" s="100"/>
      <c r="D288" s="100"/>
      <c r="E288" s="91"/>
    </row>
    <row r="289" spans="2:5">
      <c r="B289" s="100"/>
      <c r="C289" s="100"/>
      <c r="D289" s="100"/>
      <c r="E289" s="91"/>
    </row>
    <row r="290" spans="2:5">
      <c r="B290" s="100"/>
      <c r="C290" s="100"/>
      <c r="D290" s="100"/>
      <c r="E290" s="91"/>
    </row>
    <row r="291" spans="2:5">
      <c r="B291" s="100"/>
      <c r="C291" s="100"/>
      <c r="D291" s="100"/>
      <c r="E291" s="91"/>
    </row>
    <row r="292" spans="2:5">
      <c r="B292" s="100"/>
      <c r="C292" s="100"/>
      <c r="D292" s="100"/>
      <c r="E292" s="91"/>
    </row>
    <row r="293" spans="2:5">
      <c r="B293" s="100"/>
      <c r="C293" s="100"/>
      <c r="D293" s="100"/>
      <c r="E293" s="91"/>
    </row>
    <row r="294" spans="2:5">
      <c r="B294" s="100"/>
      <c r="C294" s="100"/>
      <c r="D294" s="100"/>
      <c r="E294" s="91"/>
    </row>
    <row r="295" spans="2:5">
      <c r="B295" s="100"/>
      <c r="C295" s="100"/>
      <c r="D295" s="100"/>
      <c r="E295" s="91"/>
    </row>
    <row r="296" spans="2:5">
      <c r="B296" s="100"/>
      <c r="C296" s="100"/>
      <c r="D296" s="100"/>
      <c r="E296" s="91"/>
    </row>
    <row r="297" spans="2:5">
      <c r="B297" s="100"/>
      <c r="C297" s="100"/>
      <c r="D297" s="100"/>
      <c r="E297" s="91"/>
    </row>
    <row r="298" spans="2:5">
      <c r="B298" s="100"/>
      <c r="C298" s="100"/>
      <c r="D298" s="100"/>
      <c r="E298" s="91"/>
    </row>
    <row r="299" spans="2:5">
      <c r="B299" s="100"/>
      <c r="C299" s="100"/>
      <c r="D299" s="100"/>
      <c r="E299" s="91"/>
    </row>
    <row r="300" spans="2:5">
      <c r="B300" s="100"/>
      <c r="C300" s="100"/>
      <c r="D300" s="100"/>
      <c r="E300" s="91"/>
    </row>
    <row r="301" spans="2:5">
      <c r="B301" s="100"/>
      <c r="C301" s="100"/>
      <c r="D301" s="100"/>
      <c r="E301" s="91"/>
    </row>
    <row r="302" spans="2:5">
      <c r="B302" s="100"/>
      <c r="C302" s="100"/>
      <c r="D302" s="100"/>
      <c r="E302" s="91"/>
    </row>
    <row r="303" spans="2:5">
      <c r="B303" s="100"/>
      <c r="C303" s="100"/>
      <c r="D303" s="100"/>
      <c r="E303" s="91"/>
    </row>
    <row r="304" spans="2:5">
      <c r="B304" s="100"/>
      <c r="C304" s="100"/>
      <c r="D304" s="100"/>
      <c r="E304" s="91"/>
    </row>
    <row r="305" spans="2:5">
      <c r="B305" s="100"/>
      <c r="C305" s="100"/>
      <c r="D305" s="100"/>
      <c r="E305" s="91"/>
    </row>
    <row r="306" spans="2:5">
      <c r="B306" s="100"/>
      <c r="C306" s="100"/>
      <c r="D306" s="100"/>
      <c r="E306" s="91"/>
    </row>
    <row r="307" spans="2:5">
      <c r="B307" s="100"/>
      <c r="C307" s="100"/>
      <c r="D307" s="100"/>
      <c r="E307" s="91"/>
    </row>
    <row r="308" spans="2:5">
      <c r="B308" s="100"/>
      <c r="C308" s="100"/>
      <c r="D308" s="100"/>
      <c r="E308" s="91"/>
    </row>
    <row r="309" spans="2:5">
      <c r="B309" s="100"/>
      <c r="C309" s="100"/>
      <c r="D309" s="100"/>
      <c r="E309" s="91"/>
    </row>
    <row r="310" spans="2:5" ht="12.75" customHeight="1">
      <c r="B310" s="100"/>
      <c r="C310" s="100"/>
      <c r="D310" s="100"/>
      <c r="E310" s="91"/>
    </row>
    <row r="311" spans="2:5" ht="12.75" customHeight="1">
      <c r="B311" s="100"/>
      <c r="C311" s="100"/>
      <c r="D311" s="100"/>
      <c r="E311" s="91"/>
    </row>
    <row r="312" spans="2:5" ht="12.75" customHeight="1">
      <c r="B312" s="100"/>
      <c r="C312" s="100"/>
      <c r="D312" s="100"/>
      <c r="E312" s="91"/>
    </row>
    <row r="313" spans="2:5" ht="12.75" customHeight="1">
      <c r="B313" s="100"/>
      <c r="C313" s="100"/>
      <c r="D313" s="100"/>
      <c r="E313" s="91"/>
    </row>
    <row r="314" spans="2:5" ht="12.75" customHeight="1">
      <c r="B314" s="100"/>
      <c r="C314" s="100"/>
      <c r="D314" s="100"/>
      <c r="E314" s="91"/>
    </row>
    <row r="315" spans="2:5" ht="12.75" customHeight="1">
      <c r="B315" s="100"/>
      <c r="C315" s="100"/>
      <c r="D315" s="100"/>
      <c r="E315" s="91"/>
    </row>
    <row r="316" spans="2:5" ht="12.75" customHeight="1">
      <c r="B316" s="100"/>
      <c r="C316" s="100"/>
      <c r="D316" s="100"/>
      <c r="E316" s="91"/>
    </row>
    <row r="317" spans="2:5" ht="12.75" customHeight="1">
      <c r="B317" s="100"/>
      <c r="C317" s="100"/>
      <c r="D317" s="100"/>
      <c r="E317" s="91"/>
    </row>
    <row r="318" spans="2:5" ht="12.75" customHeight="1">
      <c r="B318" s="100"/>
      <c r="C318" s="100"/>
      <c r="D318" s="100"/>
      <c r="E318" s="91"/>
    </row>
    <row r="319" spans="2:5" ht="12.75" customHeight="1">
      <c r="B319" s="100"/>
      <c r="C319" s="100"/>
      <c r="D319" s="100"/>
      <c r="E319" s="91"/>
    </row>
    <row r="320" spans="2:5" ht="12.75" customHeight="1">
      <c r="B320" s="100"/>
      <c r="C320" s="100"/>
      <c r="D320" s="100"/>
      <c r="E320" s="91"/>
    </row>
    <row r="321" spans="2:5" ht="12.75" customHeight="1">
      <c r="B321" s="100"/>
      <c r="C321" s="100"/>
      <c r="D321" s="100"/>
      <c r="E321" s="91"/>
    </row>
    <row r="322" spans="2:5" ht="12.75" customHeight="1">
      <c r="B322" s="100"/>
      <c r="C322" s="100"/>
      <c r="D322" s="100"/>
      <c r="E322" s="91"/>
    </row>
    <row r="323" spans="2:5" ht="12.75" customHeight="1">
      <c r="B323" s="100"/>
      <c r="C323" s="100"/>
      <c r="D323" s="100"/>
      <c r="E323" s="91"/>
    </row>
    <row r="324" spans="2:5" ht="12.75" customHeight="1">
      <c r="B324" s="100"/>
      <c r="C324" s="100"/>
      <c r="D324" s="100"/>
      <c r="E324" s="91"/>
    </row>
    <row r="325" spans="2:5" ht="12.75" customHeight="1">
      <c r="B325" s="100"/>
      <c r="C325" s="100"/>
      <c r="D325" s="100"/>
      <c r="E325" s="91"/>
    </row>
    <row r="326" spans="2:5" ht="12.75" customHeight="1">
      <c r="B326" s="100"/>
      <c r="C326" s="100"/>
      <c r="D326" s="100"/>
      <c r="E326" s="91"/>
    </row>
    <row r="327" spans="2:5" ht="12.75" customHeight="1">
      <c r="B327" s="100"/>
      <c r="C327" s="100"/>
      <c r="D327" s="100"/>
      <c r="E327" s="91"/>
    </row>
    <row r="328" spans="2:5" ht="12.75" customHeight="1">
      <c r="B328" s="100"/>
      <c r="C328" s="100"/>
      <c r="D328" s="100"/>
      <c r="E328" s="91"/>
    </row>
    <row r="329" spans="2:5" ht="12.75" customHeight="1">
      <c r="B329" s="100"/>
      <c r="C329" s="100"/>
      <c r="D329" s="100"/>
      <c r="E329" s="91"/>
    </row>
    <row r="330" spans="2:5" ht="12.75" customHeight="1">
      <c r="B330" s="100"/>
      <c r="C330" s="100"/>
      <c r="D330" s="100"/>
      <c r="E330" s="91"/>
    </row>
    <row r="331" spans="2:5" ht="12.75" customHeight="1">
      <c r="B331" s="100"/>
      <c r="C331" s="100"/>
      <c r="D331" s="100"/>
      <c r="E331" s="91"/>
    </row>
    <row r="332" spans="2:5" ht="12.75" customHeight="1">
      <c r="B332" s="100"/>
      <c r="C332" s="100"/>
      <c r="D332" s="100"/>
      <c r="E332" s="91"/>
    </row>
    <row r="333" spans="2:5" ht="12.75" customHeight="1">
      <c r="B333" s="100"/>
      <c r="C333" s="100"/>
      <c r="D333" s="100"/>
      <c r="E333" s="91"/>
    </row>
    <row r="334" spans="2:5" ht="12.75" customHeight="1">
      <c r="B334" s="100"/>
      <c r="C334" s="100"/>
      <c r="D334" s="100"/>
      <c r="E334" s="91"/>
    </row>
    <row r="335" spans="2:5" ht="12.75" customHeight="1">
      <c r="B335" s="100"/>
      <c r="C335" s="100"/>
      <c r="D335" s="100"/>
      <c r="E335" s="91"/>
    </row>
    <row r="336" spans="2:5" ht="12.75" customHeight="1">
      <c r="B336" s="100"/>
      <c r="C336" s="100"/>
      <c r="D336" s="100"/>
      <c r="E336" s="91"/>
    </row>
    <row r="337" spans="1:5" ht="12.75" customHeight="1">
      <c r="B337" s="100"/>
      <c r="C337" s="100"/>
      <c r="D337" s="100"/>
      <c r="E337" s="91"/>
    </row>
    <row r="338" spans="1:5" ht="12.75" customHeight="1">
      <c r="B338" s="100"/>
      <c r="C338" s="100"/>
      <c r="D338" s="100"/>
      <c r="E338" s="91"/>
    </row>
    <row r="339" spans="1:5" ht="12.75" customHeight="1">
      <c r="B339" s="100"/>
      <c r="C339" s="100"/>
      <c r="D339" s="100"/>
      <c r="E339" s="91"/>
    </row>
    <row r="340" spans="1:5" ht="12.75" customHeight="1">
      <c r="B340" s="100"/>
      <c r="C340" s="100"/>
      <c r="D340" s="100"/>
      <c r="E340" s="91"/>
    </row>
    <row r="341" spans="1:5" ht="12.75" customHeight="1">
      <c r="B341" s="100"/>
      <c r="C341" s="100"/>
      <c r="D341" s="100"/>
      <c r="E341" s="91"/>
    </row>
    <row r="342" spans="1:5" ht="12.75" customHeight="1">
      <c r="B342" s="100"/>
      <c r="C342" s="100"/>
      <c r="D342" s="100"/>
      <c r="E342" s="91"/>
    </row>
    <row r="343" spans="1:5" ht="12.75" customHeight="1">
      <c r="B343" s="100"/>
      <c r="C343" s="100"/>
      <c r="D343" s="100"/>
      <c r="E343" s="91"/>
    </row>
    <row r="344" spans="1:5" ht="12.75" customHeight="1">
      <c r="B344" s="100"/>
      <c r="C344" s="100"/>
      <c r="D344" s="100"/>
      <c r="E344" s="91"/>
    </row>
    <row r="345" spans="1:5" ht="12.75" customHeight="1">
      <c r="B345" s="100"/>
      <c r="C345" s="100"/>
      <c r="D345" s="100"/>
      <c r="E345" s="91"/>
    </row>
    <row r="346" spans="1:5" ht="12.75" customHeight="1">
      <c r="B346" s="100"/>
      <c r="C346" s="100"/>
      <c r="D346" s="100"/>
      <c r="E346" s="91"/>
    </row>
    <row r="347" spans="1:5" ht="12.75" customHeight="1">
      <c r="B347" s="100"/>
      <c r="C347" s="100"/>
      <c r="D347" s="100"/>
      <c r="E347" s="91"/>
    </row>
    <row r="348" spans="1:5" ht="12.75" customHeight="1">
      <c r="B348" s="100"/>
      <c r="C348" s="100"/>
      <c r="D348" s="100"/>
      <c r="E348" s="91"/>
    </row>
    <row r="349" spans="1:5" ht="12.75" customHeight="1">
      <c r="B349" s="100"/>
      <c r="C349" s="100"/>
      <c r="D349" s="100"/>
      <c r="E349" s="91"/>
    </row>
    <row r="350" spans="1:5" ht="12.75" customHeight="1">
      <c r="A350" s="101"/>
      <c r="B350" s="100"/>
      <c r="C350" s="100"/>
      <c r="D350" s="100"/>
      <c r="E350" s="91"/>
    </row>
    <row r="351" spans="1:5" ht="12.75" customHeight="1">
      <c r="B351" s="100"/>
      <c r="C351" s="100"/>
      <c r="D351" s="100"/>
      <c r="E351" s="91"/>
    </row>
    <row r="352" spans="1:5" ht="12.75" customHeight="1">
      <c r="B352" s="100"/>
      <c r="C352" s="100"/>
      <c r="D352" s="100"/>
      <c r="E352" s="91"/>
    </row>
    <row r="353" spans="1:5" ht="12.75" customHeight="1">
      <c r="B353" s="100"/>
      <c r="C353" s="100"/>
      <c r="D353" s="100"/>
      <c r="E353" s="91"/>
    </row>
    <row r="354" spans="1:5" ht="13.5" customHeight="1">
      <c r="A354" s="146"/>
      <c r="B354" s="100"/>
      <c r="C354" s="100"/>
      <c r="D354" s="100"/>
      <c r="E354" s="91"/>
    </row>
    <row r="355" spans="1:5" ht="12.75" customHeight="1">
      <c r="B355" s="100"/>
      <c r="C355" s="100"/>
      <c r="D355" s="100"/>
      <c r="E355" s="91"/>
    </row>
    <row r="356" spans="1:5" ht="12.75" customHeight="1">
      <c r="B356" s="100"/>
      <c r="C356" s="100"/>
      <c r="D356" s="100"/>
      <c r="E356" s="91"/>
    </row>
    <row r="357" spans="1:5" ht="12.75" customHeight="1">
      <c r="B357" s="100"/>
      <c r="C357" s="100"/>
      <c r="D357" s="100"/>
      <c r="E357" s="91"/>
    </row>
    <row r="358" spans="1:5" ht="12.75" customHeight="1">
      <c r="B358" s="100"/>
      <c r="C358" s="100"/>
      <c r="D358" s="100"/>
      <c r="E358" s="91"/>
    </row>
  </sheetData>
  <sheetProtection formatCells="0"/>
  <mergeCells count="47">
    <mergeCell ref="D37:G37"/>
    <mergeCell ref="D38:G38"/>
    <mergeCell ref="D39:G39"/>
    <mergeCell ref="D40:G40"/>
    <mergeCell ref="D32:G32"/>
    <mergeCell ref="D33:G33"/>
    <mergeCell ref="D34:G34"/>
    <mergeCell ref="D35:G35"/>
    <mergeCell ref="D36:G36"/>
    <mergeCell ref="A204:A206"/>
    <mergeCell ref="A210:A218"/>
    <mergeCell ref="A220:A222"/>
    <mergeCell ref="A224:A226"/>
    <mergeCell ref="A190:A198"/>
    <mergeCell ref="A200:A202"/>
    <mergeCell ref="A143:A154"/>
    <mergeCell ref="A158:A169"/>
    <mergeCell ref="A172:A174"/>
    <mergeCell ref="A176:A178"/>
    <mergeCell ref="A186:A187"/>
    <mergeCell ref="AI51:AM51"/>
    <mergeCell ref="AN51:AR51"/>
    <mergeCell ref="AS51:AW51"/>
    <mergeCell ref="AX51:BB51"/>
    <mergeCell ref="A54:A64"/>
    <mergeCell ref="J51:N51"/>
    <mergeCell ref="O51:S51"/>
    <mergeCell ref="T51:X51"/>
    <mergeCell ref="Y51:AC51"/>
    <mergeCell ref="AD51:AH51"/>
    <mergeCell ref="E51:I51"/>
    <mergeCell ref="A66:A71"/>
    <mergeCell ref="A75:A77"/>
    <mergeCell ref="I2:U2"/>
    <mergeCell ref="I3:N4"/>
    <mergeCell ref="P3:U4"/>
    <mergeCell ref="I5:N18"/>
    <mergeCell ref="P5:U18"/>
    <mergeCell ref="A19:B19"/>
    <mergeCell ref="I20:N20"/>
    <mergeCell ref="P20:U20"/>
    <mergeCell ref="I21:N45"/>
    <mergeCell ref="P21:U45"/>
    <mergeCell ref="B23:G23"/>
    <mergeCell ref="D30:G30"/>
    <mergeCell ref="A31:A40"/>
    <mergeCell ref="D31:G31"/>
  </mergeCells>
  <dataValidations count="1">
    <dataValidation type="list" allowBlank="1" showInputMessage="1" showErrorMessage="1" sqref="B7" xr:uid="{DAD54CFF-7C7E-49E4-AABF-957E00EFB1F7}">
      <formula1>"Y,N"</formula1>
    </dataValidation>
  </dataValidations>
  <pageMargins left="0.7" right="0.7" top="0.75" bottom="0.75" header="0.3" footer="0.3"/>
  <pageSetup orientation="portrait"/>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2655C41-EFCF-4A60-B128-D14F88255E9C}">
          <x14:formula1>
            <xm:f>#REF!</xm:f>
          </x14:formula1>
          <xm:sqref>B158:B169 B143:B154</xm:sqref>
        </x14:dataValidation>
        <x14:dataValidation type="list" allowBlank="1" showInputMessage="1" showErrorMessage="1" xr:uid="{D8B9431C-028B-42EF-8822-5E0694FE78DB}">
          <x14:formula1>
            <xm:f>#REF!</xm:f>
          </x14:formula1>
          <xm:sqref>B66:B70</xm:sqref>
        </x14:dataValidation>
        <x14:dataValidation type="list" allowBlank="1" showInputMessage="1" showErrorMessage="1" xr:uid="{8FCD02A0-0A02-40F6-BF4A-13BBD0EEC49A}">
          <x14:formula1>
            <xm:f>#REF!</xm:f>
          </x14:formula1>
          <xm:sqref>C54:C63</xm:sqref>
        </x14:dataValidation>
        <x14:dataValidation type="list" allowBlank="1" showInputMessage="1" showErrorMessage="1" xr:uid="{63539941-62CE-42C8-A1D3-08985733B5F9}">
          <x14:formula1>
            <xm:f>#REF!</xm:f>
          </x14:formula1>
          <xm:sqref>B54:B63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S32"/>
  <sheetViews>
    <sheetView workbookViewId="0">
      <selection activeCell="E186" sqref="E186:BB187"/>
    </sheetView>
  </sheetViews>
  <sheetFormatPr defaultColWidth="11" defaultRowHeight="13.5"/>
  <cols>
    <col min="1" max="1" width="22" customWidth="1"/>
  </cols>
  <sheetData>
    <row r="1" spans="1:19">
      <c r="A1" s="62" t="s">
        <v>362</v>
      </c>
    </row>
    <row r="2" spans="1:19">
      <c r="A2" s="278" t="s">
        <v>363</v>
      </c>
      <c r="B2" s="278"/>
      <c r="C2" s="278"/>
      <c r="D2" s="278"/>
      <c r="E2" s="278"/>
      <c r="F2" s="278"/>
      <c r="G2" s="278"/>
      <c r="H2" s="278"/>
      <c r="I2" s="278"/>
      <c r="J2" s="278"/>
      <c r="K2" s="278"/>
      <c r="L2" s="278"/>
      <c r="M2" s="278"/>
      <c r="N2" s="278"/>
      <c r="O2" s="278"/>
      <c r="P2" s="278"/>
      <c r="Q2" s="278"/>
      <c r="R2" s="278"/>
      <c r="S2" s="278"/>
    </row>
    <row r="3" spans="1:19">
      <c r="A3" s="278"/>
      <c r="B3" s="278"/>
      <c r="C3" s="278"/>
      <c r="D3" s="278"/>
      <c r="E3" s="278"/>
      <c r="F3" s="278"/>
      <c r="G3" s="278"/>
      <c r="H3" s="278"/>
      <c r="I3" s="278"/>
      <c r="J3" s="278"/>
      <c r="K3" s="278"/>
      <c r="L3" s="278"/>
      <c r="M3" s="278"/>
      <c r="N3" s="278"/>
      <c r="O3" s="278"/>
      <c r="P3" s="278"/>
      <c r="Q3" s="278"/>
      <c r="R3" s="278"/>
      <c r="S3" s="278"/>
    </row>
    <row r="4" spans="1:19">
      <c r="A4" s="278"/>
      <c r="B4" s="278"/>
      <c r="C4" s="278"/>
      <c r="D4" s="278"/>
      <c r="E4" s="278"/>
      <c r="F4" s="278"/>
      <c r="G4" s="278"/>
      <c r="H4" s="278"/>
      <c r="I4" s="278"/>
      <c r="J4" s="278"/>
      <c r="K4" s="278"/>
      <c r="L4" s="278"/>
      <c r="M4" s="278"/>
      <c r="N4" s="278"/>
      <c r="O4" s="278"/>
      <c r="P4" s="278"/>
      <c r="Q4" s="278"/>
      <c r="R4" s="278"/>
      <c r="S4" s="278"/>
    </row>
    <row r="19" spans="1:19">
      <c r="A19" s="62" t="s">
        <v>364</v>
      </c>
    </row>
    <row r="20" spans="1:19">
      <c r="A20" s="278" t="s">
        <v>365</v>
      </c>
      <c r="B20" s="278"/>
      <c r="C20" s="278"/>
      <c r="D20" s="278"/>
      <c r="E20" s="278"/>
      <c r="F20" s="278"/>
      <c r="G20" s="278"/>
      <c r="H20" s="278"/>
      <c r="I20" s="278"/>
      <c r="J20" s="278"/>
      <c r="K20" s="278"/>
      <c r="L20" s="278"/>
      <c r="M20" s="278"/>
      <c r="N20" s="278"/>
      <c r="O20" s="278"/>
      <c r="P20" s="278"/>
      <c r="Q20" s="278"/>
      <c r="R20" s="278"/>
      <c r="S20" s="278"/>
    </row>
    <row r="21" spans="1:19" ht="25.5" customHeight="1">
      <c r="A21" s="278"/>
      <c r="B21" s="278"/>
      <c r="C21" s="278"/>
      <c r="D21" s="278"/>
      <c r="E21" s="278"/>
      <c r="F21" s="278"/>
      <c r="G21" s="278"/>
      <c r="H21" s="278"/>
      <c r="I21" s="278"/>
      <c r="J21" s="278"/>
      <c r="K21" s="278"/>
      <c r="L21" s="278"/>
      <c r="M21" s="278"/>
      <c r="N21" s="278"/>
      <c r="O21" s="278"/>
      <c r="P21" s="278"/>
      <c r="Q21" s="278"/>
      <c r="R21" s="278"/>
      <c r="S21" s="278"/>
    </row>
    <row r="23" spans="1:19">
      <c r="A23" s="69" t="s">
        <v>305</v>
      </c>
      <c r="B23" s="218"/>
      <c r="C23" s="218"/>
      <c r="D23" s="218"/>
      <c r="E23" s="218"/>
      <c r="F23" s="218"/>
      <c r="G23" s="218"/>
      <c r="H23" s="218"/>
      <c r="I23" s="218"/>
      <c r="J23" s="218"/>
      <c r="K23" s="218"/>
      <c r="L23" s="218"/>
      <c r="M23" s="218"/>
      <c r="N23" s="218"/>
      <c r="O23" s="218"/>
      <c r="P23" s="218"/>
      <c r="Q23" s="218"/>
      <c r="R23" s="218"/>
      <c r="S23" s="218"/>
    </row>
    <row r="24" spans="1:19">
      <c r="A24" s="69" t="s">
        <v>306</v>
      </c>
      <c r="B24" s="218"/>
      <c r="C24" s="218"/>
      <c r="D24" s="218"/>
      <c r="E24" s="218"/>
      <c r="F24" s="218"/>
      <c r="G24" s="218"/>
      <c r="H24" s="218"/>
      <c r="I24" s="218"/>
      <c r="J24" s="218"/>
      <c r="K24" s="218"/>
      <c r="L24" s="218"/>
      <c r="M24" s="218"/>
      <c r="N24" s="218"/>
      <c r="O24" s="218"/>
      <c r="P24" s="218"/>
      <c r="Q24" s="218"/>
      <c r="R24" s="218"/>
      <c r="S24" s="218"/>
    </row>
    <row r="25" spans="1:19">
      <c r="A25" s="177" t="s">
        <v>213</v>
      </c>
      <c r="B25" s="218"/>
      <c r="C25" s="218"/>
      <c r="D25" s="218"/>
      <c r="E25" s="218"/>
      <c r="F25" s="218"/>
      <c r="G25" s="218"/>
      <c r="H25" s="218"/>
      <c r="I25" s="218"/>
      <c r="J25" s="218"/>
      <c r="K25" s="218"/>
      <c r="L25" s="218"/>
      <c r="M25" s="218"/>
      <c r="N25" s="218"/>
      <c r="O25" s="218"/>
      <c r="P25" s="218"/>
      <c r="Q25" s="218"/>
      <c r="R25" s="218"/>
      <c r="S25" s="218"/>
    </row>
    <row r="26" spans="1:19">
      <c r="A26" s="177" t="s">
        <v>289</v>
      </c>
      <c r="B26" s="218"/>
      <c r="C26" s="218"/>
      <c r="D26" s="218"/>
      <c r="E26" s="218"/>
      <c r="F26" s="218"/>
      <c r="G26" s="218"/>
      <c r="H26" s="218"/>
      <c r="I26" s="218"/>
      <c r="J26" s="218"/>
      <c r="K26" s="218"/>
      <c r="L26" s="218"/>
      <c r="M26" s="218"/>
      <c r="N26" s="218"/>
      <c r="O26" s="218"/>
      <c r="P26" s="218"/>
      <c r="Q26" s="218"/>
      <c r="R26" s="218"/>
      <c r="S26" s="218"/>
    </row>
    <row r="27" spans="1:19">
      <c r="A27" s="177" t="s">
        <v>290</v>
      </c>
      <c r="B27" s="218"/>
      <c r="C27" s="218"/>
      <c r="D27" s="218"/>
      <c r="E27" s="218"/>
      <c r="F27" s="218"/>
      <c r="G27" s="218"/>
      <c r="H27" s="218"/>
      <c r="I27" s="218"/>
      <c r="J27" s="218"/>
      <c r="K27" s="218"/>
      <c r="L27" s="218"/>
      <c r="M27" s="218"/>
      <c r="N27" s="218"/>
      <c r="O27" s="218"/>
      <c r="P27" s="218"/>
      <c r="Q27" s="218"/>
      <c r="R27" s="218"/>
      <c r="S27" s="218"/>
    </row>
    <row r="31" spans="1:19">
      <c r="A31" s="62" t="s">
        <v>366</v>
      </c>
    </row>
    <row r="32" spans="1:19">
      <c r="A32" t="s">
        <v>367</v>
      </c>
    </row>
  </sheetData>
  <mergeCells count="7">
    <mergeCell ref="B26:S26"/>
    <mergeCell ref="B27:S27"/>
    <mergeCell ref="A2:S4"/>
    <mergeCell ref="A20:S21"/>
    <mergeCell ref="B23:S23"/>
    <mergeCell ref="B24:S24"/>
    <mergeCell ref="B25:S25"/>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6">
    <tabColor rgb="FF92D050"/>
    <pageSetUpPr autoPageBreaks="0"/>
  </sheetPr>
  <dimension ref="A1:BB358"/>
  <sheetViews>
    <sheetView topLeftCell="A156" zoomScale="85" zoomScaleNormal="85" workbookViewId="0">
      <selection activeCell="E186" sqref="E186:BB187"/>
    </sheetView>
  </sheetViews>
  <sheetFormatPr defaultColWidth="11" defaultRowHeight="13.5" outlineLevelRow="3"/>
  <cols>
    <col min="1" max="1" width="31.3828125" customWidth="1"/>
    <col min="2" max="2" width="32.84375" customWidth="1"/>
    <col min="3" max="3" width="23.61328125" customWidth="1"/>
    <col min="4" max="4" width="15.3828125" customWidth="1"/>
    <col min="5" max="5" width="21.3828125" customWidth="1"/>
    <col min="6" max="6" width="19.61328125" customWidth="1"/>
    <col min="7" max="7" width="15.765625" customWidth="1"/>
    <col min="8" max="49" width="14.61328125" customWidth="1"/>
    <col min="50" max="58" width="9" customWidth="1"/>
    <col min="60" max="60" width="9" customWidth="1"/>
  </cols>
  <sheetData>
    <row r="1" spans="1:21" ht="56.9" customHeight="1"/>
    <row r="2" spans="1:21" ht="15" customHeight="1">
      <c r="A2" s="71" t="s">
        <v>85</v>
      </c>
      <c r="F2" s="64"/>
      <c r="G2" s="63"/>
      <c r="I2" s="223" t="s">
        <v>169</v>
      </c>
      <c r="J2" s="224"/>
      <c r="K2" s="224"/>
      <c r="L2" s="224"/>
      <c r="M2" s="224"/>
      <c r="N2" s="224"/>
      <c r="O2" s="224"/>
      <c r="P2" s="224"/>
      <c r="Q2" s="224"/>
      <c r="R2" s="224"/>
      <c r="S2" s="224"/>
      <c r="T2" s="224"/>
      <c r="U2" s="225"/>
    </row>
    <row r="3" spans="1:21" ht="13.5" customHeight="1" outlineLevel="1">
      <c r="A3" s="147"/>
      <c r="B3" s="43"/>
      <c r="F3" s="64"/>
      <c r="G3" s="63"/>
      <c r="I3" s="226" t="s">
        <v>170</v>
      </c>
      <c r="J3" s="227"/>
      <c r="K3" s="227"/>
      <c r="L3" s="227"/>
      <c r="M3" s="227"/>
      <c r="N3" s="228"/>
      <c r="O3" s="61"/>
      <c r="P3" s="232" t="s">
        <v>171</v>
      </c>
      <c r="Q3" s="233"/>
      <c r="R3" s="233"/>
      <c r="S3" s="233"/>
      <c r="T3" s="233"/>
      <c r="U3" s="234"/>
    </row>
    <row r="4" spans="1:21" ht="56.25" customHeight="1" outlineLevel="1">
      <c r="A4" s="152" t="s">
        <v>155</v>
      </c>
      <c r="B4" s="169"/>
      <c r="E4" s="162" t="s">
        <v>172</v>
      </c>
      <c r="F4" s="174"/>
      <c r="G4" s="65"/>
      <c r="H4" s="63"/>
      <c r="I4" s="229"/>
      <c r="J4" s="230"/>
      <c r="K4" s="230"/>
      <c r="L4" s="230"/>
      <c r="M4" s="230"/>
      <c r="N4" s="231"/>
      <c r="P4" s="235"/>
      <c r="Q4" s="236"/>
      <c r="R4" s="236"/>
      <c r="S4" s="236"/>
      <c r="T4" s="236"/>
      <c r="U4" s="237"/>
    </row>
    <row r="5" spans="1:21" outlineLevel="1">
      <c r="A5" s="67" t="s">
        <v>173</v>
      </c>
      <c r="B5" s="170"/>
      <c r="E5" s="86"/>
      <c r="H5" s="63"/>
      <c r="I5" s="269"/>
      <c r="J5" s="270"/>
      <c r="K5" s="270"/>
      <c r="L5" s="270"/>
      <c r="M5" s="270"/>
      <c r="N5" s="271"/>
      <c r="P5" s="269"/>
      <c r="Q5" s="270"/>
      <c r="R5" s="270"/>
      <c r="S5" s="270"/>
      <c r="T5" s="270"/>
      <c r="U5" s="271"/>
    </row>
    <row r="6" spans="1:21" outlineLevel="1">
      <c r="A6" s="67" t="s">
        <v>174</v>
      </c>
      <c r="B6" s="170"/>
      <c r="E6" s="162" t="s">
        <v>175</v>
      </c>
      <c r="F6" s="173"/>
      <c r="H6" s="63"/>
      <c r="I6" s="272"/>
      <c r="J6" s="273"/>
      <c r="K6" s="273"/>
      <c r="L6" s="273"/>
      <c r="M6" s="273"/>
      <c r="N6" s="274"/>
      <c r="P6" s="272"/>
      <c r="Q6" s="273"/>
      <c r="R6" s="273"/>
      <c r="S6" s="273"/>
      <c r="T6" s="273"/>
      <c r="U6" s="274"/>
    </row>
    <row r="7" spans="1:21" outlineLevel="1">
      <c r="A7" s="67" t="s">
        <v>176</v>
      </c>
      <c r="B7" s="170"/>
      <c r="E7" s="86"/>
      <c r="H7" s="63"/>
      <c r="I7" s="272"/>
      <c r="J7" s="273"/>
      <c r="K7" s="273"/>
      <c r="L7" s="273"/>
      <c r="M7" s="273"/>
      <c r="N7" s="274"/>
      <c r="P7" s="272"/>
      <c r="Q7" s="273"/>
      <c r="R7" s="273"/>
      <c r="S7" s="273"/>
      <c r="T7" s="273"/>
      <c r="U7" s="274"/>
    </row>
    <row r="8" spans="1:21" ht="38.5" customHeight="1" outlineLevel="1">
      <c r="A8" s="159" t="s">
        <v>177</v>
      </c>
      <c r="B8" s="171"/>
      <c r="E8" s="86"/>
      <c r="H8" s="63"/>
      <c r="I8" s="272"/>
      <c r="J8" s="273"/>
      <c r="K8" s="273"/>
      <c r="L8" s="273"/>
      <c r="M8" s="273"/>
      <c r="N8" s="274"/>
      <c r="P8" s="272"/>
      <c r="Q8" s="273"/>
      <c r="R8" s="273"/>
      <c r="S8" s="273"/>
      <c r="T8" s="273"/>
      <c r="U8" s="274"/>
    </row>
    <row r="9" spans="1:21" outlineLevel="1">
      <c r="E9" s="86"/>
      <c r="H9" s="63"/>
      <c r="I9" s="272"/>
      <c r="J9" s="273"/>
      <c r="K9" s="273"/>
      <c r="L9" s="273"/>
      <c r="M9" s="273"/>
      <c r="N9" s="274"/>
      <c r="P9" s="272"/>
      <c r="Q9" s="273"/>
      <c r="R9" s="273"/>
      <c r="S9" s="273"/>
      <c r="T9" s="273"/>
      <c r="U9" s="274"/>
    </row>
    <row r="10" spans="1:21" ht="13.15" customHeight="1" outlineLevel="1">
      <c r="A10" s="67" t="s">
        <v>178</v>
      </c>
      <c r="B10" s="160"/>
      <c r="E10" s="86"/>
      <c r="H10" s="63"/>
      <c r="I10" s="272"/>
      <c r="J10" s="273"/>
      <c r="K10" s="273"/>
      <c r="L10" s="273"/>
      <c r="M10" s="273"/>
      <c r="N10" s="274"/>
      <c r="P10" s="272"/>
      <c r="Q10" s="273"/>
      <c r="R10" s="273"/>
      <c r="S10" s="273"/>
      <c r="T10" s="273"/>
      <c r="U10" s="274"/>
    </row>
    <row r="11" spans="1:21" outlineLevel="1">
      <c r="A11" s="98"/>
      <c r="H11" s="63"/>
      <c r="I11" s="272"/>
      <c r="J11" s="273"/>
      <c r="K11" s="273"/>
      <c r="L11" s="273"/>
      <c r="M11" s="273"/>
      <c r="N11" s="274"/>
      <c r="P11" s="272"/>
      <c r="Q11" s="273"/>
      <c r="R11" s="273"/>
      <c r="S11" s="273"/>
      <c r="T11" s="273"/>
      <c r="U11" s="274"/>
    </row>
    <row r="12" spans="1:21" ht="37.9" customHeight="1" outlineLevel="1">
      <c r="A12" s="129" t="s">
        <v>179</v>
      </c>
      <c r="B12" s="129" t="s">
        <v>180</v>
      </c>
      <c r="C12" s="129" t="s">
        <v>181</v>
      </c>
      <c r="D12" s="129" t="s">
        <v>182</v>
      </c>
      <c r="E12" s="129" t="s">
        <v>183</v>
      </c>
      <c r="F12" s="129" t="s">
        <v>184</v>
      </c>
      <c r="G12" s="129" t="s">
        <v>185</v>
      </c>
      <c r="I12" s="272"/>
      <c r="J12" s="273"/>
      <c r="K12" s="273"/>
      <c r="L12" s="273"/>
      <c r="M12" s="273"/>
      <c r="N12" s="274"/>
      <c r="P12" s="272"/>
      <c r="Q12" s="273"/>
      <c r="R12" s="273"/>
      <c r="S12" s="273"/>
      <c r="T12" s="273"/>
      <c r="U12" s="274"/>
    </row>
    <row r="13" spans="1:21" outlineLevel="1">
      <c r="A13" s="167">
        <v>2035</v>
      </c>
      <c r="B13" s="102" t="e">
        <f t="shared" ref="B13:B18" si="0">INDEX($E$204:$AW$204,1,MATCH($A13,$E$53:$BB$53,0))</f>
        <v>#REF!</v>
      </c>
      <c r="C13" s="102" t="e">
        <f>B13-#REF!</f>
        <v>#REF!</v>
      </c>
      <c r="D13" s="102" t="e">
        <f t="shared" ref="D13:D18" si="1">INDEX($E$205:$AW$205,1,MATCH($A13,$E$53:$BB$53,0))</f>
        <v>#REF!</v>
      </c>
      <c r="E13" s="102" t="e">
        <f>D13-#REF!</f>
        <v>#REF!</v>
      </c>
      <c r="F13" s="102" t="e">
        <f t="shared" ref="F13:F18" si="2">INDEX($E$206:$AW$206,1,MATCH($A13,$E$53:$BB$53,0))</f>
        <v>#REF!</v>
      </c>
      <c r="G13" s="102" t="e">
        <f>F13-#REF!</f>
        <v>#REF!</v>
      </c>
      <c r="I13" s="272"/>
      <c r="J13" s="273"/>
      <c r="K13" s="273"/>
      <c r="L13" s="273"/>
      <c r="M13" s="273"/>
      <c r="N13" s="274"/>
      <c r="P13" s="272"/>
      <c r="Q13" s="273"/>
      <c r="R13" s="273"/>
      <c r="S13" s="273"/>
      <c r="T13" s="273"/>
      <c r="U13" s="274"/>
    </row>
    <row r="14" spans="1:21" outlineLevel="1">
      <c r="A14" s="167">
        <v>2040</v>
      </c>
      <c r="B14" s="102" t="e">
        <f t="shared" si="0"/>
        <v>#REF!</v>
      </c>
      <c r="C14" s="102" t="e">
        <f>B14-#REF!</f>
        <v>#REF!</v>
      </c>
      <c r="D14" s="102" t="e">
        <f t="shared" si="1"/>
        <v>#REF!</v>
      </c>
      <c r="E14" s="102" t="e">
        <f>D14-#REF!</f>
        <v>#REF!</v>
      </c>
      <c r="F14" s="102" t="e">
        <f t="shared" si="2"/>
        <v>#REF!</v>
      </c>
      <c r="G14" s="102" t="e">
        <f>F14-#REF!</f>
        <v>#REF!</v>
      </c>
      <c r="I14" s="272"/>
      <c r="J14" s="273"/>
      <c r="K14" s="273"/>
      <c r="L14" s="273"/>
      <c r="M14" s="273"/>
      <c r="N14" s="274"/>
      <c r="P14" s="272"/>
      <c r="Q14" s="273"/>
      <c r="R14" s="273"/>
      <c r="S14" s="273"/>
      <c r="T14" s="273"/>
      <c r="U14" s="274"/>
    </row>
    <row r="15" spans="1:21" outlineLevel="1">
      <c r="A15" s="167">
        <v>2045</v>
      </c>
      <c r="B15" s="102" t="e">
        <f t="shared" si="0"/>
        <v>#REF!</v>
      </c>
      <c r="C15" s="102" t="e">
        <f>B15-#REF!</f>
        <v>#REF!</v>
      </c>
      <c r="D15" s="102" t="e">
        <f t="shared" si="1"/>
        <v>#REF!</v>
      </c>
      <c r="E15" s="102" t="e">
        <f>D15-#REF!</f>
        <v>#REF!</v>
      </c>
      <c r="F15" s="102" t="e">
        <f t="shared" si="2"/>
        <v>#REF!</v>
      </c>
      <c r="G15" s="102" t="e">
        <f>F15-#REF!</f>
        <v>#REF!</v>
      </c>
      <c r="I15" s="272"/>
      <c r="J15" s="273"/>
      <c r="K15" s="273"/>
      <c r="L15" s="273"/>
      <c r="M15" s="273"/>
      <c r="N15" s="274"/>
      <c r="P15" s="272"/>
      <c r="Q15" s="273"/>
      <c r="R15" s="273"/>
      <c r="S15" s="273"/>
      <c r="T15" s="273"/>
      <c r="U15" s="274"/>
    </row>
    <row r="16" spans="1:21" outlineLevel="1">
      <c r="A16" s="167">
        <v>2050</v>
      </c>
      <c r="B16" s="102" t="e">
        <f t="shared" si="0"/>
        <v>#REF!</v>
      </c>
      <c r="C16" s="102" t="e">
        <f>B16-#REF!</f>
        <v>#REF!</v>
      </c>
      <c r="D16" s="102" t="e">
        <f t="shared" si="1"/>
        <v>#REF!</v>
      </c>
      <c r="E16" s="102" t="e">
        <f>D16-#REF!</f>
        <v>#REF!</v>
      </c>
      <c r="F16" s="102" t="e">
        <f t="shared" si="2"/>
        <v>#REF!</v>
      </c>
      <c r="G16" s="102" t="e">
        <f>F16-#REF!</f>
        <v>#REF!</v>
      </c>
      <c r="I16" s="272"/>
      <c r="J16" s="273"/>
      <c r="K16" s="273"/>
      <c r="L16" s="273"/>
      <c r="M16" s="273"/>
      <c r="N16" s="274"/>
      <c r="P16" s="272"/>
      <c r="Q16" s="273"/>
      <c r="R16" s="273"/>
      <c r="S16" s="273"/>
      <c r="T16" s="273"/>
      <c r="U16" s="274"/>
    </row>
    <row r="17" spans="1:21" outlineLevel="1">
      <c r="A17" s="167">
        <v>2060</v>
      </c>
      <c r="B17" s="102" t="e">
        <f t="shared" si="0"/>
        <v>#REF!</v>
      </c>
      <c r="C17" s="102" t="e">
        <f>B17-#REF!</f>
        <v>#REF!</v>
      </c>
      <c r="D17" s="102" t="e">
        <f t="shared" si="1"/>
        <v>#REF!</v>
      </c>
      <c r="E17" s="102" t="e">
        <f>D17-#REF!</f>
        <v>#REF!</v>
      </c>
      <c r="F17" s="102" t="e">
        <f t="shared" si="2"/>
        <v>#REF!</v>
      </c>
      <c r="G17" s="102" t="e">
        <f>F17-#REF!</f>
        <v>#REF!</v>
      </c>
      <c r="I17" s="272"/>
      <c r="J17" s="273"/>
      <c r="K17" s="273"/>
      <c r="L17" s="273"/>
      <c r="M17" s="273"/>
      <c r="N17" s="274"/>
      <c r="P17" s="272"/>
      <c r="Q17" s="273"/>
      <c r="R17" s="273"/>
      <c r="S17" s="273"/>
      <c r="T17" s="273"/>
      <c r="U17" s="274"/>
    </row>
    <row r="18" spans="1:21" outlineLevel="1">
      <c r="A18" s="167">
        <v>2070</v>
      </c>
      <c r="B18" s="102" t="e">
        <f t="shared" si="0"/>
        <v>#REF!</v>
      </c>
      <c r="C18" s="102" t="e">
        <f>B18-#REF!</f>
        <v>#REF!</v>
      </c>
      <c r="D18" s="102" t="e">
        <f t="shared" si="1"/>
        <v>#REF!</v>
      </c>
      <c r="E18" s="102" t="e">
        <f>D18-#REF!</f>
        <v>#REF!</v>
      </c>
      <c r="F18" s="102" t="e">
        <f t="shared" si="2"/>
        <v>#REF!</v>
      </c>
      <c r="G18" s="102" t="e">
        <f>F18-#REF!</f>
        <v>#REF!</v>
      </c>
      <c r="I18" s="275"/>
      <c r="J18" s="276"/>
      <c r="K18" s="276"/>
      <c r="L18" s="276"/>
      <c r="M18" s="276"/>
      <c r="N18" s="277"/>
      <c r="P18" s="275"/>
      <c r="Q18" s="276"/>
      <c r="R18" s="276"/>
      <c r="S18" s="276"/>
      <c r="T18" s="276"/>
      <c r="U18" s="277"/>
    </row>
    <row r="19" spans="1:21" ht="13.15" customHeight="1" outlineLevel="1">
      <c r="A19" s="241"/>
      <c r="B19" s="241"/>
      <c r="I19" s="120"/>
      <c r="J19" s="121"/>
      <c r="K19" s="121"/>
      <c r="L19" s="121"/>
      <c r="M19" s="121"/>
      <c r="N19" s="121"/>
      <c r="P19" s="119"/>
      <c r="Q19" s="119"/>
      <c r="R19" s="119"/>
      <c r="S19" s="119"/>
      <c r="T19" s="119"/>
      <c r="U19" s="106"/>
    </row>
    <row r="20" spans="1:21" ht="26.25" customHeight="1" outlineLevel="1">
      <c r="A20" s="163" t="s">
        <v>186</v>
      </c>
      <c r="B20" s="164">
        <v>1</v>
      </c>
      <c r="E20" s="96"/>
      <c r="I20" s="238" t="s">
        <v>187</v>
      </c>
      <c r="J20" s="239"/>
      <c r="K20" s="239"/>
      <c r="L20" s="239"/>
      <c r="M20" s="239"/>
      <c r="N20" s="240"/>
      <c r="P20" s="238" t="s">
        <v>188</v>
      </c>
      <c r="Q20" s="239"/>
      <c r="R20" s="239"/>
      <c r="S20" s="239"/>
      <c r="T20" s="239"/>
      <c r="U20" s="240"/>
    </row>
    <row r="21" spans="1:21" ht="12.75" customHeight="1" outlineLevel="1">
      <c r="A21" s="96"/>
      <c r="B21" s="97"/>
      <c r="I21" s="269"/>
      <c r="J21" s="270"/>
      <c r="K21" s="270"/>
      <c r="L21" s="270"/>
      <c r="M21" s="270"/>
      <c r="N21" s="271"/>
      <c r="P21" s="269"/>
      <c r="Q21" s="270"/>
      <c r="R21" s="270"/>
      <c r="S21" s="270"/>
      <c r="T21" s="270"/>
      <c r="U21" s="271"/>
    </row>
    <row r="22" spans="1:21" ht="12.75" customHeight="1" outlineLevel="1">
      <c r="A22" s="96"/>
      <c r="B22" s="97"/>
      <c r="I22" s="272"/>
      <c r="J22" s="273"/>
      <c r="K22" s="273"/>
      <c r="L22" s="273"/>
      <c r="M22" s="273"/>
      <c r="N22" s="274"/>
      <c r="P22" s="272"/>
      <c r="Q22" s="273"/>
      <c r="R22" s="273"/>
      <c r="S22" s="273"/>
      <c r="T22" s="273"/>
      <c r="U22" s="274"/>
    </row>
    <row r="23" spans="1:21" outlineLevel="1">
      <c r="A23" s="96"/>
      <c r="B23" s="256" t="s">
        <v>189</v>
      </c>
      <c r="C23" s="257"/>
      <c r="D23" s="257"/>
      <c r="E23" s="257"/>
      <c r="F23" s="257"/>
      <c r="G23" s="258"/>
      <c r="I23" s="272"/>
      <c r="J23" s="273"/>
      <c r="K23" s="273"/>
      <c r="L23" s="273"/>
      <c r="M23" s="273"/>
      <c r="N23" s="274"/>
      <c r="P23" s="272"/>
      <c r="Q23" s="273"/>
      <c r="R23" s="273"/>
      <c r="S23" s="273"/>
      <c r="T23" s="273"/>
      <c r="U23" s="274"/>
    </row>
    <row r="24" spans="1:21" outlineLevel="1">
      <c r="B24" s="21">
        <v>2027</v>
      </c>
      <c r="C24" s="21">
        <v>2028</v>
      </c>
      <c r="D24" s="21">
        <v>2029</v>
      </c>
      <c r="E24" s="21">
        <v>2030</v>
      </c>
      <c r="F24" s="21">
        <v>2031</v>
      </c>
      <c r="G24" s="21" t="s">
        <v>190</v>
      </c>
      <c r="I24" s="272"/>
      <c r="J24" s="273"/>
      <c r="K24" s="273"/>
      <c r="L24" s="273"/>
      <c r="M24" s="273"/>
      <c r="N24" s="274"/>
      <c r="P24" s="272"/>
      <c r="Q24" s="273"/>
      <c r="R24" s="273"/>
      <c r="S24" s="273"/>
      <c r="T24" s="273"/>
      <c r="U24" s="274"/>
    </row>
    <row r="25" spans="1:21" ht="13.15" customHeight="1" outlineLevel="1">
      <c r="B25" s="148" t="s">
        <v>191</v>
      </c>
      <c r="C25" s="148" t="s">
        <v>191</v>
      </c>
      <c r="D25" s="148" t="s">
        <v>191</v>
      </c>
      <c r="E25" s="148" t="s">
        <v>191</v>
      </c>
      <c r="F25" s="148" t="s">
        <v>191</v>
      </c>
      <c r="G25" s="148" t="s">
        <v>191</v>
      </c>
      <c r="I25" s="272"/>
      <c r="J25" s="273"/>
      <c r="K25" s="273"/>
      <c r="L25" s="273"/>
      <c r="M25" s="273"/>
      <c r="N25" s="274"/>
      <c r="P25" s="272"/>
      <c r="Q25" s="273"/>
      <c r="R25" s="273"/>
      <c r="S25" s="273"/>
      <c r="T25" s="273"/>
      <c r="U25" s="274"/>
    </row>
    <row r="26" spans="1:21" outlineLevel="1">
      <c r="A26" s="163" t="s">
        <v>192</v>
      </c>
      <c r="B26" s="102">
        <f>E64</f>
        <v>0</v>
      </c>
      <c r="C26" s="102">
        <f>F64</f>
        <v>0</v>
      </c>
      <c r="D26" s="102">
        <f>G64</f>
        <v>0</v>
      </c>
      <c r="E26" s="102">
        <f>H64</f>
        <v>0</v>
      </c>
      <c r="F26" s="102">
        <f>I64</f>
        <v>0</v>
      </c>
      <c r="G26" s="102">
        <f>SUM(J64:BB64)</f>
        <v>0</v>
      </c>
      <c r="I26" s="272"/>
      <c r="J26" s="273"/>
      <c r="K26" s="273"/>
      <c r="L26" s="273"/>
      <c r="M26" s="273"/>
      <c r="N26" s="274"/>
      <c r="P26" s="272"/>
      <c r="Q26" s="273"/>
      <c r="R26" s="273"/>
      <c r="S26" s="273"/>
      <c r="T26" s="273"/>
      <c r="U26" s="274"/>
    </row>
    <row r="27" spans="1:21" outlineLevel="1">
      <c r="A27" s="163" t="s">
        <v>193</v>
      </c>
      <c r="B27" s="102" t="e">
        <f>E71+E77</f>
        <v>#REF!</v>
      </c>
      <c r="C27" s="102" t="e">
        <f>F71+F77</f>
        <v>#REF!</v>
      </c>
      <c r="D27" s="102" t="e">
        <f>G71+G77</f>
        <v>#REF!</v>
      </c>
      <c r="E27" s="102" t="e">
        <f>H71+H77</f>
        <v>#REF!</v>
      </c>
      <c r="F27" s="102" t="e">
        <f>I71+I77</f>
        <v>#REF!</v>
      </c>
      <c r="G27" s="102" t="e">
        <f>SUM(J71:BB71)+SUM(J77:BB77)</f>
        <v>#REF!</v>
      </c>
      <c r="I27" s="272"/>
      <c r="J27" s="273"/>
      <c r="K27" s="273"/>
      <c r="L27" s="273"/>
      <c r="M27" s="273"/>
      <c r="N27" s="274"/>
      <c r="P27" s="272"/>
      <c r="Q27" s="273"/>
      <c r="R27" s="273"/>
      <c r="S27" s="273"/>
      <c r="T27" s="273"/>
      <c r="U27" s="274"/>
    </row>
    <row r="28" spans="1:21" outlineLevel="1">
      <c r="A28" s="96"/>
      <c r="B28" s="118"/>
      <c r="C28" s="118"/>
      <c r="D28" s="118"/>
      <c r="E28" s="118"/>
      <c r="F28" s="118"/>
      <c r="G28" s="118"/>
      <c r="I28" s="272"/>
      <c r="J28" s="273"/>
      <c r="K28" s="273"/>
      <c r="L28" s="273"/>
      <c r="M28" s="273"/>
      <c r="N28" s="274"/>
      <c r="P28" s="272"/>
      <c r="Q28" s="273"/>
      <c r="R28" s="273"/>
      <c r="S28" s="273"/>
      <c r="T28" s="273"/>
      <c r="U28" s="274"/>
    </row>
    <row r="29" spans="1:21" ht="13.15" customHeight="1" outlineLevel="1">
      <c r="A29" s="96"/>
      <c r="B29" s="118"/>
      <c r="C29" s="118"/>
      <c r="D29" s="118"/>
      <c r="E29" s="118"/>
      <c r="F29" s="118"/>
      <c r="G29" s="118"/>
      <c r="I29" s="272"/>
      <c r="J29" s="273"/>
      <c r="K29" s="273"/>
      <c r="L29" s="273"/>
      <c r="M29" s="273"/>
      <c r="N29" s="274"/>
      <c r="P29" s="272"/>
      <c r="Q29" s="273"/>
      <c r="R29" s="273"/>
      <c r="S29" s="273"/>
      <c r="T29" s="273"/>
      <c r="U29" s="274"/>
    </row>
    <row r="30" spans="1:21" ht="13.15" customHeight="1" outlineLevel="1">
      <c r="A30" s="150"/>
      <c r="B30" s="151" t="s">
        <v>194</v>
      </c>
      <c r="C30" s="153" t="s">
        <v>195</v>
      </c>
      <c r="D30" s="260" t="s">
        <v>168</v>
      </c>
      <c r="E30" s="261"/>
      <c r="F30" s="261"/>
      <c r="G30" s="262"/>
      <c r="I30" s="272"/>
      <c r="J30" s="273"/>
      <c r="K30" s="273"/>
      <c r="L30" s="273"/>
      <c r="M30" s="273"/>
      <c r="N30" s="274"/>
      <c r="P30" s="272"/>
      <c r="Q30" s="273"/>
      <c r="R30" s="273"/>
      <c r="S30" s="273"/>
      <c r="T30" s="273"/>
      <c r="U30" s="274"/>
    </row>
    <row r="31" spans="1:21" outlineLevel="1">
      <c r="A31" s="253" t="s">
        <v>196</v>
      </c>
      <c r="B31" s="154"/>
      <c r="C31" s="149"/>
      <c r="D31" s="221"/>
      <c r="E31" s="221"/>
      <c r="F31" s="221"/>
      <c r="G31" s="222"/>
      <c r="I31" s="272"/>
      <c r="J31" s="273"/>
      <c r="K31" s="273"/>
      <c r="L31" s="273"/>
      <c r="M31" s="273"/>
      <c r="N31" s="274"/>
      <c r="P31" s="272"/>
      <c r="Q31" s="273"/>
      <c r="R31" s="273"/>
      <c r="S31" s="273"/>
      <c r="T31" s="273"/>
      <c r="U31" s="274"/>
    </row>
    <row r="32" spans="1:21" outlineLevel="1">
      <c r="A32" s="253"/>
      <c r="B32" s="155"/>
      <c r="C32" s="122"/>
      <c r="D32" s="219"/>
      <c r="E32" s="219"/>
      <c r="F32" s="219"/>
      <c r="G32" s="220"/>
      <c r="I32" s="272"/>
      <c r="J32" s="273"/>
      <c r="K32" s="273"/>
      <c r="L32" s="273"/>
      <c r="M32" s="273"/>
      <c r="N32" s="274"/>
      <c r="P32" s="272"/>
      <c r="Q32" s="273"/>
      <c r="R32" s="273"/>
      <c r="S32" s="273"/>
      <c r="T32" s="273"/>
      <c r="U32" s="274"/>
    </row>
    <row r="33" spans="1:21" outlineLevel="1">
      <c r="A33" s="253"/>
      <c r="B33" s="155"/>
      <c r="C33" s="122"/>
      <c r="D33" s="219"/>
      <c r="E33" s="219"/>
      <c r="F33" s="219"/>
      <c r="G33" s="220"/>
      <c r="I33" s="272"/>
      <c r="J33" s="273"/>
      <c r="K33" s="273"/>
      <c r="L33" s="273"/>
      <c r="M33" s="273"/>
      <c r="N33" s="274"/>
      <c r="P33" s="272"/>
      <c r="Q33" s="273"/>
      <c r="R33" s="273"/>
      <c r="S33" s="273"/>
      <c r="T33" s="273"/>
      <c r="U33" s="274"/>
    </row>
    <row r="34" spans="1:21" outlineLevel="1">
      <c r="A34" s="253"/>
      <c r="B34" s="155"/>
      <c r="C34" s="122"/>
      <c r="D34" s="219"/>
      <c r="E34" s="219"/>
      <c r="F34" s="219"/>
      <c r="G34" s="220"/>
      <c r="I34" s="272"/>
      <c r="J34" s="273"/>
      <c r="K34" s="273"/>
      <c r="L34" s="273"/>
      <c r="M34" s="273"/>
      <c r="N34" s="274"/>
      <c r="P34" s="272"/>
      <c r="Q34" s="273"/>
      <c r="R34" s="273"/>
      <c r="S34" s="273"/>
      <c r="T34" s="273"/>
      <c r="U34" s="274"/>
    </row>
    <row r="35" spans="1:21" outlineLevel="1">
      <c r="A35" s="253"/>
      <c r="B35" s="155"/>
      <c r="C35" s="122"/>
      <c r="D35" s="219"/>
      <c r="E35" s="219"/>
      <c r="F35" s="219"/>
      <c r="G35" s="220"/>
      <c r="I35" s="272"/>
      <c r="J35" s="273"/>
      <c r="K35" s="273"/>
      <c r="L35" s="273"/>
      <c r="M35" s="273"/>
      <c r="N35" s="274"/>
      <c r="P35" s="272"/>
      <c r="Q35" s="273"/>
      <c r="R35" s="273"/>
      <c r="S35" s="273"/>
      <c r="T35" s="273"/>
      <c r="U35" s="274"/>
    </row>
    <row r="36" spans="1:21" outlineLevel="1">
      <c r="A36" s="253"/>
      <c r="B36" s="155"/>
      <c r="C36" s="122"/>
      <c r="D36" s="219"/>
      <c r="E36" s="219"/>
      <c r="F36" s="219"/>
      <c r="G36" s="220"/>
      <c r="I36" s="272"/>
      <c r="J36" s="273"/>
      <c r="K36" s="273"/>
      <c r="L36" s="273"/>
      <c r="M36" s="273"/>
      <c r="N36" s="274"/>
      <c r="P36" s="272"/>
      <c r="Q36" s="273"/>
      <c r="R36" s="273"/>
      <c r="S36" s="273"/>
      <c r="T36" s="273"/>
      <c r="U36" s="274"/>
    </row>
    <row r="37" spans="1:21" outlineLevel="1">
      <c r="A37" s="253"/>
      <c r="B37" s="155"/>
      <c r="C37" s="122"/>
      <c r="D37" s="219"/>
      <c r="E37" s="219"/>
      <c r="F37" s="219"/>
      <c r="G37" s="220"/>
      <c r="I37" s="272"/>
      <c r="J37" s="273"/>
      <c r="K37" s="273"/>
      <c r="L37" s="273"/>
      <c r="M37" s="273"/>
      <c r="N37" s="274"/>
      <c r="P37" s="272"/>
      <c r="Q37" s="273"/>
      <c r="R37" s="273"/>
      <c r="S37" s="273"/>
      <c r="T37" s="273"/>
      <c r="U37" s="274"/>
    </row>
    <row r="38" spans="1:21" outlineLevel="1">
      <c r="A38" s="253"/>
      <c r="B38" s="155"/>
      <c r="C38" s="122"/>
      <c r="D38" s="219"/>
      <c r="E38" s="219"/>
      <c r="F38" s="219"/>
      <c r="G38" s="220"/>
      <c r="I38" s="272"/>
      <c r="J38" s="273"/>
      <c r="K38" s="273"/>
      <c r="L38" s="273"/>
      <c r="M38" s="273"/>
      <c r="N38" s="274"/>
      <c r="P38" s="272"/>
      <c r="Q38" s="273"/>
      <c r="R38" s="273"/>
      <c r="S38" s="273"/>
      <c r="T38" s="273"/>
      <c r="U38" s="274"/>
    </row>
    <row r="39" spans="1:21" outlineLevel="1">
      <c r="A39" s="253"/>
      <c r="B39" s="155"/>
      <c r="C39" s="122"/>
      <c r="D39" s="219"/>
      <c r="E39" s="219"/>
      <c r="F39" s="219"/>
      <c r="G39" s="220"/>
      <c r="I39" s="272"/>
      <c r="J39" s="273"/>
      <c r="K39" s="273"/>
      <c r="L39" s="273"/>
      <c r="M39" s="273"/>
      <c r="N39" s="274"/>
      <c r="P39" s="272"/>
      <c r="Q39" s="273"/>
      <c r="R39" s="273"/>
      <c r="S39" s="273"/>
      <c r="T39" s="273"/>
      <c r="U39" s="274"/>
    </row>
    <row r="40" spans="1:21" ht="13.15" customHeight="1" outlineLevel="1">
      <c r="A40" s="254"/>
      <c r="B40" s="156"/>
      <c r="C40" s="157"/>
      <c r="D40" s="263"/>
      <c r="E40" s="263"/>
      <c r="F40" s="263"/>
      <c r="G40" s="264"/>
      <c r="I40" s="272"/>
      <c r="J40" s="273"/>
      <c r="K40" s="273"/>
      <c r="L40" s="273"/>
      <c r="M40" s="273"/>
      <c r="N40" s="274"/>
      <c r="P40" s="272"/>
      <c r="Q40" s="273"/>
      <c r="R40" s="273"/>
      <c r="S40" s="273"/>
      <c r="T40" s="273"/>
      <c r="U40" s="274"/>
    </row>
    <row r="41" spans="1:21" outlineLevel="1">
      <c r="A41" s="96"/>
      <c r="B41" s="118"/>
      <c r="C41" s="118"/>
      <c r="D41" s="118"/>
      <c r="E41" s="118"/>
      <c r="F41" s="118"/>
      <c r="G41" s="118"/>
      <c r="I41" s="272"/>
      <c r="J41" s="273"/>
      <c r="K41" s="273"/>
      <c r="L41" s="273"/>
      <c r="M41" s="273"/>
      <c r="N41" s="274"/>
      <c r="P41" s="272"/>
      <c r="Q41" s="273"/>
      <c r="R41" s="273"/>
      <c r="S41" s="273"/>
      <c r="T41" s="273"/>
      <c r="U41" s="274"/>
    </row>
    <row r="42" spans="1:21" outlineLevel="1">
      <c r="A42" s="96"/>
      <c r="B42" s="118"/>
      <c r="C42" s="118"/>
      <c r="D42" s="118"/>
      <c r="E42" s="118"/>
      <c r="F42" s="118"/>
      <c r="G42" s="118"/>
      <c r="I42" s="272"/>
      <c r="J42" s="273"/>
      <c r="K42" s="273"/>
      <c r="L42" s="273"/>
      <c r="M42" s="273"/>
      <c r="N42" s="274"/>
      <c r="P42" s="272"/>
      <c r="Q42" s="273"/>
      <c r="R42" s="273"/>
      <c r="S42" s="273"/>
      <c r="T42" s="273"/>
      <c r="U42" s="274"/>
    </row>
    <row r="43" spans="1:21" outlineLevel="1">
      <c r="A43" s="96"/>
      <c r="B43" s="118"/>
      <c r="C43" s="118"/>
      <c r="D43" s="118"/>
      <c r="E43" s="118"/>
      <c r="F43" s="118"/>
      <c r="G43" s="118"/>
      <c r="I43" s="272"/>
      <c r="J43" s="273"/>
      <c r="K43" s="273"/>
      <c r="L43" s="273"/>
      <c r="M43" s="273"/>
      <c r="N43" s="274"/>
      <c r="P43" s="272"/>
      <c r="Q43" s="273"/>
      <c r="R43" s="273"/>
      <c r="S43" s="273"/>
      <c r="T43" s="273"/>
      <c r="U43" s="274"/>
    </row>
    <row r="44" spans="1:21" outlineLevel="1">
      <c r="A44" s="96"/>
      <c r="B44" s="118"/>
      <c r="C44" s="118"/>
      <c r="D44" s="118"/>
      <c r="E44" s="118"/>
      <c r="F44" s="118"/>
      <c r="G44" s="118"/>
      <c r="I44" s="272"/>
      <c r="J44" s="273"/>
      <c r="K44" s="273"/>
      <c r="L44" s="273"/>
      <c r="M44" s="273"/>
      <c r="N44" s="274"/>
      <c r="P44" s="272"/>
      <c r="Q44" s="273"/>
      <c r="R44" s="273"/>
      <c r="S44" s="273"/>
      <c r="T44" s="273"/>
      <c r="U44" s="274"/>
    </row>
    <row r="45" spans="1:21" outlineLevel="1">
      <c r="A45" s="96"/>
      <c r="B45" s="118"/>
      <c r="C45" s="118"/>
      <c r="D45" s="118"/>
      <c r="E45" s="118"/>
      <c r="F45" s="118"/>
      <c r="G45" s="118"/>
      <c r="I45" s="275"/>
      <c r="J45" s="276"/>
      <c r="K45" s="276"/>
      <c r="L45" s="276"/>
      <c r="M45" s="276"/>
      <c r="N45" s="277"/>
      <c r="P45" s="275"/>
      <c r="Q45" s="276"/>
      <c r="R45" s="276"/>
      <c r="S45" s="276"/>
      <c r="T45" s="276"/>
      <c r="U45" s="277"/>
    </row>
    <row r="46" spans="1:21" outlineLevel="1">
      <c r="A46" s="96"/>
      <c r="B46" s="118"/>
      <c r="C46" s="118"/>
      <c r="D46" s="118"/>
      <c r="E46" s="118"/>
      <c r="F46" s="118"/>
      <c r="G46" s="118"/>
    </row>
    <row r="47" spans="1:21">
      <c r="A47" s="96"/>
      <c r="B47" s="97"/>
    </row>
    <row r="48" spans="1:21" ht="16.149999999999999" customHeight="1">
      <c r="A48" s="71" t="s">
        <v>197</v>
      </c>
    </row>
    <row r="49" spans="1:54" ht="16.149999999999999" customHeight="1" outlineLevel="1">
      <c r="A49" s="71"/>
    </row>
    <row r="50" spans="1:54" ht="13.15" customHeight="1" outlineLevel="1">
      <c r="A50" s="62" t="s">
        <v>198</v>
      </c>
    </row>
    <row r="51" spans="1:54" outlineLevel="2">
      <c r="B51" s="100"/>
      <c r="C51" s="100"/>
      <c r="D51" s="100"/>
      <c r="E51" s="265" t="s">
        <v>161</v>
      </c>
      <c r="F51" s="255"/>
      <c r="G51" s="255"/>
      <c r="H51" s="255"/>
      <c r="I51" s="255"/>
      <c r="J51" s="255" t="s">
        <v>162</v>
      </c>
      <c r="K51" s="255"/>
      <c r="L51" s="255"/>
      <c r="M51" s="255"/>
      <c r="N51" s="255"/>
      <c r="O51" s="255" t="s">
        <v>163</v>
      </c>
      <c r="P51" s="255"/>
      <c r="Q51" s="255"/>
      <c r="R51" s="255"/>
      <c r="S51" s="255"/>
      <c r="T51" s="255" t="s">
        <v>164</v>
      </c>
      <c r="U51" s="255"/>
      <c r="V51" s="255"/>
      <c r="W51" s="255"/>
      <c r="X51" s="255"/>
      <c r="Y51" s="255" t="s">
        <v>199</v>
      </c>
      <c r="Z51" s="255"/>
      <c r="AA51" s="255"/>
      <c r="AB51" s="255"/>
      <c r="AC51" s="255"/>
      <c r="AD51" s="255" t="s">
        <v>200</v>
      </c>
      <c r="AE51" s="255"/>
      <c r="AF51" s="255"/>
      <c r="AG51" s="255"/>
      <c r="AH51" s="255"/>
      <c r="AI51" s="255" t="s">
        <v>201</v>
      </c>
      <c r="AJ51" s="255"/>
      <c r="AK51" s="255"/>
      <c r="AL51" s="255"/>
      <c r="AM51" s="255"/>
      <c r="AN51" s="255" t="s">
        <v>202</v>
      </c>
      <c r="AO51" s="255"/>
      <c r="AP51" s="255"/>
      <c r="AQ51" s="255"/>
      <c r="AR51" s="255"/>
      <c r="AS51" s="255" t="s">
        <v>203</v>
      </c>
      <c r="AT51" s="255"/>
      <c r="AU51" s="255"/>
      <c r="AV51" s="255"/>
      <c r="AW51" s="255"/>
      <c r="AX51" s="255" t="s">
        <v>204</v>
      </c>
      <c r="AY51" s="255"/>
      <c r="AZ51" s="255"/>
      <c r="BA51" s="255"/>
      <c r="BB51" s="259"/>
    </row>
    <row r="52" spans="1:54" outlineLevel="2">
      <c r="B52" s="100"/>
      <c r="C52" s="100"/>
      <c r="D52" s="100"/>
      <c r="E52" s="125">
        <v>1</v>
      </c>
      <c r="F52" s="70">
        <v>2</v>
      </c>
      <c r="G52" s="70">
        <v>3</v>
      </c>
      <c r="H52" s="70">
        <v>4</v>
      </c>
      <c r="I52" s="70">
        <v>5</v>
      </c>
      <c r="J52" s="95">
        <v>6</v>
      </c>
      <c r="K52" s="70">
        <v>7</v>
      </c>
      <c r="L52" s="70">
        <v>8</v>
      </c>
      <c r="M52" s="70">
        <v>9</v>
      </c>
      <c r="N52" s="70">
        <v>10</v>
      </c>
      <c r="O52" s="95">
        <v>11</v>
      </c>
      <c r="P52" s="70">
        <v>12</v>
      </c>
      <c r="Q52" s="70">
        <v>13</v>
      </c>
      <c r="R52" s="70">
        <v>14</v>
      </c>
      <c r="S52" s="70">
        <v>15</v>
      </c>
      <c r="T52" s="95">
        <v>16</v>
      </c>
      <c r="U52" s="70">
        <v>17</v>
      </c>
      <c r="V52" s="70">
        <v>18</v>
      </c>
      <c r="W52" s="70">
        <v>19</v>
      </c>
      <c r="X52" s="70">
        <v>20</v>
      </c>
      <c r="Y52" s="95">
        <v>21</v>
      </c>
      <c r="Z52" s="70">
        <v>22</v>
      </c>
      <c r="AA52" s="70">
        <v>23</v>
      </c>
      <c r="AB52" s="70">
        <v>24</v>
      </c>
      <c r="AC52" s="70">
        <v>25</v>
      </c>
      <c r="AD52" s="95">
        <v>26</v>
      </c>
      <c r="AE52" s="70">
        <v>27</v>
      </c>
      <c r="AF52" s="70">
        <v>28</v>
      </c>
      <c r="AG52" s="70">
        <v>29</v>
      </c>
      <c r="AH52" s="70">
        <v>30</v>
      </c>
      <c r="AI52" s="95">
        <v>31</v>
      </c>
      <c r="AJ52" s="70">
        <v>32</v>
      </c>
      <c r="AK52" s="70">
        <v>33</v>
      </c>
      <c r="AL52" s="70">
        <v>34</v>
      </c>
      <c r="AM52" s="70">
        <v>35</v>
      </c>
      <c r="AN52" s="95">
        <v>36</v>
      </c>
      <c r="AO52" s="70">
        <v>37</v>
      </c>
      <c r="AP52" s="70">
        <v>38</v>
      </c>
      <c r="AQ52" s="70">
        <v>39</v>
      </c>
      <c r="AR52" s="70">
        <v>40</v>
      </c>
      <c r="AS52" s="95">
        <v>41</v>
      </c>
      <c r="AT52" s="70">
        <v>42</v>
      </c>
      <c r="AU52" s="70">
        <v>43</v>
      </c>
      <c r="AV52" s="70">
        <v>44</v>
      </c>
      <c r="AW52" s="70">
        <v>45</v>
      </c>
      <c r="AX52" s="70">
        <v>46</v>
      </c>
      <c r="AY52" s="70">
        <v>47</v>
      </c>
      <c r="AZ52" s="70">
        <v>48</v>
      </c>
      <c r="BA52" s="70">
        <v>49</v>
      </c>
      <c r="BB52" s="126">
        <v>50</v>
      </c>
    </row>
    <row r="53" spans="1:54" ht="13.15" customHeight="1" outlineLevel="2">
      <c r="B53" s="100" t="s">
        <v>194</v>
      </c>
      <c r="C53" s="100" t="s">
        <v>205</v>
      </c>
      <c r="D53" s="100"/>
      <c r="E53" s="127">
        <v>2027</v>
      </c>
      <c r="F53" s="128">
        <v>2028</v>
      </c>
      <c r="G53" s="128">
        <v>2029</v>
      </c>
      <c r="H53" s="128">
        <v>2030</v>
      </c>
      <c r="I53" s="128">
        <v>2031</v>
      </c>
      <c r="J53" s="128">
        <v>2032</v>
      </c>
      <c r="K53" s="128">
        <v>2033</v>
      </c>
      <c r="L53" s="128">
        <v>2034</v>
      </c>
      <c r="M53" s="128">
        <v>2035</v>
      </c>
      <c r="N53" s="128">
        <v>2036</v>
      </c>
      <c r="O53" s="128">
        <v>2037</v>
      </c>
      <c r="P53" s="128">
        <v>2038</v>
      </c>
      <c r="Q53" s="128">
        <v>2039</v>
      </c>
      <c r="R53" s="128">
        <v>2040</v>
      </c>
      <c r="S53" s="128">
        <v>2041</v>
      </c>
      <c r="T53" s="128">
        <v>2042</v>
      </c>
      <c r="U53" s="128">
        <v>2043</v>
      </c>
      <c r="V53" s="128">
        <v>2044</v>
      </c>
      <c r="W53" s="128">
        <v>2045</v>
      </c>
      <c r="X53" s="128">
        <v>2046</v>
      </c>
      <c r="Y53" s="128">
        <v>2047</v>
      </c>
      <c r="Z53" s="128">
        <v>2048</v>
      </c>
      <c r="AA53" s="128">
        <v>2049</v>
      </c>
      <c r="AB53" s="128">
        <v>2050</v>
      </c>
      <c r="AC53" s="128">
        <v>2051</v>
      </c>
      <c r="AD53" s="128">
        <v>2052</v>
      </c>
      <c r="AE53" s="128">
        <v>2053</v>
      </c>
      <c r="AF53" s="128">
        <v>2054</v>
      </c>
      <c r="AG53" s="128">
        <v>2055</v>
      </c>
      <c r="AH53" s="128">
        <v>2056</v>
      </c>
      <c r="AI53" s="128">
        <v>2057</v>
      </c>
      <c r="AJ53" s="128">
        <v>2058</v>
      </c>
      <c r="AK53" s="128">
        <v>2059</v>
      </c>
      <c r="AL53" s="128">
        <v>2060</v>
      </c>
      <c r="AM53" s="128">
        <v>2061</v>
      </c>
      <c r="AN53" s="128">
        <v>2062</v>
      </c>
      <c r="AO53" s="128">
        <v>2063</v>
      </c>
      <c r="AP53" s="128">
        <v>2064</v>
      </c>
      <c r="AQ53" s="128">
        <v>2065</v>
      </c>
      <c r="AR53" s="128">
        <v>2066</v>
      </c>
      <c r="AS53" s="128">
        <v>2067</v>
      </c>
      <c r="AT53" s="128">
        <v>2068</v>
      </c>
      <c r="AU53" s="128">
        <v>2069</v>
      </c>
      <c r="AV53" s="128">
        <v>2070</v>
      </c>
      <c r="AW53" s="128">
        <v>2071</v>
      </c>
      <c r="AX53" s="128">
        <v>2072</v>
      </c>
      <c r="AY53" s="128">
        <v>2073</v>
      </c>
      <c r="AZ53" s="128">
        <v>2074</v>
      </c>
      <c r="BA53" s="128">
        <v>2075</v>
      </c>
      <c r="BB53" s="130">
        <v>2076</v>
      </c>
    </row>
    <row r="54" spans="1:54" outlineLevel="2">
      <c r="A54" s="242" t="s">
        <v>206</v>
      </c>
      <c r="B54" s="77"/>
      <c r="C54" s="77"/>
      <c r="D54" s="75" t="s">
        <v>207</v>
      </c>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82"/>
    </row>
    <row r="55" spans="1:54" outlineLevel="2">
      <c r="A55" s="243"/>
      <c r="B55" s="161"/>
      <c r="C55" s="72"/>
      <c r="D55" s="68" t="s">
        <v>207</v>
      </c>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23"/>
    </row>
    <row r="56" spans="1:54" outlineLevel="2">
      <c r="A56" s="243"/>
      <c r="B56" s="161"/>
      <c r="C56" s="72"/>
      <c r="D56" s="68" t="s">
        <v>207</v>
      </c>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1"/>
      <c r="BB56" s="123"/>
    </row>
    <row r="57" spans="1:54" outlineLevel="2">
      <c r="A57" s="243"/>
      <c r="B57" s="161"/>
      <c r="C57" s="72"/>
      <c r="D57" s="68" t="s">
        <v>207</v>
      </c>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23"/>
    </row>
    <row r="58" spans="1:54" outlineLevel="2">
      <c r="A58" s="243"/>
      <c r="B58" s="161"/>
      <c r="C58" s="72"/>
      <c r="D58" s="68" t="s">
        <v>207</v>
      </c>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23"/>
    </row>
    <row r="59" spans="1:54" outlineLevel="2">
      <c r="A59" s="243"/>
      <c r="B59" s="161"/>
      <c r="C59" s="72"/>
      <c r="D59" s="68" t="s">
        <v>207</v>
      </c>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23"/>
    </row>
    <row r="60" spans="1:54" outlineLevel="2">
      <c r="A60" s="243"/>
      <c r="B60" s="161"/>
      <c r="C60" s="72"/>
      <c r="D60" s="68" t="s">
        <v>207</v>
      </c>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1"/>
      <c r="BB60" s="123"/>
    </row>
    <row r="61" spans="1:54" outlineLevel="2">
      <c r="A61" s="243"/>
      <c r="B61" s="161"/>
      <c r="C61" s="72"/>
      <c r="D61" s="68" t="s">
        <v>207</v>
      </c>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23"/>
    </row>
    <row r="62" spans="1:54" outlineLevel="2">
      <c r="A62" s="243"/>
      <c r="B62" s="161"/>
      <c r="C62" s="72"/>
      <c r="D62" s="68" t="s">
        <v>207</v>
      </c>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23"/>
    </row>
    <row r="63" spans="1:54" outlineLevel="2">
      <c r="A63" s="243"/>
      <c r="B63" s="161"/>
      <c r="C63" s="72"/>
      <c r="D63" s="68" t="s">
        <v>207</v>
      </c>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23"/>
    </row>
    <row r="64" spans="1:54" ht="13.15" customHeight="1" outlineLevel="2">
      <c r="A64" s="244"/>
      <c r="B64" s="73" t="s">
        <v>208</v>
      </c>
      <c r="C64" s="74" t="s">
        <v>209</v>
      </c>
      <c r="D64" s="74" t="s">
        <v>207</v>
      </c>
      <c r="E64" s="103">
        <f>SUM(E54:E63)</f>
        <v>0</v>
      </c>
      <c r="F64" s="103">
        <f t="shared" ref="F64:BB64" si="3">SUM(F54:F63)</f>
        <v>0</v>
      </c>
      <c r="G64" s="103">
        <f t="shared" si="3"/>
        <v>0</v>
      </c>
      <c r="H64" s="103">
        <f t="shared" si="3"/>
        <v>0</v>
      </c>
      <c r="I64" s="103">
        <f t="shared" si="3"/>
        <v>0</v>
      </c>
      <c r="J64" s="103">
        <f t="shared" si="3"/>
        <v>0</v>
      </c>
      <c r="K64" s="103">
        <f t="shared" si="3"/>
        <v>0</v>
      </c>
      <c r="L64" s="103">
        <f t="shared" si="3"/>
        <v>0</v>
      </c>
      <c r="M64" s="103">
        <f t="shared" si="3"/>
        <v>0</v>
      </c>
      <c r="N64" s="103">
        <f t="shared" si="3"/>
        <v>0</v>
      </c>
      <c r="O64" s="103">
        <f t="shared" si="3"/>
        <v>0</v>
      </c>
      <c r="P64" s="103">
        <f t="shared" si="3"/>
        <v>0</v>
      </c>
      <c r="Q64" s="103">
        <f t="shared" si="3"/>
        <v>0</v>
      </c>
      <c r="R64" s="103">
        <f t="shared" si="3"/>
        <v>0</v>
      </c>
      <c r="S64" s="103">
        <f t="shared" si="3"/>
        <v>0</v>
      </c>
      <c r="T64" s="103">
        <f t="shared" si="3"/>
        <v>0</v>
      </c>
      <c r="U64" s="103">
        <f t="shared" si="3"/>
        <v>0</v>
      </c>
      <c r="V64" s="103">
        <f t="shared" si="3"/>
        <v>0</v>
      </c>
      <c r="W64" s="103">
        <f t="shared" si="3"/>
        <v>0</v>
      </c>
      <c r="X64" s="103">
        <f t="shared" si="3"/>
        <v>0</v>
      </c>
      <c r="Y64" s="103">
        <f t="shared" si="3"/>
        <v>0</v>
      </c>
      <c r="Z64" s="103">
        <f t="shared" si="3"/>
        <v>0</v>
      </c>
      <c r="AA64" s="103">
        <f t="shared" si="3"/>
        <v>0</v>
      </c>
      <c r="AB64" s="103">
        <f t="shared" si="3"/>
        <v>0</v>
      </c>
      <c r="AC64" s="103">
        <f t="shared" si="3"/>
        <v>0</v>
      </c>
      <c r="AD64" s="103">
        <f t="shared" si="3"/>
        <v>0</v>
      </c>
      <c r="AE64" s="103">
        <f t="shared" si="3"/>
        <v>0</v>
      </c>
      <c r="AF64" s="103">
        <f t="shared" si="3"/>
        <v>0</v>
      </c>
      <c r="AG64" s="103">
        <f t="shared" si="3"/>
        <v>0</v>
      </c>
      <c r="AH64" s="103">
        <f t="shared" si="3"/>
        <v>0</v>
      </c>
      <c r="AI64" s="103">
        <f t="shared" si="3"/>
        <v>0</v>
      </c>
      <c r="AJ64" s="103">
        <f t="shared" si="3"/>
        <v>0</v>
      </c>
      <c r="AK64" s="103">
        <f t="shared" si="3"/>
        <v>0</v>
      </c>
      <c r="AL64" s="103">
        <f t="shared" si="3"/>
        <v>0</v>
      </c>
      <c r="AM64" s="103">
        <f t="shared" si="3"/>
        <v>0</v>
      </c>
      <c r="AN64" s="103">
        <f t="shared" si="3"/>
        <v>0</v>
      </c>
      <c r="AO64" s="103">
        <f t="shared" si="3"/>
        <v>0</v>
      </c>
      <c r="AP64" s="103">
        <f t="shared" si="3"/>
        <v>0</v>
      </c>
      <c r="AQ64" s="103">
        <f t="shared" si="3"/>
        <v>0</v>
      </c>
      <c r="AR64" s="103">
        <f t="shared" si="3"/>
        <v>0</v>
      </c>
      <c r="AS64" s="103">
        <f t="shared" si="3"/>
        <v>0</v>
      </c>
      <c r="AT64" s="103">
        <f t="shared" si="3"/>
        <v>0</v>
      </c>
      <c r="AU64" s="103">
        <f t="shared" si="3"/>
        <v>0</v>
      </c>
      <c r="AV64" s="103">
        <f t="shared" si="3"/>
        <v>0</v>
      </c>
      <c r="AW64" s="103">
        <f t="shared" si="3"/>
        <v>0</v>
      </c>
      <c r="AX64" s="103">
        <f t="shared" si="3"/>
        <v>0</v>
      </c>
      <c r="AY64" s="103">
        <f t="shared" si="3"/>
        <v>0</v>
      </c>
      <c r="AZ64" s="103">
        <f t="shared" si="3"/>
        <v>0</v>
      </c>
      <c r="BA64" s="103">
        <f t="shared" si="3"/>
        <v>0</v>
      </c>
      <c r="BB64" s="124">
        <f t="shared" si="3"/>
        <v>0</v>
      </c>
    </row>
    <row r="65" spans="1:54" ht="13.15" customHeight="1" outlineLevel="2">
      <c r="B65" s="100"/>
      <c r="C65" s="100"/>
      <c r="D65" s="100"/>
      <c r="E65" s="91"/>
    </row>
    <row r="66" spans="1:54" ht="12.75" customHeight="1" outlineLevel="2">
      <c r="A66" s="250" t="s">
        <v>210</v>
      </c>
      <c r="B66" s="133"/>
      <c r="C66" s="134"/>
      <c r="D66" s="135" t="s">
        <v>207</v>
      </c>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c r="AY66" s="112"/>
      <c r="AZ66" s="112"/>
      <c r="BA66" s="112"/>
      <c r="BB66" s="112"/>
    </row>
    <row r="67" spans="1:54" outlineLevel="2">
      <c r="A67" s="251"/>
      <c r="B67" s="122"/>
      <c r="C67" s="134"/>
      <c r="D67" s="136" t="s">
        <v>207</v>
      </c>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1"/>
    </row>
    <row r="68" spans="1:54" outlineLevel="2">
      <c r="A68" s="251"/>
      <c r="B68" s="122"/>
      <c r="C68" s="134"/>
      <c r="D68" s="136" t="s">
        <v>207</v>
      </c>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c r="AX68" s="111"/>
      <c r="AY68" s="111"/>
      <c r="AZ68" s="111"/>
      <c r="BA68" s="111"/>
      <c r="BB68" s="111"/>
    </row>
    <row r="69" spans="1:54" outlineLevel="2">
      <c r="A69" s="251"/>
      <c r="B69" s="122"/>
      <c r="C69" s="134"/>
      <c r="D69" s="136" t="s">
        <v>207</v>
      </c>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c r="AT69" s="111"/>
      <c r="AU69" s="111"/>
      <c r="AV69" s="111"/>
      <c r="AW69" s="111"/>
      <c r="AX69" s="111"/>
      <c r="AY69" s="111"/>
      <c r="AZ69" s="111"/>
      <c r="BA69" s="111"/>
      <c r="BB69" s="111"/>
    </row>
    <row r="70" spans="1:54" outlineLevel="2">
      <c r="A70" s="251"/>
      <c r="B70" s="122"/>
      <c r="C70" s="134"/>
      <c r="D70" s="136" t="s">
        <v>207</v>
      </c>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c r="BA70" s="111"/>
      <c r="BB70" s="111"/>
    </row>
    <row r="71" spans="1:54" ht="13.15" customHeight="1" outlineLevel="2">
      <c r="A71" s="252"/>
      <c r="B71" s="73" t="s">
        <v>211</v>
      </c>
      <c r="C71" s="74"/>
      <c r="D71" s="137" t="s">
        <v>207</v>
      </c>
      <c r="E71" s="102">
        <f>SUM(E66:E70)</f>
        <v>0</v>
      </c>
      <c r="F71" s="102">
        <f t="shared" ref="F71:BB71" si="4">SUM(F66:F70)</f>
        <v>0</v>
      </c>
      <c r="G71" s="102">
        <f t="shared" si="4"/>
        <v>0</v>
      </c>
      <c r="H71" s="102">
        <f t="shared" si="4"/>
        <v>0</v>
      </c>
      <c r="I71" s="102">
        <f t="shared" si="4"/>
        <v>0</v>
      </c>
      <c r="J71" s="102">
        <f t="shared" si="4"/>
        <v>0</v>
      </c>
      <c r="K71" s="102">
        <f t="shared" si="4"/>
        <v>0</v>
      </c>
      <c r="L71" s="102">
        <f t="shared" si="4"/>
        <v>0</v>
      </c>
      <c r="M71" s="102">
        <f t="shared" si="4"/>
        <v>0</v>
      </c>
      <c r="N71" s="102">
        <f t="shared" si="4"/>
        <v>0</v>
      </c>
      <c r="O71" s="102">
        <f t="shared" si="4"/>
        <v>0</v>
      </c>
      <c r="P71" s="102">
        <f t="shared" si="4"/>
        <v>0</v>
      </c>
      <c r="Q71" s="102">
        <f t="shared" si="4"/>
        <v>0</v>
      </c>
      <c r="R71" s="102">
        <f t="shared" si="4"/>
        <v>0</v>
      </c>
      <c r="S71" s="102">
        <f t="shared" si="4"/>
        <v>0</v>
      </c>
      <c r="T71" s="102">
        <f t="shared" si="4"/>
        <v>0</v>
      </c>
      <c r="U71" s="102">
        <f t="shared" si="4"/>
        <v>0</v>
      </c>
      <c r="V71" s="102">
        <f t="shared" si="4"/>
        <v>0</v>
      </c>
      <c r="W71" s="102">
        <f t="shared" si="4"/>
        <v>0</v>
      </c>
      <c r="X71" s="102">
        <f t="shared" si="4"/>
        <v>0</v>
      </c>
      <c r="Y71" s="102">
        <f t="shared" si="4"/>
        <v>0</v>
      </c>
      <c r="Z71" s="102">
        <f t="shared" si="4"/>
        <v>0</v>
      </c>
      <c r="AA71" s="102">
        <f t="shared" si="4"/>
        <v>0</v>
      </c>
      <c r="AB71" s="102">
        <f t="shared" si="4"/>
        <v>0</v>
      </c>
      <c r="AC71" s="102">
        <f t="shared" si="4"/>
        <v>0</v>
      </c>
      <c r="AD71" s="102">
        <f t="shared" si="4"/>
        <v>0</v>
      </c>
      <c r="AE71" s="102">
        <f t="shared" si="4"/>
        <v>0</v>
      </c>
      <c r="AF71" s="102">
        <f t="shared" si="4"/>
        <v>0</v>
      </c>
      <c r="AG71" s="102">
        <f t="shared" si="4"/>
        <v>0</v>
      </c>
      <c r="AH71" s="102">
        <f t="shared" si="4"/>
        <v>0</v>
      </c>
      <c r="AI71" s="102">
        <f t="shared" si="4"/>
        <v>0</v>
      </c>
      <c r="AJ71" s="102">
        <f t="shared" si="4"/>
        <v>0</v>
      </c>
      <c r="AK71" s="102">
        <f t="shared" si="4"/>
        <v>0</v>
      </c>
      <c r="AL71" s="102">
        <f t="shared" si="4"/>
        <v>0</v>
      </c>
      <c r="AM71" s="102">
        <f t="shared" si="4"/>
        <v>0</v>
      </c>
      <c r="AN71" s="102">
        <f t="shared" si="4"/>
        <v>0</v>
      </c>
      <c r="AO71" s="102">
        <f t="shared" si="4"/>
        <v>0</v>
      </c>
      <c r="AP71" s="102">
        <f t="shared" si="4"/>
        <v>0</v>
      </c>
      <c r="AQ71" s="102">
        <f t="shared" si="4"/>
        <v>0</v>
      </c>
      <c r="AR71" s="102">
        <f t="shared" si="4"/>
        <v>0</v>
      </c>
      <c r="AS71" s="102">
        <f t="shared" si="4"/>
        <v>0</v>
      </c>
      <c r="AT71" s="102">
        <f t="shared" si="4"/>
        <v>0</v>
      </c>
      <c r="AU71" s="102">
        <f t="shared" si="4"/>
        <v>0</v>
      </c>
      <c r="AV71" s="102">
        <f t="shared" si="4"/>
        <v>0</v>
      </c>
      <c r="AW71" s="102">
        <f t="shared" si="4"/>
        <v>0</v>
      </c>
      <c r="AX71" s="102">
        <f t="shared" si="4"/>
        <v>0</v>
      </c>
      <c r="AY71" s="102">
        <f t="shared" si="4"/>
        <v>0</v>
      </c>
      <c r="AZ71" s="102">
        <f t="shared" si="4"/>
        <v>0</v>
      </c>
      <c r="BA71" s="102">
        <f t="shared" si="4"/>
        <v>0</v>
      </c>
      <c r="BB71" s="102">
        <f t="shared" si="4"/>
        <v>0</v>
      </c>
    </row>
    <row r="72" spans="1:54" outlineLevel="2">
      <c r="B72" s="66"/>
      <c r="C72" s="68"/>
      <c r="D72" s="68"/>
      <c r="E72" s="91"/>
    </row>
    <row r="73" spans="1:54" outlineLevel="2">
      <c r="B73" s="66"/>
      <c r="C73" s="68"/>
      <c r="D73" s="68"/>
      <c r="E73" s="91"/>
    </row>
    <row r="74" spans="1:54" ht="13.15" customHeight="1" outlineLevel="2">
      <c r="B74" s="66"/>
      <c r="C74" s="68"/>
      <c r="D74" s="68"/>
      <c r="E74" s="91"/>
    </row>
    <row r="75" spans="1:54" ht="19.5" customHeight="1" outlineLevel="2">
      <c r="A75" s="250" t="s">
        <v>212</v>
      </c>
      <c r="B75" s="77" t="s">
        <v>213</v>
      </c>
      <c r="C75" s="141"/>
      <c r="D75" s="75" t="s">
        <v>207</v>
      </c>
      <c r="E75" s="142" t="e">
        <f>-E158*#REF!/10^2</f>
        <v>#REF!</v>
      </c>
      <c r="F75" s="142" t="e">
        <f>-F158*#REF!/10^2</f>
        <v>#REF!</v>
      </c>
      <c r="G75" s="142" t="e">
        <f>-G158*#REF!/10^2</f>
        <v>#REF!</v>
      </c>
      <c r="H75" s="142" t="e">
        <f>-H158*#REF!/10^2</f>
        <v>#REF!</v>
      </c>
      <c r="I75" s="142" t="e">
        <f>-I158*#REF!/10^2</f>
        <v>#REF!</v>
      </c>
      <c r="J75" s="142" t="e">
        <f>-J158*#REF!/10^2</f>
        <v>#REF!</v>
      </c>
      <c r="K75" s="142" t="e">
        <f>-K158*#REF!/10^2</f>
        <v>#REF!</v>
      </c>
      <c r="L75" s="142" t="e">
        <f>-L158*#REF!/10^2</f>
        <v>#REF!</v>
      </c>
      <c r="M75" s="142" t="e">
        <f>-M158*#REF!/10^2</f>
        <v>#REF!</v>
      </c>
      <c r="N75" s="142" t="e">
        <f>-N158*#REF!/10^2</f>
        <v>#REF!</v>
      </c>
      <c r="O75" s="142" t="e">
        <f>-O158*#REF!/10^2</f>
        <v>#REF!</v>
      </c>
      <c r="P75" s="142" t="e">
        <f>-P158*#REF!/10^2</f>
        <v>#REF!</v>
      </c>
      <c r="Q75" s="142" t="e">
        <f>-Q158*#REF!/10^2</f>
        <v>#REF!</v>
      </c>
      <c r="R75" s="142" t="e">
        <f>-R158*#REF!/10^2</f>
        <v>#REF!</v>
      </c>
      <c r="S75" s="142" t="e">
        <f>-S158*#REF!/10^2</f>
        <v>#REF!</v>
      </c>
      <c r="T75" s="142" t="e">
        <f>-T158*#REF!/10^2</f>
        <v>#REF!</v>
      </c>
      <c r="U75" s="142" t="e">
        <f>-U158*#REF!/10^2</f>
        <v>#REF!</v>
      </c>
      <c r="V75" s="142" t="e">
        <f>-V158*#REF!/10^2</f>
        <v>#REF!</v>
      </c>
      <c r="W75" s="142" t="e">
        <f>-W158*#REF!/10^2</f>
        <v>#REF!</v>
      </c>
      <c r="X75" s="142" t="e">
        <f>-X158*#REF!/10^2</f>
        <v>#REF!</v>
      </c>
      <c r="Y75" s="142" t="e">
        <f>-Y158*#REF!/10^2</f>
        <v>#REF!</v>
      </c>
      <c r="Z75" s="142" t="e">
        <f>-Z158*#REF!/10^2</f>
        <v>#REF!</v>
      </c>
      <c r="AA75" s="142" t="e">
        <f>-AA158*#REF!/10^2</f>
        <v>#REF!</v>
      </c>
      <c r="AB75" s="142" t="e">
        <f>-AB158*#REF!/10^2</f>
        <v>#REF!</v>
      </c>
      <c r="AC75" s="142" t="e">
        <f>-AC158*#REF!/10^2</f>
        <v>#REF!</v>
      </c>
      <c r="AD75" s="142" t="e">
        <f>-AD158*#REF!/10^2</f>
        <v>#REF!</v>
      </c>
      <c r="AE75" s="142" t="e">
        <f>-AE158*#REF!/10^2</f>
        <v>#REF!</v>
      </c>
      <c r="AF75" s="142" t="e">
        <f>-AF158*#REF!/10^2</f>
        <v>#REF!</v>
      </c>
      <c r="AG75" s="142" t="e">
        <f>-AG158*#REF!/10^2</f>
        <v>#REF!</v>
      </c>
      <c r="AH75" s="142" t="e">
        <f>-AH158*#REF!/10^2</f>
        <v>#REF!</v>
      </c>
      <c r="AI75" s="142" t="e">
        <f>-AI158*#REF!/10^2</f>
        <v>#REF!</v>
      </c>
      <c r="AJ75" s="142" t="e">
        <f>-AJ158*#REF!/10^2</f>
        <v>#REF!</v>
      </c>
      <c r="AK75" s="142" t="e">
        <f>-AK158*#REF!/10^2</f>
        <v>#REF!</v>
      </c>
      <c r="AL75" s="142" t="e">
        <f>-AL158*#REF!/10^2</f>
        <v>#REF!</v>
      </c>
      <c r="AM75" s="142" t="e">
        <f>-AM158*#REF!/10^2</f>
        <v>#REF!</v>
      </c>
      <c r="AN75" s="142" t="e">
        <f>-AN158*#REF!/10^2</f>
        <v>#REF!</v>
      </c>
      <c r="AO75" s="142" t="e">
        <f>-AO158*#REF!/10^2</f>
        <v>#REF!</v>
      </c>
      <c r="AP75" s="142" t="e">
        <f>-AP158*#REF!/10^2</f>
        <v>#REF!</v>
      </c>
      <c r="AQ75" s="142" t="e">
        <f>-AQ158*#REF!/10^2</f>
        <v>#REF!</v>
      </c>
      <c r="AR75" s="142" t="e">
        <f>-AR158*#REF!/10^2</f>
        <v>#REF!</v>
      </c>
      <c r="AS75" s="142" t="e">
        <f>-AS158*#REF!/10^2</f>
        <v>#REF!</v>
      </c>
      <c r="AT75" s="142" t="e">
        <f>-AT158*#REF!/10^2</f>
        <v>#REF!</v>
      </c>
      <c r="AU75" s="142" t="e">
        <f>-AU158*#REF!/10^2</f>
        <v>#REF!</v>
      </c>
      <c r="AV75" s="142" t="e">
        <f>-AV158*#REF!/10^2</f>
        <v>#REF!</v>
      </c>
      <c r="AW75" s="142" t="e">
        <f>-AW158*#REF!/10^2</f>
        <v>#REF!</v>
      </c>
      <c r="AX75" s="142" t="e">
        <f>-AX158*#REF!/10^2</f>
        <v>#REF!</v>
      </c>
      <c r="AY75" s="142" t="e">
        <f>-AY158*#REF!/10^2</f>
        <v>#REF!</v>
      </c>
      <c r="AZ75" s="142" t="e">
        <f>-AZ158*#REF!/10^2</f>
        <v>#REF!</v>
      </c>
      <c r="BA75" s="142" t="e">
        <f>-BA158*#REF!/10^2</f>
        <v>#REF!</v>
      </c>
      <c r="BB75" s="142" t="e">
        <f>-BB158*#REF!/10^2</f>
        <v>#REF!</v>
      </c>
    </row>
    <row r="76" spans="1:54" ht="19.5" customHeight="1" outlineLevel="2">
      <c r="A76" s="251"/>
      <c r="B76" s="72"/>
      <c r="C76" s="139"/>
      <c r="D76" s="68" t="s">
        <v>207</v>
      </c>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43"/>
    </row>
    <row r="77" spans="1:54" ht="13.15" customHeight="1" outlineLevel="2">
      <c r="A77" s="252"/>
      <c r="B77" s="140" t="s">
        <v>214</v>
      </c>
      <c r="C77" s="138"/>
      <c r="D77" s="74" t="s">
        <v>207</v>
      </c>
      <c r="E77" s="103" t="e">
        <f t="shared" ref="E77:AJ77" si="5">SUM(E75:E76)</f>
        <v>#REF!</v>
      </c>
      <c r="F77" s="103" t="e">
        <f t="shared" si="5"/>
        <v>#REF!</v>
      </c>
      <c r="G77" s="103" t="e">
        <f t="shared" si="5"/>
        <v>#REF!</v>
      </c>
      <c r="H77" s="103" t="e">
        <f t="shared" si="5"/>
        <v>#REF!</v>
      </c>
      <c r="I77" s="103" t="e">
        <f t="shared" si="5"/>
        <v>#REF!</v>
      </c>
      <c r="J77" s="103" t="e">
        <f t="shared" si="5"/>
        <v>#REF!</v>
      </c>
      <c r="K77" s="103" t="e">
        <f t="shared" si="5"/>
        <v>#REF!</v>
      </c>
      <c r="L77" s="103" t="e">
        <f t="shared" si="5"/>
        <v>#REF!</v>
      </c>
      <c r="M77" s="103" t="e">
        <f t="shared" si="5"/>
        <v>#REF!</v>
      </c>
      <c r="N77" s="103" t="e">
        <f t="shared" si="5"/>
        <v>#REF!</v>
      </c>
      <c r="O77" s="103" t="e">
        <f t="shared" si="5"/>
        <v>#REF!</v>
      </c>
      <c r="P77" s="103" t="e">
        <f t="shared" si="5"/>
        <v>#REF!</v>
      </c>
      <c r="Q77" s="103" t="e">
        <f t="shared" si="5"/>
        <v>#REF!</v>
      </c>
      <c r="R77" s="103" t="e">
        <f t="shared" si="5"/>
        <v>#REF!</v>
      </c>
      <c r="S77" s="103" t="e">
        <f t="shared" si="5"/>
        <v>#REF!</v>
      </c>
      <c r="T77" s="103" t="e">
        <f t="shared" si="5"/>
        <v>#REF!</v>
      </c>
      <c r="U77" s="103" t="e">
        <f t="shared" si="5"/>
        <v>#REF!</v>
      </c>
      <c r="V77" s="103" t="e">
        <f t="shared" si="5"/>
        <v>#REF!</v>
      </c>
      <c r="W77" s="103" t="e">
        <f t="shared" si="5"/>
        <v>#REF!</v>
      </c>
      <c r="X77" s="103" t="e">
        <f t="shared" si="5"/>
        <v>#REF!</v>
      </c>
      <c r="Y77" s="103" t="e">
        <f t="shared" si="5"/>
        <v>#REF!</v>
      </c>
      <c r="Z77" s="103" t="e">
        <f t="shared" si="5"/>
        <v>#REF!</v>
      </c>
      <c r="AA77" s="103" t="e">
        <f t="shared" si="5"/>
        <v>#REF!</v>
      </c>
      <c r="AB77" s="103" t="e">
        <f t="shared" si="5"/>
        <v>#REF!</v>
      </c>
      <c r="AC77" s="103" t="e">
        <f t="shared" si="5"/>
        <v>#REF!</v>
      </c>
      <c r="AD77" s="103" t="e">
        <f t="shared" si="5"/>
        <v>#REF!</v>
      </c>
      <c r="AE77" s="103" t="e">
        <f t="shared" si="5"/>
        <v>#REF!</v>
      </c>
      <c r="AF77" s="103" t="e">
        <f t="shared" si="5"/>
        <v>#REF!</v>
      </c>
      <c r="AG77" s="103" t="e">
        <f t="shared" si="5"/>
        <v>#REF!</v>
      </c>
      <c r="AH77" s="103" t="e">
        <f t="shared" si="5"/>
        <v>#REF!</v>
      </c>
      <c r="AI77" s="103" t="e">
        <f t="shared" si="5"/>
        <v>#REF!</v>
      </c>
      <c r="AJ77" s="103" t="e">
        <f t="shared" si="5"/>
        <v>#REF!</v>
      </c>
      <c r="AK77" s="103" t="e">
        <f t="shared" ref="AK77:BB77" si="6">SUM(AK75:AK76)</f>
        <v>#REF!</v>
      </c>
      <c r="AL77" s="103" t="e">
        <f t="shared" si="6"/>
        <v>#REF!</v>
      </c>
      <c r="AM77" s="103" t="e">
        <f t="shared" si="6"/>
        <v>#REF!</v>
      </c>
      <c r="AN77" s="103" t="e">
        <f t="shared" si="6"/>
        <v>#REF!</v>
      </c>
      <c r="AO77" s="103" t="e">
        <f t="shared" si="6"/>
        <v>#REF!</v>
      </c>
      <c r="AP77" s="103" t="e">
        <f t="shared" si="6"/>
        <v>#REF!</v>
      </c>
      <c r="AQ77" s="103" t="e">
        <f t="shared" si="6"/>
        <v>#REF!</v>
      </c>
      <c r="AR77" s="103" t="e">
        <f t="shared" si="6"/>
        <v>#REF!</v>
      </c>
      <c r="AS77" s="103" t="e">
        <f t="shared" si="6"/>
        <v>#REF!</v>
      </c>
      <c r="AT77" s="103" t="e">
        <f t="shared" si="6"/>
        <v>#REF!</v>
      </c>
      <c r="AU77" s="103" t="e">
        <f t="shared" si="6"/>
        <v>#REF!</v>
      </c>
      <c r="AV77" s="103" t="e">
        <f t="shared" si="6"/>
        <v>#REF!</v>
      </c>
      <c r="AW77" s="103" t="e">
        <f t="shared" si="6"/>
        <v>#REF!</v>
      </c>
      <c r="AX77" s="103" t="e">
        <f t="shared" si="6"/>
        <v>#REF!</v>
      </c>
      <c r="AY77" s="103" t="e">
        <f t="shared" si="6"/>
        <v>#REF!</v>
      </c>
      <c r="AZ77" s="103" t="e">
        <f t="shared" si="6"/>
        <v>#REF!</v>
      </c>
      <c r="BA77" s="103" t="e">
        <f t="shared" si="6"/>
        <v>#REF!</v>
      </c>
      <c r="BB77" s="124" t="e">
        <f t="shared" si="6"/>
        <v>#REF!</v>
      </c>
    </row>
    <row r="78" spans="1:54" outlineLevel="2">
      <c r="B78" s="100"/>
      <c r="C78" s="100"/>
      <c r="D78" s="100"/>
      <c r="E78" s="91"/>
    </row>
    <row r="79" spans="1:54" ht="13.15" customHeight="1" outlineLevel="1">
      <c r="B79" s="76"/>
      <c r="C79" s="76"/>
      <c r="D79" s="76"/>
      <c r="E79" s="117"/>
    </row>
    <row r="80" spans="1:54" outlineLevel="1">
      <c r="A80" s="62" t="s">
        <v>215</v>
      </c>
      <c r="B80" s="100"/>
      <c r="C80" s="100"/>
      <c r="D80" s="100"/>
      <c r="E80" s="116">
        <v>2027</v>
      </c>
      <c r="F80" s="116">
        <v>2028</v>
      </c>
      <c r="G80" s="116">
        <v>2029</v>
      </c>
      <c r="H80" s="116">
        <v>2030</v>
      </c>
      <c r="I80" s="116">
        <v>2031</v>
      </c>
      <c r="J80" s="116">
        <v>2032</v>
      </c>
      <c r="K80" s="116">
        <v>2033</v>
      </c>
      <c r="L80" s="116">
        <v>2034</v>
      </c>
      <c r="M80" s="116">
        <v>2035</v>
      </c>
      <c r="N80" s="116">
        <v>2036</v>
      </c>
      <c r="O80" s="116">
        <v>2037</v>
      </c>
      <c r="P80" s="116">
        <v>2038</v>
      </c>
      <c r="Q80" s="116">
        <v>2039</v>
      </c>
      <c r="R80" s="116">
        <v>2040</v>
      </c>
      <c r="S80" s="116">
        <v>2041</v>
      </c>
      <c r="T80" s="116">
        <v>2042</v>
      </c>
      <c r="U80" s="116">
        <v>2043</v>
      </c>
      <c r="V80" s="116">
        <v>2044</v>
      </c>
      <c r="W80" s="116">
        <v>2045</v>
      </c>
      <c r="X80" s="116">
        <v>2046</v>
      </c>
      <c r="Y80" s="116">
        <v>2047</v>
      </c>
      <c r="Z80" s="116">
        <v>2048</v>
      </c>
      <c r="AA80" s="116">
        <v>2049</v>
      </c>
      <c r="AB80" s="116">
        <v>2050</v>
      </c>
      <c r="AC80" s="116">
        <v>2051</v>
      </c>
      <c r="AD80" s="116">
        <v>2052</v>
      </c>
      <c r="AE80" s="116">
        <v>2053</v>
      </c>
      <c r="AF80" s="116">
        <v>2054</v>
      </c>
      <c r="AG80" s="116">
        <v>2055</v>
      </c>
      <c r="AH80" s="116">
        <v>2056</v>
      </c>
      <c r="AI80" s="116">
        <v>2057</v>
      </c>
      <c r="AJ80" s="116">
        <v>2058</v>
      </c>
      <c r="AK80" s="116">
        <v>2059</v>
      </c>
      <c r="AL80" s="116">
        <v>2060</v>
      </c>
      <c r="AM80" s="116">
        <v>2061</v>
      </c>
      <c r="AN80" s="116">
        <v>2062</v>
      </c>
      <c r="AO80" s="116">
        <v>2063</v>
      </c>
      <c r="AP80" s="116">
        <v>2064</v>
      </c>
      <c r="AQ80" s="116">
        <v>2065</v>
      </c>
      <c r="AR80" s="116">
        <v>2066</v>
      </c>
      <c r="AS80" s="116">
        <v>2067</v>
      </c>
      <c r="AT80" s="116">
        <v>2068</v>
      </c>
      <c r="AU80" s="116">
        <v>2069</v>
      </c>
      <c r="AV80" s="116">
        <v>2070</v>
      </c>
      <c r="AW80" s="116">
        <v>2071</v>
      </c>
      <c r="AX80" s="116">
        <v>2072</v>
      </c>
      <c r="AY80" s="116">
        <v>2073</v>
      </c>
      <c r="AZ80" s="116">
        <v>2074</v>
      </c>
      <c r="BA80" s="116">
        <v>2075</v>
      </c>
      <c r="BB80" s="116">
        <v>2076</v>
      </c>
    </row>
    <row r="81" spans="1:54" outlineLevel="2">
      <c r="A81" s="168"/>
      <c r="B81" t="s">
        <v>216</v>
      </c>
      <c r="C81" s="63" t="s">
        <v>217</v>
      </c>
      <c r="D81" t="s">
        <v>218</v>
      </c>
      <c r="E81" s="78">
        <f>$B$20</f>
        <v>1</v>
      </c>
      <c r="F81" s="78">
        <f t="shared" ref="F81:AA81" si="7">$B$20</f>
        <v>1</v>
      </c>
      <c r="G81" s="78">
        <f t="shared" si="7"/>
        <v>1</v>
      </c>
      <c r="H81" s="78">
        <f t="shared" si="7"/>
        <v>1</v>
      </c>
      <c r="I81" s="78">
        <f t="shared" si="7"/>
        <v>1</v>
      </c>
      <c r="J81" s="78">
        <f t="shared" si="7"/>
        <v>1</v>
      </c>
      <c r="K81" s="78">
        <f t="shared" si="7"/>
        <v>1</v>
      </c>
      <c r="L81" s="78">
        <f t="shared" si="7"/>
        <v>1</v>
      </c>
      <c r="M81" s="78">
        <f t="shared" si="7"/>
        <v>1</v>
      </c>
      <c r="N81" s="78">
        <f t="shared" si="7"/>
        <v>1</v>
      </c>
      <c r="O81" s="78">
        <f t="shared" si="7"/>
        <v>1</v>
      </c>
      <c r="P81" s="78">
        <f t="shared" si="7"/>
        <v>1</v>
      </c>
      <c r="Q81" s="78">
        <f t="shared" si="7"/>
        <v>1</v>
      </c>
      <c r="R81" s="78">
        <f t="shared" si="7"/>
        <v>1</v>
      </c>
      <c r="S81" s="78">
        <f t="shared" si="7"/>
        <v>1</v>
      </c>
      <c r="T81" s="78">
        <f t="shared" si="7"/>
        <v>1</v>
      </c>
      <c r="U81" s="78">
        <f t="shared" si="7"/>
        <v>1</v>
      </c>
      <c r="V81" s="78">
        <f t="shared" si="7"/>
        <v>1</v>
      </c>
      <c r="W81" s="78">
        <f t="shared" si="7"/>
        <v>1</v>
      </c>
      <c r="X81" s="78">
        <f t="shared" si="7"/>
        <v>1</v>
      </c>
      <c r="Y81" s="78">
        <f t="shared" si="7"/>
        <v>1</v>
      </c>
      <c r="Z81" s="78">
        <f t="shared" si="7"/>
        <v>1</v>
      </c>
      <c r="AA81" s="78">
        <f t="shared" si="7"/>
        <v>1</v>
      </c>
      <c r="AB81" s="78">
        <v>0</v>
      </c>
      <c r="AC81" s="78">
        <v>0</v>
      </c>
      <c r="AD81" s="78">
        <v>0</v>
      </c>
      <c r="AE81" s="78">
        <v>0</v>
      </c>
      <c r="AF81" s="78">
        <v>0</v>
      </c>
      <c r="AG81" s="78">
        <v>0</v>
      </c>
      <c r="AH81" s="78">
        <v>0</v>
      </c>
      <c r="AI81" s="78">
        <v>0</v>
      </c>
      <c r="AJ81" s="78">
        <v>0</v>
      </c>
      <c r="AK81" s="78">
        <v>0</v>
      </c>
      <c r="AL81" s="78">
        <v>0</v>
      </c>
      <c r="AM81" s="78">
        <v>0</v>
      </c>
      <c r="AN81" s="78">
        <v>0</v>
      </c>
      <c r="AO81" s="78">
        <v>0</v>
      </c>
      <c r="AP81" s="78">
        <v>0</v>
      </c>
      <c r="AQ81" s="78">
        <v>0</v>
      </c>
      <c r="AR81" s="78">
        <v>0</v>
      </c>
      <c r="AS81" s="78">
        <v>0</v>
      </c>
      <c r="AT81" s="78">
        <v>0</v>
      </c>
      <c r="AU81" s="78">
        <v>0</v>
      </c>
      <c r="AV81" s="78">
        <v>0</v>
      </c>
      <c r="AW81" s="78">
        <v>0</v>
      </c>
      <c r="AX81" s="78">
        <v>0</v>
      </c>
      <c r="AY81" s="78">
        <v>0</v>
      </c>
      <c r="AZ81" s="78">
        <v>0</v>
      </c>
      <c r="BA81" s="78">
        <v>0</v>
      </c>
      <c r="BB81" s="78">
        <v>0</v>
      </c>
    </row>
    <row r="82" spans="1:54" outlineLevel="2">
      <c r="A82" s="168"/>
      <c r="B82" t="s">
        <v>219</v>
      </c>
      <c r="C82" t="s">
        <v>220</v>
      </c>
      <c r="D82" t="s">
        <v>207</v>
      </c>
      <c r="E82" s="102">
        <f t="shared" ref="E82:BB82" si="8">E64*E81</f>
        <v>0</v>
      </c>
      <c r="F82" s="102">
        <f t="shared" si="8"/>
        <v>0</v>
      </c>
      <c r="G82" s="102">
        <f t="shared" si="8"/>
        <v>0</v>
      </c>
      <c r="H82" s="102">
        <f t="shared" si="8"/>
        <v>0</v>
      </c>
      <c r="I82" s="102">
        <f t="shared" si="8"/>
        <v>0</v>
      </c>
      <c r="J82" s="102">
        <f t="shared" si="8"/>
        <v>0</v>
      </c>
      <c r="K82" s="102">
        <f t="shared" si="8"/>
        <v>0</v>
      </c>
      <c r="L82" s="102">
        <f t="shared" si="8"/>
        <v>0</v>
      </c>
      <c r="M82" s="102">
        <f t="shared" si="8"/>
        <v>0</v>
      </c>
      <c r="N82" s="102">
        <f t="shared" si="8"/>
        <v>0</v>
      </c>
      <c r="O82" s="102">
        <f t="shared" si="8"/>
        <v>0</v>
      </c>
      <c r="P82" s="102">
        <f t="shared" si="8"/>
        <v>0</v>
      </c>
      <c r="Q82" s="102">
        <f t="shared" si="8"/>
        <v>0</v>
      </c>
      <c r="R82" s="102">
        <f t="shared" si="8"/>
        <v>0</v>
      </c>
      <c r="S82" s="102">
        <f t="shared" si="8"/>
        <v>0</v>
      </c>
      <c r="T82" s="102">
        <f t="shared" si="8"/>
        <v>0</v>
      </c>
      <c r="U82" s="102">
        <f t="shared" si="8"/>
        <v>0</v>
      </c>
      <c r="V82" s="102">
        <f t="shared" si="8"/>
        <v>0</v>
      </c>
      <c r="W82" s="102">
        <f t="shared" si="8"/>
        <v>0</v>
      </c>
      <c r="X82" s="102">
        <f t="shared" si="8"/>
        <v>0</v>
      </c>
      <c r="Y82" s="102">
        <f t="shared" si="8"/>
        <v>0</v>
      </c>
      <c r="Z82" s="102">
        <f t="shared" si="8"/>
        <v>0</v>
      </c>
      <c r="AA82" s="102">
        <f t="shared" si="8"/>
        <v>0</v>
      </c>
      <c r="AB82" s="102">
        <f t="shared" si="8"/>
        <v>0</v>
      </c>
      <c r="AC82" s="102">
        <f t="shared" si="8"/>
        <v>0</v>
      </c>
      <c r="AD82" s="102">
        <f t="shared" si="8"/>
        <v>0</v>
      </c>
      <c r="AE82" s="102">
        <f t="shared" si="8"/>
        <v>0</v>
      </c>
      <c r="AF82" s="102">
        <f t="shared" si="8"/>
        <v>0</v>
      </c>
      <c r="AG82" s="102">
        <f t="shared" si="8"/>
        <v>0</v>
      </c>
      <c r="AH82" s="102">
        <f t="shared" si="8"/>
        <v>0</v>
      </c>
      <c r="AI82" s="102">
        <f t="shared" si="8"/>
        <v>0</v>
      </c>
      <c r="AJ82" s="102">
        <f t="shared" si="8"/>
        <v>0</v>
      </c>
      <c r="AK82" s="102">
        <f t="shared" si="8"/>
        <v>0</v>
      </c>
      <c r="AL82" s="102">
        <f t="shared" si="8"/>
        <v>0</v>
      </c>
      <c r="AM82" s="102">
        <f t="shared" si="8"/>
        <v>0</v>
      </c>
      <c r="AN82" s="102">
        <f t="shared" si="8"/>
        <v>0</v>
      </c>
      <c r="AO82" s="102">
        <f t="shared" si="8"/>
        <v>0</v>
      </c>
      <c r="AP82" s="102">
        <f t="shared" si="8"/>
        <v>0</v>
      </c>
      <c r="AQ82" s="102">
        <f t="shared" si="8"/>
        <v>0</v>
      </c>
      <c r="AR82" s="102">
        <f t="shared" si="8"/>
        <v>0</v>
      </c>
      <c r="AS82" s="102">
        <f t="shared" si="8"/>
        <v>0</v>
      </c>
      <c r="AT82" s="102">
        <f t="shared" si="8"/>
        <v>0</v>
      </c>
      <c r="AU82" s="102">
        <f t="shared" si="8"/>
        <v>0</v>
      </c>
      <c r="AV82" s="102">
        <f t="shared" si="8"/>
        <v>0</v>
      </c>
      <c r="AW82" s="102">
        <f t="shared" si="8"/>
        <v>0</v>
      </c>
      <c r="AX82" s="102">
        <f t="shared" si="8"/>
        <v>0</v>
      </c>
      <c r="AY82" s="102">
        <f t="shared" si="8"/>
        <v>0</v>
      </c>
      <c r="AZ82" s="102">
        <f t="shared" si="8"/>
        <v>0</v>
      </c>
      <c r="BA82" s="102">
        <f t="shared" si="8"/>
        <v>0</v>
      </c>
      <c r="BB82" s="102">
        <f t="shared" si="8"/>
        <v>0</v>
      </c>
    </row>
    <row r="83" spans="1:54" outlineLevel="2">
      <c r="A83" s="168"/>
      <c r="B83" t="s">
        <v>221</v>
      </c>
      <c r="C83" t="s">
        <v>222</v>
      </c>
      <c r="D83" t="s">
        <v>207</v>
      </c>
      <c r="E83" s="102">
        <f t="shared" ref="E83:BB83" si="9">E64-E82</f>
        <v>0</v>
      </c>
      <c r="F83" s="102">
        <f t="shared" si="9"/>
        <v>0</v>
      </c>
      <c r="G83" s="102">
        <f t="shared" si="9"/>
        <v>0</v>
      </c>
      <c r="H83" s="102">
        <f t="shared" si="9"/>
        <v>0</v>
      </c>
      <c r="I83" s="102">
        <f t="shared" si="9"/>
        <v>0</v>
      </c>
      <c r="J83" s="102">
        <f t="shared" si="9"/>
        <v>0</v>
      </c>
      <c r="K83" s="102">
        <f t="shared" si="9"/>
        <v>0</v>
      </c>
      <c r="L83" s="102">
        <f t="shared" si="9"/>
        <v>0</v>
      </c>
      <c r="M83" s="102">
        <f t="shared" si="9"/>
        <v>0</v>
      </c>
      <c r="N83" s="102">
        <f t="shared" si="9"/>
        <v>0</v>
      </c>
      <c r="O83" s="102">
        <f t="shared" si="9"/>
        <v>0</v>
      </c>
      <c r="P83" s="102">
        <f t="shared" si="9"/>
        <v>0</v>
      </c>
      <c r="Q83" s="102">
        <f t="shared" si="9"/>
        <v>0</v>
      </c>
      <c r="R83" s="102">
        <f t="shared" si="9"/>
        <v>0</v>
      </c>
      <c r="S83" s="102">
        <f t="shared" si="9"/>
        <v>0</v>
      </c>
      <c r="T83" s="102">
        <f t="shared" si="9"/>
        <v>0</v>
      </c>
      <c r="U83" s="102">
        <f t="shared" si="9"/>
        <v>0</v>
      </c>
      <c r="V83" s="102">
        <f t="shared" si="9"/>
        <v>0</v>
      </c>
      <c r="W83" s="102">
        <f t="shared" si="9"/>
        <v>0</v>
      </c>
      <c r="X83" s="102">
        <f t="shared" si="9"/>
        <v>0</v>
      </c>
      <c r="Y83" s="102">
        <f t="shared" si="9"/>
        <v>0</v>
      </c>
      <c r="Z83" s="102">
        <f t="shared" si="9"/>
        <v>0</v>
      </c>
      <c r="AA83" s="102">
        <f t="shared" si="9"/>
        <v>0</v>
      </c>
      <c r="AB83" s="102">
        <f t="shared" si="9"/>
        <v>0</v>
      </c>
      <c r="AC83" s="102">
        <f t="shared" si="9"/>
        <v>0</v>
      </c>
      <c r="AD83" s="102">
        <f t="shared" si="9"/>
        <v>0</v>
      </c>
      <c r="AE83" s="102">
        <f t="shared" si="9"/>
        <v>0</v>
      </c>
      <c r="AF83" s="102">
        <f t="shared" si="9"/>
        <v>0</v>
      </c>
      <c r="AG83" s="102">
        <f t="shared" si="9"/>
        <v>0</v>
      </c>
      <c r="AH83" s="102">
        <f t="shared" si="9"/>
        <v>0</v>
      </c>
      <c r="AI83" s="102">
        <f t="shared" si="9"/>
        <v>0</v>
      </c>
      <c r="AJ83" s="102">
        <f t="shared" si="9"/>
        <v>0</v>
      </c>
      <c r="AK83" s="102">
        <f t="shared" si="9"/>
        <v>0</v>
      </c>
      <c r="AL83" s="102">
        <f t="shared" si="9"/>
        <v>0</v>
      </c>
      <c r="AM83" s="102">
        <f t="shared" si="9"/>
        <v>0</v>
      </c>
      <c r="AN83" s="102">
        <f t="shared" si="9"/>
        <v>0</v>
      </c>
      <c r="AO83" s="102">
        <f t="shared" si="9"/>
        <v>0</v>
      </c>
      <c r="AP83" s="102">
        <f t="shared" si="9"/>
        <v>0</v>
      </c>
      <c r="AQ83" s="102">
        <f t="shared" si="9"/>
        <v>0</v>
      </c>
      <c r="AR83" s="102">
        <f t="shared" si="9"/>
        <v>0</v>
      </c>
      <c r="AS83" s="102">
        <f t="shared" si="9"/>
        <v>0</v>
      </c>
      <c r="AT83" s="102">
        <f t="shared" si="9"/>
        <v>0</v>
      </c>
      <c r="AU83" s="102">
        <f t="shared" si="9"/>
        <v>0</v>
      </c>
      <c r="AV83" s="102">
        <f t="shared" si="9"/>
        <v>0</v>
      </c>
      <c r="AW83" s="102">
        <f t="shared" si="9"/>
        <v>0</v>
      </c>
      <c r="AX83" s="102">
        <f t="shared" si="9"/>
        <v>0</v>
      </c>
      <c r="AY83" s="102">
        <f t="shared" si="9"/>
        <v>0</v>
      </c>
      <c r="AZ83" s="102">
        <f t="shared" si="9"/>
        <v>0</v>
      </c>
      <c r="BA83" s="102">
        <f t="shared" si="9"/>
        <v>0</v>
      </c>
      <c r="BB83" s="102">
        <f t="shared" si="9"/>
        <v>0</v>
      </c>
    </row>
    <row r="84" spans="1:54" ht="15" hidden="1" customHeight="1" outlineLevel="3">
      <c r="A84" s="168"/>
      <c r="B84" t="s">
        <v>223</v>
      </c>
      <c r="C84" t="s">
        <v>224</v>
      </c>
      <c r="D84" t="s">
        <v>207</v>
      </c>
      <c r="E84" s="102"/>
      <c r="F84" s="102">
        <f>IF($E$82&lt;0,(IF(2050-E$80&lt;=0,0,(2/(2050-E$80+1))*(1-(SUM($E84:E84)/$E$82))*$E$82*#REF!)),0)</f>
        <v>0</v>
      </c>
      <c r="G84" s="102">
        <f>IF($E$82&lt;0,(IF(2050-F$80&lt;=0,0,(2/(2050-F$80+1))*(1-(SUM($E84:F84)/$E$82))*$E$82*#REF!)),0)</f>
        <v>0</v>
      </c>
      <c r="H84" s="102">
        <f>IF($E$82&lt;0,(IF(2050-G$80&lt;=0,0,(2/(2050-G$80+1))*(1-(SUM($E84:G84)/$E$82))*$E$82*#REF!)),0)</f>
        <v>0</v>
      </c>
      <c r="I84" s="102">
        <f>IF($E$82&lt;0,(IF(2050-H$80&lt;=0,0,(2/(2050-H$80+1))*(1-(SUM($E84:H84)/$E$82))*$E$82*#REF!)),0)</f>
        <v>0</v>
      </c>
      <c r="J84" s="102">
        <f>IF($E$82&lt;0,(IF(2050-I$80&lt;=0,0,(2/(2050-I$80+1))*(1-(SUM($E84:I84)/$E$82))*$E$82*#REF!)),0)</f>
        <v>0</v>
      </c>
      <c r="K84" s="102">
        <f>IF($E$82&lt;0,(IF(2050-J$80&lt;=0,0,(2/(2050-J$80+1))*(1-(SUM($E84:J84)/$E$82))*$E$82*#REF!)),0)</f>
        <v>0</v>
      </c>
      <c r="L84" s="102">
        <f>IF($E$82&lt;0,(IF(2050-K$80&lt;=0,0,(2/(2050-K$80+1))*(1-(SUM($E84:K84)/$E$82))*$E$82*#REF!)),0)</f>
        <v>0</v>
      </c>
      <c r="M84" s="102">
        <f>IF($E$82&lt;0,(IF(2050-L$80&lt;=0,0,(2/(2050-L$80+1))*(1-(SUM($E84:L84)/$E$82))*$E$82*#REF!)),0)</f>
        <v>0</v>
      </c>
      <c r="N84" s="102">
        <f>IF($E$82&lt;0,(IF(2050-M$80&lt;=0,0,(2/(2050-M$80+1))*(1-(SUM($E84:M84)/$E$82))*$E$82*#REF!)),0)</f>
        <v>0</v>
      </c>
      <c r="O84" s="102">
        <f>IF($E$82&lt;0,(IF(2050-N$80&lt;=0,0,(2/(2050-N$80+1))*(1-(SUM($E84:N84)/$E$82))*$E$82*#REF!)),0)</f>
        <v>0</v>
      </c>
      <c r="P84" s="102">
        <f>IF($E$82&lt;0,(IF(2050-O$80&lt;=0,0,(2/(2050-O$80+1))*(1-(SUM($E84:O84)/$E$82))*$E$82*#REF!)),0)</f>
        <v>0</v>
      </c>
      <c r="Q84" s="102">
        <f>IF($E$82&lt;0,(IF(2050-P$80&lt;=0,0,(2/(2050-P$80+1))*(1-(SUM($E84:P84)/$E$82))*$E$82*#REF!)),0)</f>
        <v>0</v>
      </c>
      <c r="R84" s="102">
        <f>IF($E$82&lt;0,(IF(2050-Q$80&lt;=0,0,(2/(2050-Q$80+1))*(1-(SUM($E84:Q84)/$E$82))*$E$82*#REF!)),0)</f>
        <v>0</v>
      </c>
      <c r="S84" s="102">
        <f>IF($E$82&lt;0,(IF(2050-R$80&lt;=0,0,(2/(2050-R$80+1))*(1-(SUM($E84:R84)/$E$82))*$E$82*#REF!)),0)</f>
        <v>0</v>
      </c>
      <c r="T84" s="102">
        <f>IF($E$82&lt;0,(IF(2050-S$80&lt;=0,0,(2/(2050-S$80+1))*(1-(SUM($E84:S84)/$E$82))*$E$82*#REF!)),0)</f>
        <v>0</v>
      </c>
      <c r="U84" s="102">
        <f>IF($E$82&lt;0,(IF(2050-T$80&lt;=0,0,(2/(2050-T$80+1))*(1-(SUM($E84:T84)/$E$82))*$E$82*#REF!)),0)</f>
        <v>0</v>
      </c>
      <c r="V84" s="102">
        <f>IF($E$82&lt;0,(IF(2050-U$80&lt;=0,0,(2/(2050-U$80+1))*(1-(SUM($E84:U84)/$E$82))*$E$82*#REF!)),0)</f>
        <v>0</v>
      </c>
      <c r="W84" s="102">
        <f>IF($E$82&lt;0,(IF(2050-V$80&lt;=0,0,(2/(2050-V$80+1))*(1-(SUM($E84:V84)/$E$82))*$E$82*#REF!)),0)</f>
        <v>0</v>
      </c>
      <c r="X84" s="102">
        <f>IF($E$82&lt;0,(IF(2050-W$80&lt;=0,0,(2/(2050-W$80+1))*(1-(SUM($E84:W84)/$E$82))*$E$82*#REF!)),0)</f>
        <v>0</v>
      </c>
      <c r="Y84" s="102">
        <f>IF($E$82&lt;0,(IF(2050-X$80&lt;=0,0,(2/(2050-X$80+1))*(1-(SUM($E84:X84)/$E$82))*$E$82*#REF!)),0)</f>
        <v>0</v>
      </c>
      <c r="Z84" s="102">
        <f>IF($E$82&lt;0,(IF(2050-Y$80&lt;=0,0,(2/(2050-Y$80+1))*(1-(SUM($E84:Y84)/$E$82))*$E$82*#REF!)),0)</f>
        <v>0</v>
      </c>
      <c r="AA84" s="102">
        <f>IF($E$82&lt;0,(IF(2050-Z$80&lt;=0,0,(2/(2050-Z$80+1))*(1-(SUM($E84:Z84)/$E$82))*$E$82*#REF!)),0)</f>
        <v>0</v>
      </c>
      <c r="AB84" s="102">
        <f>IF($E$82&lt;0,(IF(2050-AA$80&lt;=0,0,(2/(2050-AA$80+1))*(1-(SUM($E84:AA84)/$E$82))*$E$82*#REF!)),0)</f>
        <v>0</v>
      </c>
      <c r="AC84" s="102">
        <f>IF($E$82&lt;0,(IF(2050-AB$80&lt;=0,0,(2/(2050-AB$80+1))*(1-(SUM($E84:AB84)/$E$82))*$E$82*#REF!)),0)</f>
        <v>0</v>
      </c>
      <c r="AD84" s="102">
        <f>IF($E$82&lt;0,(IF(2050-AC$80&lt;=0,0,(2/(2050-AC$80+1))*(1-(SUM($E84:AC84)/$E$82))*$E$82*#REF!)),0)</f>
        <v>0</v>
      </c>
      <c r="AE84" s="102">
        <f>IF($E$82&lt;0,(IF(2050-AD$80&lt;=0,0,(2/(2050-AD$80+1))*(1-(SUM($E84:AD84)/$E$82))*$E$82*#REF!)),0)</f>
        <v>0</v>
      </c>
      <c r="AF84" s="102">
        <f>IF($E$82&lt;0,(IF(2050-AE$80&lt;=0,0,(2/(2050-AE$80+1))*(1-(SUM($E84:AE84)/$E$82))*$E$82*#REF!)),0)</f>
        <v>0</v>
      </c>
      <c r="AG84" s="102">
        <f>IF($E$82&lt;0,(IF(2050-AF$80&lt;=0,0,(2/(2050-AF$80+1))*(1-(SUM($E84:AF84)/$E$82))*$E$82*#REF!)),0)</f>
        <v>0</v>
      </c>
      <c r="AH84" s="102">
        <f>IF($E$82&lt;0,(IF(2050-AG$80&lt;=0,0,(2/(2050-AG$80+1))*(1-(SUM($E84:AG84)/$E$82))*$E$82*#REF!)),0)</f>
        <v>0</v>
      </c>
      <c r="AI84" s="102">
        <f>IF($E$82&lt;0,(IF(2050-AH$80&lt;=0,0,(2/(2050-AH$80+1))*(1-(SUM($E84:AH84)/$E$82))*$E$82*#REF!)),0)</f>
        <v>0</v>
      </c>
      <c r="AJ84" s="102">
        <f>IF($E$82&lt;0,(IF(2050-AI$80&lt;=0,0,(2/(2050-AI$80+1))*(1-(SUM($E84:AI84)/$E$82))*$E$82*#REF!)),0)</f>
        <v>0</v>
      </c>
      <c r="AK84" s="102">
        <f>IF($E$82&lt;0,(IF(2050-AJ$80&lt;=0,0,(2/(2050-AJ$80+1))*(1-(SUM($E84:AJ84)/$E$82))*$E$82*#REF!)),0)</f>
        <v>0</v>
      </c>
      <c r="AL84" s="102">
        <f>IF($E$82&lt;0,(IF(2050-AK$80&lt;=0,0,(2/(2050-AK$80+1))*(1-(SUM($E84:AK84)/$E$82))*$E$82*#REF!)),0)</f>
        <v>0</v>
      </c>
      <c r="AM84" s="102">
        <f>IF($E$82&lt;0,(IF(2050-AL$80&lt;=0,0,(2/(2050-AL$80+1))*(1-(SUM($E84:AL84)/$E$82))*$E$82*#REF!)),0)</f>
        <v>0</v>
      </c>
      <c r="AN84" s="102">
        <f>IF($E$82&lt;0,(IF(2050-AM$80&lt;=0,0,(2/(2050-AM$80+1))*(1-(SUM($E84:AM84)/$E$82))*$E$82*#REF!)),0)</f>
        <v>0</v>
      </c>
      <c r="AO84" s="102">
        <f>IF($E$82&lt;0,(IF(2050-AN$80&lt;=0,0,(2/(2050-AN$80+1))*(1-(SUM($E84:AN84)/$E$82))*$E$82*#REF!)),0)</f>
        <v>0</v>
      </c>
      <c r="AP84" s="102">
        <f>IF($E$82&lt;0,(IF(2050-AO$80&lt;=0,0,(2/(2050-AO$80+1))*(1-(SUM($E84:AO84)/$E$82))*$E$82*#REF!)),0)</f>
        <v>0</v>
      </c>
      <c r="AQ84" s="102">
        <f>IF($E$82&lt;0,(IF(2050-AP$80&lt;=0,0,(2/(2050-AP$80+1))*(1-(SUM($E84:AP84)/$E$82))*$E$82*#REF!)),0)</f>
        <v>0</v>
      </c>
      <c r="AR84" s="102">
        <f>IF($E$82&lt;0,(IF(2050-AQ$80&lt;=0,0,(2/(2050-AQ$80+1))*(1-(SUM($E84:AQ84)/$E$82))*$E$82*#REF!)),0)</f>
        <v>0</v>
      </c>
      <c r="AS84" s="102">
        <f>IF($E$82&lt;0,(IF(2050-AR$80&lt;=0,0,(2/(2050-AR$80+1))*(1-(SUM($E84:AR84)/$E$82))*$E$82*#REF!)),0)</f>
        <v>0</v>
      </c>
      <c r="AT84" s="102">
        <f>IF($E$82&lt;0,(IF(2050-AS$80&lt;=0,0,(2/(2050-AS$80+1))*(1-(SUM($E84:AS84)/$E$82))*$E$82*#REF!)),0)</f>
        <v>0</v>
      </c>
      <c r="AU84" s="102">
        <f>IF($E$82&lt;0,(IF(2050-AT$80&lt;=0,0,(2/(2050-AT$80+1))*(1-(SUM($E84:AT84)/$E$82))*$E$82*#REF!)),0)</f>
        <v>0</v>
      </c>
      <c r="AV84" s="102">
        <f>IF($E$82&lt;0,(IF(2050-AU$80&lt;=0,0,(2/(2050-AU$80+1))*(1-(SUM($E84:AU84)/$E$82))*$E$82*#REF!)),0)</f>
        <v>0</v>
      </c>
      <c r="AW84" s="102">
        <f>IF($E$82&lt;0,(IF(2050-AV$80&lt;=0,0,(2/(2050-AV$80+1))*(1-(SUM($E84:AV84)/$E$82))*$E$82*#REF!)),0)</f>
        <v>0</v>
      </c>
      <c r="AX84" s="102">
        <f>IF($E$82&lt;0,(IF(2050-AW$80&lt;=0,0,(2/(2050-AW$80+1))*(1-(SUM($E84:AW84)/$E$82))*$E$82*#REF!)),0)</f>
        <v>0</v>
      </c>
      <c r="AY84" s="102">
        <f>IF($E$82&lt;0,(IF(2050-AX$80&lt;=0,0,(2/(2050-AX$80+1))*(1-(SUM($E84:AX84)/$E$82))*$E$82*#REF!)),0)</f>
        <v>0</v>
      </c>
      <c r="AZ84" s="102">
        <f>IF($E$82&lt;0,(IF(2050-AY$80&lt;=0,0,(2/(2050-AY$80+1))*(1-(SUM($E84:AY84)/$E$82))*$E$82*#REF!)),0)</f>
        <v>0</v>
      </c>
      <c r="BA84" s="102">
        <f>IF($E$82&lt;0,(IF(2050-AZ$80&lt;=0,0,(2/(2050-AZ$80+1))*(1-(SUM($E84:AZ84)/$E$82))*$E$82*#REF!)),0)</f>
        <v>0</v>
      </c>
      <c r="BB84" s="102">
        <f>IF($E$82&lt;0,(IF(2050-BA$80&lt;=0,0,(2/(2050-BA$80+1))*(1-(SUM($E84:BA84)/$E$82))*$E$82*#REF!)),0)</f>
        <v>0</v>
      </c>
    </row>
    <row r="85" spans="1:54" ht="15" hidden="1" customHeight="1" outlineLevel="3">
      <c r="A85" s="168"/>
      <c r="B85" t="s">
        <v>225</v>
      </c>
      <c r="C85" t="s">
        <v>226</v>
      </c>
      <c r="D85" t="s">
        <v>207</v>
      </c>
      <c r="E85" s="99"/>
      <c r="F85" s="99"/>
      <c r="G85" s="102">
        <f>IF($F$82&lt;0,(IF(2050-F$80&lt;=0,0,(2/(2050-F$80+1))*(1-(SUM($E85:F85)/$F$82))*$F$82*#REF!)),0)</f>
        <v>0</v>
      </c>
      <c r="H85" s="102">
        <f>IF($F$82&lt;0,(IF(2050-G$80&lt;=0,0,(2/(2050-G$80+1))*(1-(SUM($E85:G85)/$F$82))*$F$82*#REF!)),0)</f>
        <v>0</v>
      </c>
      <c r="I85" s="102">
        <f>IF($F$82&lt;0,(IF(2050-H$80&lt;=0,0,(2/(2050-H$80+1))*(1-(SUM($E85:H85)/$F$82))*$F$82*#REF!)),0)</f>
        <v>0</v>
      </c>
      <c r="J85" s="102">
        <f>IF($F$82&lt;0,(IF(2050-I$80&lt;=0,0,(2/(2050-I$80+1))*(1-(SUM($E85:I85)/$F$82))*$F$82*#REF!)),0)</f>
        <v>0</v>
      </c>
      <c r="K85" s="102">
        <f>IF($F$82&lt;0,(IF(2050-J$80&lt;=0,0,(2/(2050-J$80+1))*(1-(SUM($E85:J85)/$F$82))*$F$82*#REF!)),0)</f>
        <v>0</v>
      </c>
      <c r="L85" s="102">
        <f>IF($F$82&lt;0,(IF(2050-K$80&lt;=0,0,(2/(2050-K$80+1))*(1-(SUM($E85:K85)/$F$82))*$F$82*#REF!)),0)</f>
        <v>0</v>
      </c>
      <c r="M85" s="102">
        <f>IF($F$82&lt;0,(IF(2050-L$80&lt;=0,0,(2/(2050-L$80+1))*(1-(SUM($E85:L85)/$F$82))*$F$82*#REF!)),0)</f>
        <v>0</v>
      </c>
      <c r="N85" s="102">
        <f>IF($F$82&lt;0,(IF(2050-M$80&lt;=0,0,(2/(2050-M$80+1))*(1-(SUM($E85:M85)/$F$82))*$F$82*#REF!)),0)</f>
        <v>0</v>
      </c>
      <c r="O85" s="102">
        <f>IF($F$82&lt;0,(IF(2050-N$80&lt;=0,0,(2/(2050-N$80+1))*(1-(SUM($E85:N85)/$F$82))*$F$82*#REF!)),0)</f>
        <v>0</v>
      </c>
      <c r="P85" s="102">
        <f>IF($F$82&lt;0,(IF(2050-O$80&lt;=0,0,(2/(2050-O$80+1))*(1-(SUM($E85:O85)/$F$82))*$F$82*#REF!)),0)</f>
        <v>0</v>
      </c>
      <c r="Q85" s="102">
        <f>IF($F$82&lt;0,(IF(2050-P$80&lt;=0,0,(2/(2050-P$80+1))*(1-(SUM($E85:P85)/$F$82))*$F$82*#REF!)),0)</f>
        <v>0</v>
      </c>
      <c r="R85" s="102">
        <f>IF($F$82&lt;0,(IF(2050-Q$80&lt;=0,0,(2/(2050-Q$80+1))*(1-(SUM($E85:Q85)/$F$82))*$F$82*#REF!)),0)</f>
        <v>0</v>
      </c>
      <c r="S85" s="102">
        <f>IF($F$82&lt;0,(IF(2050-R$80&lt;=0,0,(2/(2050-R$80+1))*(1-(SUM($E85:R85)/$F$82))*$F$82*#REF!)),0)</f>
        <v>0</v>
      </c>
      <c r="T85" s="102">
        <f>IF($F$82&lt;0,(IF(2050-S$80&lt;=0,0,(2/(2050-S$80+1))*(1-(SUM($E85:S85)/$F$82))*$F$82*#REF!)),0)</f>
        <v>0</v>
      </c>
      <c r="U85" s="102">
        <f>IF($F$82&lt;0,(IF(2050-T$80&lt;=0,0,(2/(2050-T$80+1))*(1-(SUM($E85:T85)/$F$82))*$F$82*#REF!)),0)</f>
        <v>0</v>
      </c>
      <c r="V85" s="102">
        <f>IF($F$82&lt;0,(IF(2050-U$80&lt;=0,0,(2/(2050-U$80+1))*(1-(SUM($E85:U85)/$F$82))*$F$82*#REF!)),0)</f>
        <v>0</v>
      </c>
      <c r="W85" s="102">
        <f>IF($F$82&lt;0,(IF(2050-V$80&lt;=0,0,(2/(2050-V$80+1))*(1-(SUM($E85:V85)/$F$82))*$F$82*#REF!)),0)</f>
        <v>0</v>
      </c>
      <c r="X85" s="102">
        <f>IF($F$82&lt;0,(IF(2050-W$80&lt;=0,0,(2/(2050-W$80+1))*(1-(SUM($E85:W85)/$F$82))*$F$82*#REF!)),0)</f>
        <v>0</v>
      </c>
      <c r="Y85" s="102">
        <f>IF($F$82&lt;0,(IF(2050-X$80&lt;=0,0,(2/(2050-X$80+1))*(1-(SUM($E85:X85)/$F$82))*$F$82*#REF!)),0)</f>
        <v>0</v>
      </c>
      <c r="Z85" s="102">
        <f>IF($F$82&lt;0,(IF(2050-Y$80&lt;=0,0,(2/(2050-Y$80+1))*(1-(SUM($E85:Y85)/$F$82))*$F$82*#REF!)),0)</f>
        <v>0</v>
      </c>
      <c r="AA85" s="102">
        <f>IF($F$82&lt;0,(IF(2050-Z$80&lt;=0,0,(2/(2050-Z$80+1))*(1-(SUM($E85:Z85)/$F$82))*$F$82*#REF!)),0)</f>
        <v>0</v>
      </c>
      <c r="AB85" s="102">
        <f>IF($F$82&lt;0,(IF(2050-AA$80&lt;=0,0,(2/(2050-AA$80+1))*(1-(SUM($E85:AA85)/$F$82))*$F$82*#REF!)),0)</f>
        <v>0</v>
      </c>
      <c r="AC85" s="102">
        <f>IF($F$82&lt;0,(IF(2050-AB$80&lt;=0,0,(2/(2050-AB$80+1))*(1-(SUM($E85:AB85)/$F$82))*$F$82*#REF!)),0)</f>
        <v>0</v>
      </c>
      <c r="AD85" s="102">
        <f>IF($F$82&lt;0,(IF(2050-AC$80&lt;=0,0,(2/(2050-AC$80+1))*(1-(SUM($E85:AC85)/$F$82))*$F$82*#REF!)),0)</f>
        <v>0</v>
      </c>
      <c r="AE85" s="102">
        <f>IF($F$82&lt;0,(IF(2050-AD$80&lt;=0,0,(2/(2050-AD$80+1))*(1-(SUM($E85:AD85)/$F$82))*$F$82*#REF!)),0)</f>
        <v>0</v>
      </c>
      <c r="AF85" s="102">
        <f>IF($F$82&lt;0,(IF(2050-AE$80&lt;=0,0,(2/(2050-AE$80+1))*(1-(SUM($E85:AE85)/$F$82))*$F$82*#REF!)),0)</f>
        <v>0</v>
      </c>
      <c r="AG85" s="102">
        <f>IF($F$82&lt;0,(IF(2050-AF$80&lt;=0,0,(2/(2050-AF$80+1))*(1-(SUM($E85:AF85)/$F$82))*$F$82*#REF!)),0)</f>
        <v>0</v>
      </c>
      <c r="AH85" s="102">
        <f>IF($F$82&lt;0,(IF(2050-AG$80&lt;=0,0,(2/(2050-AG$80+1))*(1-(SUM($E85:AG85)/$F$82))*$F$82*#REF!)),0)</f>
        <v>0</v>
      </c>
      <c r="AI85" s="102">
        <f>IF($F$82&lt;0,(IF(2050-AH$80&lt;=0,0,(2/(2050-AH$80+1))*(1-(SUM($E85:AH85)/$F$82))*$F$82*#REF!)),0)</f>
        <v>0</v>
      </c>
      <c r="AJ85" s="102">
        <f>IF($F$82&lt;0,(IF(2050-AI$80&lt;=0,0,(2/(2050-AI$80+1))*(1-(SUM($E85:AI85)/$F$82))*$F$82*#REF!)),0)</f>
        <v>0</v>
      </c>
      <c r="AK85" s="102">
        <f>IF($F$82&lt;0,(IF(2050-AJ$80&lt;=0,0,(2/(2050-AJ$80+1))*(1-(SUM($E85:AJ85)/$F$82))*$F$82*#REF!)),0)</f>
        <v>0</v>
      </c>
      <c r="AL85" s="102">
        <f>IF($F$82&lt;0,(IF(2050-AK$80&lt;=0,0,(2/(2050-AK$80+1))*(1-(SUM($E85:AK85)/$F$82))*$F$82*#REF!)),0)</f>
        <v>0</v>
      </c>
      <c r="AM85" s="102">
        <f>IF($F$82&lt;0,(IF(2050-AL$80&lt;=0,0,(2/(2050-AL$80+1))*(1-(SUM($E85:AL85)/$F$82))*$F$82*#REF!)),0)</f>
        <v>0</v>
      </c>
      <c r="AN85" s="102">
        <f>IF($F$82&lt;0,(IF(2050-AM$80&lt;=0,0,(2/(2050-AM$80+1))*(1-(SUM($E85:AM85)/$F$82))*$F$82*#REF!)),0)</f>
        <v>0</v>
      </c>
      <c r="AO85" s="102">
        <f>IF($F$82&lt;0,(IF(2050-AN$80&lt;=0,0,(2/(2050-AN$80+1))*(1-(SUM($E85:AN85)/$F$82))*$F$82*#REF!)),0)</f>
        <v>0</v>
      </c>
      <c r="AP85" s="102">
        <f>IF($F$82&lt;0,(IF(2050-AO$80&lt;=0,0,(2/(2050-AO$80+1))*(1-(SUM($E85:AO85)/$F$82))*$F$82*#REF!)),0)</f>
        <v>0</v>
      </c>
      <c r="AQ85" s="102">
        <f>IF($F$82&lt;0,(IF(2050-AP$80&lt;=0,0,(2/(2050-AP$80+1))*(1-(SUM($E85:AP85)/$F$82))*$F$82*#REF!)),0)</f>
        <v>0</v>
      </c>
      <c r="AR85" s="102">
        <f>IF($F$82&lt;0,(IF(2050-AQ$80&lt;=0,0,(2/(2050-AQ$80+1))*(1-(SUM($E85:AQ85)/$F$82))*$F$82*#REF!)),0)</f>
        <v>0</v>
      </c>
      <c r="AS85" s="102">
        <f>IF($F$82&lt;0,(IF(2050-AR$80&lt;=0,0,(2/(2050-AR$80+1))*(1-(SUM($E85:AR85)/$F$82))*$F$82*#REF!)),0)</f>
        <v>0</v>
      </c>
      <c r="AT85" s="102">
        <f>IF($F$82&lt;0,(IF(2050-AS$80&lt;=0,0,(2/(2050-AS$80+1))*(1-(SUM($E85:AS85)/$F$82))*$F$82*#REF!)),0)</f>
        <v>0</v>
      </c>
      <c r="AU85" s="102">
        <f>IF($F$82&lt;0,(IF(2050-AT$80&lt;=0,0,(2/(2050-AT$80+1))*(1-(SUM($E85:AT85)/$F$82))*$F$82*#REF!)),0)</f>
        <v>0</v>
      </c>
      <c r="AV85" s="102">
        <f>IF($F$82&lt;0,(IF(2050-AU$80&lt;=0,0,(2/(2050-AU$80+1))*(1-(SUM($E85:AU85)/$F$82))*$F$82*#REF!)),0)</f>
        <v>0</v>
      </c>
      <c r="AW85" s="102">
        <f>IF($F$82&lt;0,(IF(2050-AV$80&lt;=0,0,(2/(2050-AV$80+1))*(1-(SUM($E85:AV85)/$F$82))*$F$82*#REF!)),0)</f>
        <v>0</v>
      </c>
      <c r="AX85" s="102">
        <f>IF($F$82&lt;0,(IF(2050-AW$80&lt;=0,0,(2/(2050-AW$80+1))*(1-(SUM($E85:AW85)/$F$82))*$F$82*#REF!)),0)</f>
        <v>0</v>
      </c>
      <c r="AY85" s="102">
        <f>IF($F$82&lt;0,(IF(2050-AX$80&lt;=0,0,(2/(2050-AX$80+1))*(1-(SUM($E85:AX85)/$F$82))*$F$82*#REF!)),0)</f>
        <v>0</v>
      </c>
      <c r="AZ85" s="102">
        <f>IF($F$82&lt;0,(IF(2050-AY$80&lt;=0,0,(2/(2050-AY$80+1))*(1-(SUM($E85:AY85)/$F$82))*$F$82*#REF!)),0)</f>
        <v>0</v>
      </c>
      <c r="BA85" s="102">
        <f>IF($F$82&lt;0,(IF(2050-AZ$80&lt;=0,0,(2/(2050-AZ$80+1))*(1-(SUM($E85:AZ85)/$F$82))*$F$82*#REF!)),0)</f>
        <v>0</v>
      </c>
      <c r="BB85" s="102">
        <f>IF($F$82&lt;0,(IF(2050-BA$80&lt;=0,0,(2/(2050-BA$80+1))*(1-(SUM($E85:BA85)/$F$82))*$F$82*#REF!)),0)</f>
        <v>0</v>
      </c>
    </row>
    <row r="86" spans="1:54" ht="15" hidden="1" customHeight="1" outlineLevel="3">
      <c r="A86" s="168"/>
      <c r="B86" t="s">
        <v>227</v>
      </c>
      <c r="C86" t="s">
        <v>228</v>
      </c>
      <c r="D86" t="s">
        <v>207</v>
      </c>
      <c r="E86" s="99"/>
      <c r="F86" s="99"/>
      <c r="G86" s="99"/>
      <c r="H86" s="102">
        <f>IF($G$82&lt;0,(IF(2050-G$80&lt;=0,0,(2/(2050-G$80+1))*(1-(SUM($E86:G86)/$G$82))*$G$82*#REF!)),0)</f>
        <v>0</v>
      </c>
      <c r="I86" s="102">
        <f>IF($G$82&lt;0,(IF(2050-H$80&lt;=0,0,(2/(2050-H$80+1))*(1-(SUM($E86:H86)/$G$82))*$G$82*#REF!)),0)</f>
        <v>0</v>
      </c>
      <c r="J86" s="102">
        <f>IF($G$82&lt;0,(IF(2050-I$80&lt;=0,0,(2/(2050-I$80+1))*(1-(SUM($E86:I86)/$G$82))*$G$82*#REF!)),0)</f>
        <v>0</v>
      </c>
      <c r="K86" s="102">
        <f>IF($G$82&lt;0,(IF(2050-J$80&lt;=0,0,(2/(2050-J$80+1))*(1-(SUM($E86:J86)/$G$82))*$G$82*#REF!)),0)</f>
        <v>0</v>
      </c>
      <c r="L86" s="102">
        <f>IF($G$82&lt;0,(IF(2050-K$80&lt;=0,0,(2/(2050-K$80+1))*(1-(SUM($E86:K86)/$G$82))*$G$82*#REF!)),0)</f>
        <v>0</v>
      </c>
      <c r="M86" s="102">
        <f>IF($G$82&lt;0,(IF(2050-L$80&lt;=0,0,(2/(2050-L$80+1))*(1-(SUM($E86:L86)/$G$82))*$G$82*#REF!)),0)</f>
        <v>0</v>
      </c>
      <c r="N86" s="102">
        <f>IF($G$82&lt;0,(IF(2050-M$80&lt;=0,0,(2/(2050-M$80+1))*(1-(SUM($E86:M86)/$G$82))*$G$82*#REF!)),0)</f>
        <v>0</v>
      </c>
      <c r="O86" s="102">
        <f>IF($G$82&lt;0,(IF(2050-N$80&lt;=0,0,(2/(2050-N$80+1))*(1-(SUM($E86:N86)/$G$82))*$G$82*#REF!)),0)</f>
        <v>0</v>
      </c>
      <c r="P86" s="102">
        <f>IF($G$82&lt;0,(IF(2050-O$80&lt;=0,0,(2/(2050-O$80+1))*(1-(SUM($E86:O86)/$G$82))*$G$82*#REF!)),0)</f>
        <v>0</v>
      </c>
      <c r="Q86" s="102">
        <f>IF($G$82&lt;0,(IF(2050-P$80&lt;=0,0,(2/(2050-P$80+1))*(1-(SUM($E86:P86)/$G$82))*$G$82*#REF!)),0)</f>
        <v>0</v>
      </c>
      <c r="R86" s="102">
        <f>IF($G$82&lt;0,(IF(2050-Q$80&lt;=0,0,(2/(2050-Q$80+1))*(1-(SUM($E86:Q86)/$G$82))*$G$82*#REF!)),0)</f>
        <v>0</v>
      </c>
      <c r="S86" s="102">
        <f>IF($G$82&lt;0,(IF(2050-R$80&lt;=0,0,(2/(2050-R$80+1))*(1-(SUM($E86:R86)/$G$82))*$G$82*#REF!)),0)</f>
        <v>0</v>
      </c>
      <c r="T86" s="102">
        <f>IF($G$82&lt;0,(IF(2050-S$80&lt;=0,0,(2/(2050-S$80+1))*(1-(SUM($E86:S86)/$G$82))*$G$82*#REF!)),0)</f>
        <v>0</v>
      </c>
      <c r="U86" s="102">
        <f>IF($G$82&lt;0,(IF(2050-T$80&lt;=0,0,(2/(2050-T$80+1))*(1-(SUM($E86:T86)/$G$82))*$G$82*#REF!)),0)</f>
        <v>0</v>
      </c>
      <c r="V86" s="102">
        <f>IF($G$82&lt;0,(IF(2050-U$80&lt;=0,0,(2/(2050-U$80+1))*(1-(SUM($E86:U86)/$G$82))*$G$82*#REF!)),0)</f>
        <v>0</v>
      </c>
      <c r="W86" s="102">
        <f>IF($G$82&lt;0,(IF(2050-V$80&lt;=0,0,(2/(2050-V$80+1))*(1-(SUM($E86:V86)/$G$82))*$G$82*#REF!)),0)</f>
        <v>0</v>
      </c>
      <c r="X86" s="102">
        <f>IF($G$82&lt;0,(IF(2050-W$80&lt;=0,0,(2/(2050-W$80+1))*(1-(SUM($E86:W86)/$G$82))*$G$82*#REF!)),0)</f>
        <v>0</v>
      </c>
      <c r="Y86" s="102">
        <f>IF($G$82&lt;0,(IF(2050-X$80&lt;=0,0,(2/(2050-X$80+1))*(1-(SUM($E86:X86)/$G$82))*$G$82*#REF!)),0)</f>
        <v>0</v>
      </c>
      <c r="Z86" s="102">
        <f>IF($G$82&lt;0,(IF(2050-Y$80&lt;=0,0,(2/(2050-Y$80+1))*(1-(SUM($E86:Y86)/$G$82))*$G$82*#REF!)),0)</f>
        <v>0</v>
      </c>
      <c r="AA86" s="102">
        <f>IF($G$82&lt;0,(IF(2050-Z$80&lt;=0,0,(2/(2050-Z$80+1))*(1-(SUM($E86:Z86)/$G$82))*$G$82*#REF!)),0)</f>
        <v>0</v>
      </c>
      <c r="AB86" s="102">
        <f>IF($G$82&lt;0,(IF(2050-AA$80&lt;=0,0,(2/(2050-AA$80+1))*(1-(SUM($E86:AA86)/$G$82))*$G$82*#REF!)),0)</f>
        <v>0</v>
      </c>
      <c r="AC86" s="102">
        <f>IF($G$82&lt;0,(IF(2050-AB$80&lt;=0,0,(2/(2050-AB$80+1))*(1-(SUM($E86:AB86)/$G$82))*$G$82*#REF!)),0)</f>
        <v>0</v>
      </c>
      <c r="AD86" s="102">
        <f>IF($G$82&lt;0,(IF(2050-AC$80&lt;=0,0,(2/(2050-AC$80+1))*(1-(SUM($E86:AC86)/$G$82))*$G$82*#REF!)),0)</f>
        <v>0</v>
      </c>
      <c r="AE86" s="102">
        <f>IF($G$82&lt;0,(IF(2050-AD$80&lt;=0,0,(2/(2050-AD$80+1))*(1-(SUM($E86:AD86)/$G$82))*$G$82*#REF!)),0)</f>
        <v>0</v>
      </c>
      <c r="AF86" s="102">
        <f>IF($G$82&lt;0,(IF(2050-AE$80&lt;=0,0,(2/(2050-AE$80+1))*(1-(SUM($E86:AE86)/$G$82))*$G$82*#REF!)),0)</f>
        <v>0</v>
      </c>
      <c r="AG86" s="102">
        <f>IF($G$82&lt;0,(IF(2050-AF$80&lt;=0,0,(2/(2050-AF$80+1))*(1-(SUM($E86:AF86)/$G$82))*$G$82*#REF!)),0)</f>
        <v>0</v>
      </c>
      <c r="AH86" s="102">
        <f>IF($G$82&lt;0,(IF(2050-AG$80&lt;=0,0,(2/(2050-AG$80+1))*(1-(SUM($E86:AG86)/$G$82))*$G$82*#REF!)),0)</f>
        <v>0</v>
      </c>
      <c r="AI86" s="102">
        <f>IF($G$82&lt;0,(IF(2050-AH$80&lt;=0,0,(2/(2050-AH$80+1))*(1-(SUM($E86:AH86)/$G$82))*$G$82*#REF!)),0)</f>
        <v>0</v>
      </c>
      <c r="AJ86" s="102">
        <f>IF($G$82&lt;0,(IF(2050-AI$80&lt;=0,0,(2/(2050-AI$80+1))*(1-(SUM($E86:AI86)/$G$82))*$G$82*#REF!)),0)</f>
        <v>0</v>
      </c>
      <c r="AK86" s="102">
        <f>IF($G$82&lt;0,(IF(2050-AJ$80&lt;=0,0,(2/(2050-AJ$80+1))*(1-(SUM($E86:AJ86)/$G$82))*$G$82*#REF!)),0)</f>
        <v>0</v>
      </c>
      <c r="AL86" s="102">
        <f>IF($G$82&lt;0,(IF(2050-AK$80&lt;=0,0,(2/(2050-AK$80+1))*(1-(SUM($E86:AK86)/$G$82))*$G$82*#REF!)),0)</f>
        <v>0</v>
      </c>
      <c r="AM86" s="102">
        <f>IF($G$82&lt;0,(IF(2050-AL$80&lt;=0,0,(2/(2050-AL$80+1))*(1-(SUM($E86:AL86)/$G$82))*$G$82*#REF!)),0)</f>
        <v>0</v>
      </c>
      <c r="AN86" s="102">
        <f>IF($G$82&lt;0,(IF(2050-AM$80&lt;=0,0,(2/(2050-AM$80+1))*(1-(SUM($E86:AM86)/$G$82))*$G$82*#REF!)),0)</f>
        <v>0</v>
      </c>
      <c r="AO86" s="102">
        <f>IF($G$82&lt;0,(IF(2050-AN$80&lt;=0,0,(2/(2050-AN$80+1))*(1-(SUM($E86:AN86)/$G$82))*$G$82*#REF!)),0)</f>
        <v>0</v>
      </c>
      <c r="AP86" s="102">
        <f>IF($G$82&lt;0,(IF(2050-AO$80&lt;=0,0,(2/(2050-AO$80+1))*(1-(SUM($E86:AO86)/$G$82))*$G$82*#REF!)),0)</f>
        <v>0</v>
      </c>
      <c r="AQ86" s="102">
        <f>IF($G$82&lt;0,(IF(2050-AP$80&lt;=0,0,(2/(2050-AP$80+1))*(1-(SUM($E86:AP86)/$G$82))*$G$82*#REF!)),0)</f>
        <v>0</v>
      </c>
      <c r="AR86" s="102">
        <f>IF($G$82&lt;0,(IF(2050-AQ$80&lt;=0,0,(2/(2050-AQ$80+1))*(1-(SUM($E86:AQ86)/$G$82))*$G$82*#REF!)),0)</f>
        <v>0</v>
      </c>
      <c r="AS86" s="102">
        <f>IF($G$82&lt;0,(IF(2050-AR$80&lt;=0,0,(2/(2050-AR$80+1))*(1-(SUM($E86:AR86)/$G$82))*$G$82*#REF!)),0)</f>
        <v>0</v>
      </c>
      <c r="AT86" s="102">
        <f>IF($G$82&lt;0,(IF(2050-AS$80&lt;=0,0,(2/(2050-AS$80+1))*(1-(SUM($E86:AS86)/$G$82))*$G$82*#REF!)),0)</f>
        <v>0</v>
      </c>
      <c r="AU86" s="102">
        <f>IF($G$82&lt;0,(IF(2050-AT$80&lt;=0,0,(2/(2050-AT$80+1))*(1-(SUM($E86:AT86)/$G$82))*$G$82*#REF!)),0)</f>
        <v>0</v>
      </c>
      <c r="AV86" s="102">
        <f>IF($G$82&lt;0,(IF(2050-AU$80&lt;=0,0,(2/(2050-AU$80+1))*(1-(SUM($E86:AU86)/$G$82))*$G$82*#REF!)),0)</f>
        <v>0</v>
      </c>
      <c r="AW86" s="102">
        <f>IF($G$82&lt;0,(IF(2050-AV$80&lt;=0,0,(2/(2050-AV$80+1))*(1-(SUM($E86:AV86)/$G$82))*$G$82*#REF!)),0)</f>
        <v>0</v>
      </c>
      <c r="AX86" s="102">
        <f>IF($G$82&lt;0,(IF(2050-AW$80&lt;=0,0,(2/(2050-AW$80+1))*(1-(SUM($E86:AW86)/$G$82))*$G$82*#REF!)),0)</f>
        <v>0</v>
      </c>
      <c r="AY86" s="102">
        <f>IF($G$82&lt;0,(IF(2050-AX$80&lt;=0,0,(2/(2050-AX$80+1))*(1-(SUM($E86:AX86)/$G$82))*$G$82*#REF!)),0)</f>
        <v>0</v>
      </c>
      <c r="AZ86" s="102">
        <f>IF($G$82&lt;0,(IF(2050-AY$80&lt;=0,0,(2/(2050-AY$80+1))*(1-(SUM($E86:AY86)/$G$82))*$G$82*#REF!)),0)</f>
        <v>0</v>
      </c>
      <c r="BA86" s="102">
        <f>IF($G$82&lt;0,(IF(2050-AZ$80&lt;=0,0,(2/(2050-AZ$80+1))*(1-(SUM($E86:AZ86)/$G$82))*$G$82*#REF!)),0)</f>
        <v>0</v>
      </c>
      <c r="BB86" s="102">
        <f>IF($G$82&lt;0,(IF(2050-BA$80&lt;=0,0,(2/(2050-BA$80+1))*(1-(SUM($E86:BA86)/$G$82))*$G$82*#REF!)),0)</f>
        <v>0</v>
      </c>
    </row>
    <row r="87" spans="1:54" ht="15" hidden="1" customHeight="1" outlineLevel="3">
      <c r="A87" s="168"/>
      <c r="B87" t="s">
        <v>229</v>
      </c>
      <c r="C87" t="s">
        <v>230</v>
      </c>
      <c r="D87" t="s">
        <v>207</v>
      </c>
      <c r="E87" s="99"/>
      <c r="F87" s="99"/>
      <c r="G87" s="99"/>
      <c r="H87" s="99"/>
      <c r="I87" s="102">
        <f>IF($H$82&lt;0,(IF(2050-H$80&lt;=0,0,(2/(2050-H$80+1))*(1-(SUM($E87:H87)/$H$82))*$H$82*#REF!)),0)</f>
        <v>0</v>
      </c>
      <c r="J87" s="102">
        <f>IF($H$82&lt;0,(IF(2050-I$80&lt;=0,0,(2/(2050-I$80+1))*(1-(SUM($E87:I87)/$H$82))*$H$82*#REF!)),0)</f>
        <v>0</v>
      </c>
      <c r="K87" s="102">
        <f>IF($H$82&lt;0,(IF(2050-J$80&lt;=0,0,(2/(2050-J$80+1))*(1-(SUM($E87:J87)/$H$82))*$H$82*#REF!)),0)</f>
        <v>0</v>
      </c>
      <c r="L87" s="102">
        <f>IF($H$82&lt;0,(IF(2050-K$80&lt;=0,0,(2/(2050-K$80+1))*(1-(SUM($E87:K87)/$H$82))*$H$82*#REF!)),0)</f>
        <v>0</v>
      </c>
      <c r="M87" s="102">
        <f>IF($H$82&lt;0,(IF(2050-L$80&lt;=0,0,(2/(2050-L$80+1))*(1-(SUM($E87:L87)/$H$82))*$H$82*#REF!)),0)</f>
        <v>0</v>
      </c>
      <c r="N87" s="102">
        <f>IF($H$82&lt;0,(IF(2050-M$80&lt;=0,0,(2/(2050-M$80+1))*(1-(SUM($E87:M87)/$H$82))*$H$82*#REF!)),0)</f>
        <v>0</v>
      </c>
      <c r="O87" s="102">
        <f>IF($H$82&lt;0,(IF(2050-N$80&lt;=0,0,(2/(2050-N$80+1))*(1-(SUM($E87:N87)/$H$82))*$H$82*#REF!)),0)</f>
        <v>0</v>
      </c>
      <c r="P87" s="102">
        <f>IF($H$82&lt;0,(IF(2050-O$80&lt;=0,0,(2/(2050-O$80+1))*(1-(SUM($E87:O87)/$H$82))*$H$82*#REF!)),0)</f>
        <v>0</v>
      </c>
      <c r="Q87" s="102">
        <f>IF($H$82&lt;0,(IF(2050-P$80&lt;=0,0,(2/(2050-P$80+1))*(1-(SUM($E87:P87)/$H$82))*$H$82*#REF!)),0)</f>
        <v>0</v>
      </c>
      <c r="R87" s="102">
        <f>IF($H$82&lt;0,(IF(2050-Q$80&lt;=0,0,(2/(2050-Q$80+1))*(1-(SUM($E87:Q87)/$H$82))*$H$82*#REF!)),0)</f>
        <v>0</v>
      </c>
      <c r="S87" s="102">
        <f>IF($H$82&lt;0,(IF(2050-R$80&lt;=0,0,(2/(2050-R$80+1))*(1-(SUM($E87:R87)/$H$82))*$H$82*#REF!)),0)</f>
        <v>0</v>
      </c>
      <c r="T87" s="102">
        <f>IF($H$82&lt;0,(IF(2050-S$80&lt;=0,0,(2/(2050-S$80+1))*(1-(SUM($E87:S87)/$H$82))*$H$82*#REF!)),0)</f>
        <v>0</v>
      </c>
      <c r="U87" s="102">
        <f>IF($H$82&lt;0,(IF(2050-T$80&lt;=0,0,(2/(2050-T$80+1))*(1-(SUM($E87:T87)/$H$82))*$H$82*#REF!)),0)</f>
        <v>0</v>
      </c>
      <c r="V87" s="102">
        <f>IF($H$82&lt;0,(IF(2050-U$80&lt;=0,0,(2/(2050-U$80+1))*(1-(SUM($E87:U87)/$H$82))*$H$82*#REF!)),0)</f>
        <v>0</v>
      </c>
      <c r="W87" s="102">
        <f>IF($H$82&lt;0,(IF(2050-V$80&lt;=0,0,(2/(2050-V$80+1))*(1-(SUM($E87:V87)/$H$82))*$H$82*#REF!)),0)</f>
        <v>0</v>
      </c>
      <c r="X87" s="102">
        <f>IF($H$82&lt;0,(IF(2050-W$80&lt;=0,0,(2/(2050-W$80+1))*(1-(SUM($E87:W87)/$H$82))*$H$82*#REF!)),0)</f>
        <v>0</v>
      </c>
      <c r="Y87" s="102">
        <f>IF($H$82&lt;0,(IF(2050-X$80&lt;=0,0,(2/(2050-X$80+1))*(1-(SUM($E87:X87)/$H$82))*$H$82*#REF!)),0)</f>
        <v>0</v>
      </c>
      <c r="Z87" s="102">
        <f>IF($H$82&lt;0,(IF(2050-Y$80&lt;=0,0,(2/(2050-Y$80+1))*(1-(SUM($E87:Y87)/$H$82))*$H$82*#REF!)),0)</f>
        <v>0</v>
      </c>
      <c r="AA87" s="102">
        <f>IF($H$82&lt;0,(IF(2050-Z$80&lt;=0,0,(2/(2050-Z$80+1))*(1-(SUM($E87:Z87)/$H$82))*$H$82*#REF!)),0)</f>
        <v>0</v>
      </c>
      <c r="AB87" s="102">
        <f>IF($H$82&lt;0,(IF(2050-AA$80&lt;=0,0,(2/(2050-AA$80+1))*(1-(SUM($E87:AA87)/$H$82))*$H$82*#REF!)),0)</f>
        <v>0</v>
      </c>
      <c r="AC87" s="102">
        <f>IF($H$82&lt;0,(IF(2050-AB$80&lt;=0,0,(2/(2050-AB$80+1))*(1-(SUM($E87:AB87)/$H$82))*$H$82*#REF!)),0)</f>
        <v>0</v>
      </c>
      <c r="AD87" s="102">
        <f>IF($H$82&lt;0,(IF(2050-AC$80&lt;=0,0,(2/(2050-AC$80+1))*(1-(SUM($E87:AC87)/$H$82))*$H$82*#REF!)),0)</f>
        <v>0</v>
      </c>
      <c r="AE87" s="102">
        <f>IF($H$82&lt;0,(IF(2050-AD$80&lt;=0,0,(2/(2050-AD$80+1))*(1-(SUM($E87:AD87)/$H$82))*$H$82*#REF!)),0)</f>
        <v>0</v>
      </c>
      <c r="AF87" s="102">
        <f>IF($H$82&lt;0,(IF(2050-AE$80&lt;=0,0,(2/(2050-AE$80+1))*(1-(SUM($E87:AE87)/$H$82))*$H$82*#REF!)),0)</f>
        <v>0</v>
      </c>
      <c r="AG87" s="102">
        <f>IF($H$82&lt;0,(IF(2050-AF$80&lt;=0,0,(2/(2050-AF$80+1))*(1-(SUM($E87:AF87)/$H$82))*$H$82*#REF!)),0)</f>
        <v>0</v>
      </c>
      <c r="AH87" s="102">
        <f>IF($H$82&lt;0,(IF(2050-AG$80&lt;=0,0,(2/(2050-AG$80+1))*(1-(SUM($E87:AG87)/$H$82))*$H$82*#REF!)),0)</f>
        <v>0</v>
      </c>
      <c r="AI87" s="102">
        <f>IF($H$82&lt;0,(IF(2050-AH$80&lt;=0,0,(2/(2050-AH$80+1))*(1-(SUM($E87:AH87)/$H$82))*$H$82*#REF!)),0)</f>
        <v>0</v>
      </c>
      <c r="AJ87" s="102">
        <f>IF($H$82&lt;0,(IF(2050-AI$80&lt;=0,0,(2/(2050-AI$80+1))*(1-(SUM($E87:AI87)/$H$82))*$H$82*#REF!)),0)</f>
        <v>0</v>
      </c>
      <c r="AK87" s="102">
        <f>IF($H$82&lt;0,(IF(2050-AJ$80&lt;=0,0,(2/(2050-AJ$80+1))*(1-(SUM($E87:AJ87)/$H$82))*$H$82*#REF!)),0)</f>
        <v>0</v>
      </c>
      <c r="AL87" s="102">
        <f>IF($H$82&lt;0,(IF(2050-AK$80&lt;=0,0,(2/(2050-AK$80+1))*(1-(SUM($E87:AK87)/$H$82))*$H$82*#REF!)),0)</f>
        <v>0</v>
      </c>
      <c r="AM87" s="102">
        <f>IF($H$82&lt;0,(IF(2050-AL$80&lt;=0,0,(2/(2050-AL$80+1))*(1-(SUM($E87:AL87)/$H$82))*$H$82*#REF!)),0)</f>
        <v>0</v>
      </c>
      <c r="AN87" s="102">
        <f>IF($H$82&lt;0,(IF(2050-AM$80&lt;=0,0,(2/(2050-AM$80+1))*(1-(SUM($E87:AM87)/$H$82))*$H$82*#REF!)),0)</f>
        <v>0</v>
      </c>
      <c r="AO87" s="102">
        <f>IF($H$82&lt;0,(IF(2050-AN$80&lt;=0,0,(2/(2050-AN$80+1))*(1-(SUM($E87:AN87)/$H$82))*$H$82*#REF!)),0)</f>
        <v>0</v>
      </c>
      <c r="AP87" s="102">
        <f>IF($H$82&lt;0,(IF(2050-AO$80&lt;=0,0,(2/(2050-AO$80+1))*(1-(SUM($E87:AO87)/$H$82))*$H$82*#REF!)),0)</f>
        <v>0</v>
      </c>
      <c r="AQ87" s="102">
        <f>IF($H$82&lt;0,(IF(2050-AP$80&lt;=0,0,(2/(2050-AP$80+1))*(1-(SUM($E87:AP87)/$H$82))*$H$82*#REF!)),0)</f>
        <v>0</v>
      </c>
      <c r="AR87" s="102">
        <f>IF($H$82&lt;0,(IF(2050-AQ$80&lt;=0,0,(2/(2050-AQ$80+1))*(1-(SUM($E87:AQ87)/$H$82))*$H$82*#REF!)),0)</f>
        <v>0</v>
      </c>
      <c r="AS87" s="102">
        <f>IF($H$82&lt;0,(IF(2050-AR$80&lt;=0,0,(2/(2050-AR$80+1))*(1-(SUM($E87:AR87)/$H$82))*$H$82*#REF!)),0)</f>
        <v>0</v>
      </c>
      <c r="AT87" s="102">
        <f>IF($H$82&lt;0,(IF(2050-AS$80&lt;=0,0,(2/(2050-AS$80+1))*(1-(SUM($E87:AS87)/$H$82))*$H$82*#REF!)),0)</f>
        <v>0</v>
      </c>
      <c r="AU87" s="102">
        <f>IF($H$82&lt;0,(IF(2050-AT$80&lt;=0,0,(2/(2050-AT$80+1))*(1-(SUM($E87:AT87)/$H$82))*$H$82*#REF!)),0)</f>
        <v>0</v>
      </c>
      <c r="AV87" s="102">
        <f>IF($H$82&lt;0,(IF(2050-AU$80&lt;=0,0,(2/(2050-AU$80+1))*(1-(SUM($E87:AU87)/$H$82))*$H$82*#REF!)),0)</f>
        <v>0</v>
      </c>
      <c r="AW87" s="102">
        <f>IF($H$82&lt;0,(IF(2050-AV$80&lt;=0,0,(2/(2050-AV$80+1))*(1-(SUM($E87:AV87)/$H$82))*$H$82*#REF!)),0)</f>
        <v>0</v>
      </c>
      <c r="AX87" s="102">
        <f>IF($H$82&lt;0,(IF(2050-AW$80&lt;=0,0,(2/(2050-AW$80+1))*(1-(SUM($E87:AW87)/$H$82))*$H$82*#REF!)),0)</f>
        <v>0</v>
      </c>
      <c r="AY87" s="102">
        <f>IF($H$82&lt;0,(IF(2050-AX$80&lt;=0,0,(2/(2050-AX$80+1))*(1-(SUM($E87:AX87)/$H$82))*$H$82*#REF!)),0)</f>
        <v>0</v>
      </c>
      <c r="AZ87" s="102">
        <f>IF($H$82&lt;0,(IF(2050-AY$80&lt;=0,0,(2/(2050-AY$80+1))*(1-(SUM($E87:AY87)/$H$82))*$H$82*#REF!)),0)</f>
        <v>0</v>
      </c>
      <c r="BA87" s="102">
        <f>IF($H$82&lt;0,(IF(2050-AZ$80&lt;=0,0,(2/(2050-AZ$80+1))*(1-(SUM($E87:AZ87)/$H$82))*$H$82*#REF!)),0)</f>
        <v>0</v>
      </c>
      <c r="BB87" s="102">
        <f>IF($H$82&lt;0,(IF(2050-BA$80&lt;=0,0,(2/(2050-BA$80+1))*(1-(SUM($E87:BA87)/$H$82))*$H$82*#REF!)),0)</f>
        <v>0</v>
      </c>
    </row>
    <row r="88" spans="1:54" ht="15" hidden="1" customHeight="1" outlineLevel="3">
      <c r="A88" s="168"/>
      <c r="B88" t="s">
        <v>231</v>
      </c>
      <c r="C88" t="s">
        <v>232</v>
      </c>
      <c r="D88" t="s">
        <v>207</v>
      </c>
      <c r="E88" s="99"/>
      <c r="F88" s="99"/>
      <c r="G88" s="99"/>
      <c r="H88" s="99"/>
      <c r="I88" s="99"/>
      <c r="J88" s="102">
        <f>IF($I$82&lt;0,(IF(2050-I$80&lt;=0,0,(2/(2050-I$80+1))*(1-(SUM($E88:I88)/$I$82))*$I$82*#REF!)),0)</f>
        <v>0</v>
      </c>
      <c r="K88" s="102">
        <f>IF($I$82&lt;0,(IF(2050-J$80&lt;=0,0,(2/(2050-J$80+1))*(1-(SUM($E88:J88)/$I$82))*$I$82*#REF!)),0)</f>
        <v>0</v>
      </c>
      <c r="L88" s="102">
        <f>IF($I$82&lt;0,(IF(2050-K$80&lt;=0,0,(2/(2050-K$80+1))*(1-(SUM($E88:K88)/$I$82))*$I$82*#REF!)),0)</f>
        <v>0</v>
      </c>
      <c r="M88" s="102">
        <f>IF($I$82&lt;0,(IF(2050-L$80&lt;=0,0,(2/(2050-L$80+1))*(1-(SUM($E88:L88)/$I$82))*$I$82*#REF!)),0)</f>
        <v>0</v>
      </c>
      <c r="N88" s="102">
        <f>IF($I$82&lt;0,(IF(2050-M$80&lt;=0,0,(2/(2050-M$80+1))*(1-(SUM($E88:M88)/$I$82))*$I$82*#REF!)),0)</f>
        <v>0</v>
      </c>
      <c r="O88" s="102">
        <f>IF($I$82&lt;0,(IF(2050-N$80&lt;=0,0,(2/(2050-N$80+1))*(1-(SUM($E88:N88)/$I$82))*$I$82*#REF!)),0)</f>
        <v>0</v>
      </c>
      <c r="P88" s="102">
        <f>IF($I$82&lt;0,(IF(2050-O$80&lt;=0,0,(2/(2050-O$80+1))*(1-(SUM($E88:O88)/$I$82))*$I$82*#REF!)),0)</f>
        <v>0</v>
      </c>
      <c r="Q88" s="102">
        <f>IF($I$82&lt;0,(IF(2050-P$80&lt;=0,0,(2/(2050-P$80+1))*(1-(SUM($E88:P88)/$I$82))*$I$82*#REF!)),0)</f>
        <v>0</v>
      </c>
      <c r="R88" s="102">
        <f>IF($I$82&lt;0,(IF(2050-Q$80&lt;=0,0,(2/(2050-Q$80+1))*(1-(SUM($E88:Q88)/$I$82))*$I$82*#REF!)),0)</f>
        <v>0</v>
      </c>
      <c r="S88" s="102">
        <f>IF($I$82&lt;0,(IF(2050-R$80&lt;=0,0,(2/(2050-R$80+1))*(1-(SUM($E88:R88)/$I$82))*$I$82*#REF!)),0)</f>
        <v>0</v>
      </c>
      <c r="T88" s="102">
        <f>IF($I$82&lt;0,(IF(2050-S$80&lt;=0,0,(2/(2050-S$80+1))*(1-(SUM($E88:S88)/$I$82))*$I$82*#REF!)),0)</f>
        <v>0</v>
      </c>
      <c r="U88" s="102">
        <f>IF($I$82&lt;0,(IF(2050-T$80&lt;=0,0,(2/(2050-T$80+1))*(1-(SUM($E88:T88)/$I$82))*$I$82*#REF!)),0)</f>
        <v>0</v>
      </c>
      <c r="V88" s="102">
        <f>IF($I$82&lt;0,(IF(2050-U$80&lt;=0,0,(2/(2050-U$80+1))*(1-(SUM($E88:U88)/$I$82))*$I$82*#REF!)),0)</f>
        <v>0</v>
      </c>
      <c r="W88" s="102">
        <f>IF($I$82&lt;0,(IF(2050-V$80&lt;=0,0,(2/(2050-V$80+1))*(1-(SUM($E88:V88)/$I$82))*$I$82*#REF!)),0)</f>
        <v>0</v>
      </c>
      <c r="X88" s="102">
        <f>IF($I$82&lt;0,(IF(2050-W$80&lt;=0,0,(2/(2050-W$80+1))*(1-(SUM($E88:W88)/$I$82))*$I$82*#REF!)),0)</f>
        <v>0</v>
      </c>
      <c r="Y88" s="102">
        <f>IF($I$82&lt;0,(IF(2050-X$80&lt;=0,0,(2/(2050-X$80+1))*(1-(SUM($E88:X88)/$I$82))*$I$82*#REF!)),0)</f>
        <v>0</v>
      </c>
      <c r="Z88" s="102">
        <f>IF($I$82&lt;0,(IF(2050-Y$80&lt;=0,0,(2/(2050-Y$80+1))*(1-(SUM($E88:Y88)/$I$82))*$I$82*#REF!)),0)</f>
        <v>0</v>
      </c>
      <c r="AA88" s="102">
        <f>IF($I$82&lt;0,(IF(2050-Z$80&lt;=0,0,(2/(2050-Z$80+1))*(1-(SUM($E88:Z88)/$I$82))*$I$82*#REF!)),0)</f>
        <v>0</v>
      </c>
      <c r="AB88" s="102">
        <f>IF($I$82&lt;0,(IF(2050-AA$80&lt;=0,0,(2/(2050-AA$80+1))*(1-(SUM($E88:AA88)/$I$82))*$I$82*#REF!)),0)</f>
        <v>0</v>
      </c>
      <c r="AC88" s="102">
        <f>IF($I$82&lt;0,(IF(2050-AB$80&lt;=0,0,(2/(2050-AB$80+1))*(1-(SUM($E88:AB88)/$I$82))*$I$82*#REF!)),0)</f>
        <v>0</v>
      </c>
      <c r="AD88" s="102">
        <f>IF($I$82&lt;0,(IF(2050-AC$80&lt;=0,0,(2/(2050-AC$80+1))*(1-(SUM($E88:AC88)/$I$82))*$I$82*#REF!)),0)</f>
        <v>0</v>
      </c>
      <c r="AE88" s="102">
        <f>IF($I$82&lt;0,(IF(2050-AD$80&lt;=0,0,(2/(2050-AD$80+1))*(1-(SUM($E88:AD88)/$I$82))*$I$82*#REF!)),0)</f>
        <v>0</v>
      </c>
      <c r="AF88" s="102">
        <f>IF($I$82&lt;0,(IF(2050-AE$80&lt;=0,0,(2/(2050-AE$80+1))*(1-(SUM($E88:AE88)/$I$82))*$I$82*#REF!)),0)</f>
        <v>0</v>
      </c>
      <c r="AG88" s="102">
        <f>IF($I$82&lt;0,(IF(2050-AF$80&lt;=0,0,(2/(2050-AF$80+1))*(1-(SUM($E88:AF88)/$I$82))*$I$82*#REF!)),0)</f>
        <v>0</v>
      </c>
      <c r="AH88" s="102">
        <f>IF($I$82&lt;0,(IF(2050-AG$80&lt;=0,0,(2/(2050-AG$80+1))*(1-(SUM($E88:AG88)/$I$82))*$I$82*#REF!)),0)</f>
        <v>0</v>
      </c>
      <c r="AI88" s="102">
        <f>IF($I$82&lt;0,(IF(2050-AH$80&lt;=0,0,(2/(2050-AH$80+1))*(1-(SUM($E88:AH88)/$I$82))*$I$82*#REF!)),0)</f>
        <v>0</v>
      </c>
      <c r="AJ88" s="102">
        <f>IF($I$82&lt;0,(IF(2050-AI$80&lt;=0,0,(2/(2050-AI$80+1))*(1-(SUM($E88:AI88)/$I$82))*$I$82*#REF!)),0)</f>
        <v>0</v>
      </c>
      <c r="AK88" s="102">
        <f>IF($I$82&lt;0,(IF(2050-AJ$80&lt;=0,0,(2/(2050-AJ$80+1))*(1-(SUM($E88:AJ88)/$I$82))*$I$82*#REF!)),0)</f>
        <v>0</v>
      </c>
      <c r="AL88" s="102">
        <f>IF($I$82&lt;0,(IF(2050-AK$80&lt;=0,0,(2/(2050-AK$80+1))*(1-(SUM($E88:AK88)/$I$82))*$I$82*#REF!)),0)</f>
        <v>0</v>
      </c>
      <c r="AM88" s="102">
        <f>IF($I$82&lt;0,(IF(2050-AL$80&lt;=0,0,(2/(2050-AL$80+1))*(1-(SUM($E88:AL88)/$I$82))*$I$82*#REF!)),0)</f>
        <v>0</v>
      </c>
      <c r="AN88" s="102">
        <f>IF($I$82&lt;0,(IF(2050-AM$80&lt;=0,0,(2/(2050-AM$80+1))*(1-(SUM($E88:AM88)/$I$82))*$I$82*#REF!)),0)</f>
        <v>0</v>
      </c>
      <c r="AO88" s="102">
        <f>IF($I$82&lt;0,(IF(2050-AN$80&lt;=0,0,(2/(2050-AN$80+1))*(1-(SUM($E88:AN88)/$I$82))*$I$82*#REF!)),0)</f>
        <v>0</v>
      </c>
      <c r="AP88" s="102">
        <f>IF($I$82&lt;0,(IF(2050-AO$80&lt;=0,0,(2/(2050-AO$80+1))*(1-(SUM($E88:AO88)/$I$82))*$I$82*#REF!)),0)</f>
        <v>0</v>
      </c>
      <c r="AQ88" s="102">
        <f>IF($I$82&lt;0,(IF(2050-AP$80&lt;=0,0,(2/(2050-AP$80+1))*(1-(SUM($E88:AP88)/$I$82))*$I$82*#REF!)),0)</f>
        <v>0</v>
      </c>
      <c r="AR88" s="102">
        <f>IF($I$82&lt;0,(IF(2050-AQ$80&lt;=0,0,(2/(2050-AQ$80+1))*(1-(SUM($E88:AQ88)/$I$82))*$I$82*#REF!)),0)</f>
        <v>0</v>
      </c>
      <c r="AS88" s="102">
        <f>IF($I$82&lt;0,(IF(2050-AR$80&lt;=0,0,(2/(2050-AR$80+1))*(1-(SUM($E88:AR88)/$I$82))*$I$82*#REF!)),0)</f>
        <v>0</v>
      </c>
      <c r="AT88" s="102">
        <f>IF($I$82&lt;0,(IF(2050-AS$80&lt;=0,0,(2/(2050-AS$80+1))*(1-(SUM($E88:AS88)/$I$82))*$I$82*#REF!)),0)</f>
        <v>0</v>
      </c>
      <c r="AU88" s="102">
        <f>IF($I$82&lt;0,(IF(2050-AT$80&lt;=0,0,(2/(2050-AT$80+1))*(1-(SUM($E88:AT88)/$I$82))*$I$82*#REF!)),0)</f>
        <v>0</v>
      </c>
      <c r="AV88" s="102">
        <f>IF($I$82&lt;0,(IF(2050-AU$80&lt;=0,0,(2/(2050-AU$80+1))*(1-(SUM($E88:AU88)/$I$82))*$I$82*#REF!)),0)</f>
        <v>0</v>
      </c>
      <c r="AW88" s="102">
        <f>IF($I$82&lt;0,(IF(2050-AV$80&lt;=0,0,(2/(2050-AV$80+1))*(1-(SUM($E88:AV88)/$I$82))*$I$82*#REF!)),0)</f>
        <v>0</v>
      </c>
      <c r="AX88" s="102">
        <f>IF($I$82&lt;0,(IF(2050-AW$80&lt;=0,0,(2/(2050-AW$80+1))*(1-(SUM($E88:AW88)/$I$82))*$I$82*#REF!)),0)</f>
        <v>0</v>
      </c>
      <c r="AY88" s="102">
        <f>IF($I$82&lt;0,(IF(2050-AX$80&lt;=0,0,(2/(2050-AX$80+1))*(1-(SUM($E88:AX88)/$I$82))*$I$82*#REF!)),0)</f>
        <v>0</v>
      </c>
      <c r="AZ88" s="102">
        <f>IF($I$82&lt;0,(IF(2050-AY$80&lt;=0,0,(2/(2050-AY$80+1))*(1-(SUM($E88:AY88)/$I$82))*$I$82*#REF!)),0)</f>
        <v>0</v>
      </c>
      <c r="BA88" s="102">
        <f>IF($I$82&lt;0,(IF(2050-AZ$80&lt;=0,0,(2/(2050-AZ$80+1))*(1-(SUM($E88:AZ88)/$I$82))*$I$82*#REF!)),0)</f>
        <v>0</v>
      </c>
      <c r="BB88" s="102">
        <f>IF($I$82&lt;0,(IF(2050-BA$80&lt;=0,0,(2/(2050-BA$80+1))*(1-(SUM($E88:BA88)/$I$82))*$I$82*#REF!)),0)</f>
        <v>0</v>
      </c>
    </row>
    <row r="89" spans="1:54" ht="15" hidden="1" customHeight="1" outlineLevel="3">
      <c r="A89" s="168"/>
      <c r="B89" t="s">
        <v>233</v>
      </c>
      <c r="C89" t="s">
        <v>234</v>
      </c>
      <c r="D89" t="s">
        <v>207</v>
      </c>
      <c r="E89" s="99"/>
      <c r="F89" s="99"/>
      <c r="G89" s="99"/>
      <c r="H89" s="99"/>
      <c r="I89" s="99"/>
      <c r="J89" s="99"/>
      <c r="K89" s="102">
        <f>IF($J$82&lt;0,(IF(2050-J$80&lt;=0,0,(2/(2050-J$80+1))*(1-(SUM($E89:J89)/$J$82))*$J$82*#REF!)),0)</f>
        <v>0</v>
      </c>
      <c r="L89" s="102">
        <f>IF($J$82&lt;0,(IF(2050-K$80&lt;=0,0,(2/(2050-K$80+1))*(1-(SUM($E89:K89)/$J$82))*$J$82*#REF!)),0)</f>
        <v>0</v>
      </c>
      <c r="M89" s="102">
        <f>IF($J$82&lt;0,(IF(2050-L$80&lt;=0,0,(2/(2050-L$80+1))*(1-(SUM($E89:L89)/$J$82))*$J$82*#REF!)),0)</f>
        <v>0</v>
      </c>
      <c r="N89" s="102">
        <f>IF($J$82&lt;0,(IF(2050-M$80&lt;=0,0,(2/(2050-M$80+1))*(1-(SUM($E89:M89)/$J$82))*$J$82*#REF!)),0)</f>
        <v>0</v>
      </c>
      <c r="O89" s="102">
        <f>IF($J$82&lt;0,(IF(2050-N$80&lt;=0,0,(2/(2050-N$80+1))*(1-(SUM($E89:N89)/$J$82))*$J$82*#REF!)),0)</f>
        <v>0</v>
      </c>
      <c r="P89" s="102">
        <f>IF($J$82&lt;0,(IF(2050-O$80&lt;=0,0,(2/(2050-O$80+1))*(1-(SUM($E89:O89)/$J$82))*$J$82*#REF!)),0)</f>
        <v>0</v>
      </c>
      <c r="Q89" s="102">
        <f>IF($J$82&lt;0,(IF(2050-P$80&lt;=0,0,(2/(2050-P$80+1))*(1-(SUM($E89:P89)/$J$82))*$J$82*#REF!)),0)</f>
        <v>0</v>
      </c>
      <c r="R89" s="102">
        <f>IF($J$82&lt;0,(IF(2050-Q$80&lt;=0,0,(2/(2050-Q$80+1))*(1-(SUM($E89:Q89)/$J$82))*$J$82*#REF!)),0)</f>
        <v>0</v>
      </c>
      <c r="S89" s="102">
        <f>IF($J$82&lt;0,(IF(2050-R$80&lt;=0,0,(2/(2050-R$80+1))*(1-(SUM($E89:R89)/$J$82))*$J$82*#REF!)),0)</f>
        <v>0</v>
      </c>
      <c r="T89" s="102">
        <f>IF($J$82&lt;0,(IF(2050-S$80&lt;=0,0,(2/(2050-S$80+1))*(1-(SUM($E89:S89)/$J$82))*$J$82*#REF!)),0)</f>
        <v>0</v>
      </c>
      <c r="U89" s="102">
        <f>IF($J$82&lt;0,(IF(2050-T$80&lt;=0,0,(2/(2050-T$80+1))*(1-(SUM($E89:T89)/$J$82))*$J$82*#REF!)),0)</f>
        <v>0</v>
      </c>
      <c r="V89" s="102">
        <f>IF($J$82&lt;0,(IF(2050-U$80&lt;=0,0,(2/(2050-U$80+1))*(1-(SUM($E89:U89)/$J$82))*$J$82*#REF!)),0)</f>
        <v>0</v>
      </c>
      <c r="W89" s="102">
        <f>IF($J$82&lt;0,(IF(2050-V$80&lt;=0,0,(2/(2050-V$80+1))*(1-(SUM($E89:V89)/$J$82))*$J$82*#REF!)),0)</f>
        <v>0</v>
      </c>
      <c r="X89" s="102">
        <f>IF($J$82&lt;0,(IF(2050-W$80&lt;=0,0,(2/(2050-W$80+1))*(1-(SUM($E89:W89)/$J$82))*$J$82*#REF!)),0)</f>
        <v>0</v>
      </c>
      <c r="Y89" s="102">
        <f>IF($J$82&lt;0,(IF(2050-X$80&lt;=0,0,(2/(2050-X$80+1))*(1-(SUM($E89:X89)/$J$82))*$J$82*#REF!)),0)</f>
        <v>0</v>
      </c>
      <c r="Z89" s="102">
        <f>IF($J$82&lt;0,(IF(2050-Y$80&lt;=0,0,(2/(2050-Y$80+1))*(1-(SUM($E89:Y89)/$J$82))*$J$82*#REF!)),0)</f>
        <v>0</v>
      </c>
      <c r="AA89" s="102">
        <f>IF($J$82&lt;0,(IF(2050-Z$80&lt;=0,0,(2/(2050-Z$80+1))*(1-(SUM($E89:Z89)/$J$82))*$J$82*#REF!)),0)</f>
        <v>0</v>
      </c>
      <c r="AB89" s="102">
        <f>IF($J$82&lt;0,(IF(2050-AA$80&lt;=0,0,(2/(2050-AA$80+1))*(1-(SUM($E89:AA89)/$J$82))*$J$82*#REF!)),0)</f>
        <v>0</v>
      </c>
      <c r="AC89" s="102">
        <f>IF($J$82&lt;0,(IF(2050-AB$80&lt;=0,0,(2/(2050-AB$80+1))*(1-(SUM($E89:AB89)/$J$82))*$J$82*#REF!)),0)</f>
        <v>0</v>
      </c>
      <c r="AD89" s="102">
        <f>IF($J$82&lt;0,(IF(2050-AC$80&lt;=0,0,(2/(2050-AC$80+1))*(1-(SUM($E89:AC89)/$J$82))*$J$82*#REF!)),0)</f>
        <v>0</v>
      </c>
      <c r="AE89" s="102">
        <f>IF($J$82&lt;0,(IF(2050-AD$80&lt;=0,0,(2/(2050-AD$80+1))*(1-(SUM($E89:AD89)/$J$82))*$J$82*#REF!)),0)</f>
        <v>0</v>
      </c>
      <c r="AF89" s="102">
        <f>IF($J$82&lt;0,(IF(2050-AE$80&lt;=0,0,(2/(2050-AE$80+1))*(1-(SUM($E89:AE89)/$J$82))*$J$82*#REF!)),0)</f>
        <v>0</v>
      </c>
      <c r="AG89" s="102">
        <f>IF($J$82&lt;0,(IF(2050-AF$80&lt;=0,0,(2/(2050-AF$80+1))*(1-(SUM($E89:AF89)/$J$82))*$J$82*#REF!)),0)</f>
        <v>0</v>
      </c>
      <c r="AH89" s="102">
        <f>IF($J$82&lt;0,(IF(2050-AG$80&lt;=0,0,(2/(2050-AG$80+1))*(1-(SUM($E89:AG89)/$J$82))*$J$82*#REF!)),0)</f>
        <v>0</v>
      </c>
      <c r="AI89" s="102">
        <f>IF($J$82&lt;0,(IF(2050-AH$80&lt;=0,0,(2/(2050-AH$80+1))*(1-(SUM($E89:AH89)/$J$82))*$J$82*#REF!)),0)</f>
        <v>0</v>
      </c>
      <c r="AJ89" s="102">
        <f>IF($J$82&lt;0,(IF(2050-AI$80&lt;=0,0,(2/(2050-AI$80+1))*(1-(SUM($E89:AI89)/$J$82))*$J$82*#REF!)),0)</f>
        <v>0</v>
      </c>
      <c r="AK89" s="102">
        <f>IF($J$82&lt;0,(IF(2050-AJ$80&lt;=0,0,(2/(2050-AJ$80+1))*(1-(SUM($E89:AJ89)/$J$82))*$J$82*#REF!)),0)</f>
        <v>0</v>
      </c>
      <c r="AL89" s="102">
        <f>IF($J$82&lt;0,(IF(2050-AK$80&lt;=0,0,(2/(2050-AK$80+1))*(1-(SUM($E89:AK89)/$J$82))*$J$82*#REF!)),0)</f>
        <v>0</v>
      </c>
      <c r="AM89" s="102">
        <f>IF($J$82&lt;0,(IF(2050-AL$80&lt;=0,0,(2/(2050-AL$80+1))*(1-(SUM($E89:AL89)/$J$82))*$J$82*#REF!)),0)</f>
        <v>0</v>
      </c>
      <c r="AN89" s="102">
        <f>IF($J$82&lt;0,(IF(2050-AM$80&lt;=0,0,(2/(2050-AM$80+1))*(1-(SUM($E89:AM89)/$J$82))*$J$82*#REF!)),0)</f>
        <v>0</v>
      </c>
      <c r="AO89" s="102">
        <f>IF($J$82&lt;0,(IF(2050-AN$80&lt;=0,0,(2/(2050-AN$80+1))*(1-(SUM($E89:AN89)/$J$82))*$J$82*#REF!)),0)</f>
        <v>0</v>
      </c>
      <c r="AP89" s="102">
        <f>IF($J$82&lt;0,(IF(2050-AO$80&lt;=0,0,(2/(2050-AO$80+1))*(1-(SUM($E89:AO89)/$J$82))*$J$82*#REF!)),0)</f>
        <v>0</v>
      </c>
      <c r="AQ89" s="102">
        <f>IF($J$82&lt;0,(IF(2050-AP$80&lt;=0,0,(2/(2050-AP$80+1))*(1-(SUM($E89:AP89)/$J$82))*$J$82*#REF!)),0)</f>
        <v>0</v>
      </c>
      <c r="AR89" s="102">
        <f>IF($J$82&lt;0,(IF(2050-AQ$80&lt;=0,0,(2/(2050-AQ$80+1))*(1-(SUM($E89:AQ89)/$J$82))*$J$82*#REF!)),0)</f>
        <v>0</v>
      </c>
      <c r="AS89" s="102">
        <f>IF($J$82&lt;0,(IF(2050-AR$80&lt;=0,0,(2/(2050-AR$80+1))*(1-(SUM($E89:AR89)/$J$82))*$J$82*#REF!)),0)</f>
        <v>0</v>
      </c>
      <c r="AT89" s="102">
        <f>IF($J$82&lt;0,(IF(2050-AS$80&lt;=0,0,(2/(2050-AS$80+1))*(1-(SUM($E89:AS89)/$J$82))*$J$82*#REF!)),0)</f>
        <v>0</v>
      </c>
      <c r="AU89" s="102">
        <f>IF($J$82&lt;0,(IF(2050-AT$80&lt;=0,0,(2/(2050-AT$80+1))*(1-(SUM($E89:AT89)/$J$82))*$J$82*#REF!)),0)</f>
        <v>0</v>
      </c>
      <c r="AV89" s="102">
        <f>IF($J$82&lt;0,(IF(2050-AU$80&lt;=0,0,(2/(2050-AU$80+1))*(1-(SUM($E89:AU89)/$J$82))*$J$82*#REF!)),0)</f>
        <v>0</v>
      </c>
      <c r="AW89" s="102">
        <f>IF($J$82&lt;0,(IF(2050-AV$80&lt;=0,0,(2/(2050-AV$80+1))*(1-(SUM($E89:AV89)/$J$82))*$J$82*#REF!)),0)</f>
        <v>0</v>
      </c>
      <c r="AX89" s="102">
        <f>IF($J$82&lt;0,(IF(2050-AW$80&lt;=0,0,(2/(2050-AW$80+1))*(1-(SUM($E89:AW89)/$J$82))*$J$82*#REF!)),0)</f>
        <v>0</v>
      </c>
      <c r="AY89" s="102">
        <f>IF($J$82&lt;0,(IF(2050-AX$80&lt;=0,0,(2/(2050-AX$80+1))*(1-(SUM($E89:AX89)/$J$82))*$J$82*#REF!)),0)</f>
        <v>0</v>
      </c>
      <c r="AZ89" s="102">
        <f>IF($J$82&lt;0,(IF(2050-AY$80&lt;=0,0,(2/(2050-AY$80+1))*(1-(SUM($E89:AY89)/$J$82))*$J$82*#REF!)),0)</f>
        <v>0</v>
      </c>
      <c r="BA89" s="102">
        <f>IF($J$82&lt;0,(IF(2050-AZ$80&lt;=0,0,(2/(2050-AZ$80+1))*(1-(SUM($E89:AZ89)/$J$82))*$J$82*#REF!)),0)</f>
        <v>0</v>
      </c>
      <c r="BB89" s="102">
        <f>IF($J$82&lt;0,(IF(2050-BA$80&lt;=0,0,(2/(2050-BA$80+1))*(1-(SUM($E89:BA89)/$J$82))*$J$82*#REF!)),0)</f>
        <v>0</v>
      </c>
    </row>
    <row r="90" spans="1:54" ht="15" hidden="1" customHeight="1" outlineLevel="3">
      <c r="A90" s="168"/>
      <c r="B90" t="s">
        <v>235</v>
      </c>
      <c r="C90" t="s">
        <v>236</v>
      </c>
      <c r="D90" t="s">
        <v>207</v>
      </c>
      <c r="E90" s="99"/>
      <c r="F90" s="99"/>
      <c r="G90" s="99"/>
      <c r="H90" s="99"/>
      <c r="I90" s="99"/>
      <c r="J90" s="99"/>
      <c r="K90" s="99"/>
      <c r="L90" s="102">
        <f>IF($K$82&lt;0,(IF(2050-K$80&lt;=0,0,(2/(2050-K$80+1))*(1-(SUM($E90:K90)/$K$82))*$K$82*#REF!)),0)</f>
        <v>0</v>
      </c>
      <c r="M90" s="102">
        <f>IF($K$82&lt;0,(IF(2050-L$80&lt;=0,0,(2/(2050-L$80+1))*(1-(SUM($E90:L90)/$K$82))*$K$82*#REF!)),0)</f>
        <v>0</v>
      </c>
      <c r="N90" s="102">
        <f>IF($K$82&lt;0,(IF(2050-M$80&lt;=0,0,(2/(2050-M$80+1))*(1-(SUM($E90:M90)/$K$82))*$K$82*#REF!)),0)</f>
        <v>0</v>
      </c>
      <c r="O90" s="102">
        <f>IF($K$82&lt;0,(IF(2050-N$80&lt;=0,0,(2/(2050-N$80+1))*(1-(SUM($E90:N90)/$K$82))*$K$82*#REF!)),0)</f>
        <v>0</v>
      </c>
      <c r="P90" s="102">
        <f>IF($K$82&lt;0,(IF(2050-O$80&lt;=0,0,(2/(2050-O$80+1))*(1-(SUM($E90:O90)/$K$82))*$K$82*#REF!)),0)</f>
        <v>0</v>
      </c>
      <c r="Q90" s="102">
        <f>IF($K$82&lt;0,(IF(2050-P$80&lt;=0,0,(2/(2050-P$80+1))*(1-(SUM($E90:P90)/$K$82))*$K$82*#REF!)),0)</f>
        <v>0</v>
      </c>
      <c r="R90" s="102">
        <f>IF($K$82&lt;0,(IF(2050-Q$80&lt;=0,0,(2/(2050-Q$80+1))*(1-(SUM($E90:Q90)/$K$82))*$K$82*#REF!)),0)</f>
        <v>0</v>
      </c>
      <c r="S90" s="102">
        <f>IF($K$82&lt;0,(IF(2050-R$80&lt;=0,0,(2/(2050-R$80+1))*(1-(SUM($E90:R90)/$K$82))*$K$82*#REF!)),0)</f>
        <v>0</v>
      </c>
      <c r="T90" s="102">
        <f>IF($K$82&lt;0,(IF(2050-S$80&lt;=0,0,(2/(2050-S$80+1))*(1-(SUM($E90:S90)/$K$82))*$K$82*#REF!)),0)</f>
        <v>0</v>
      </c>
      <c r="U90" s="102">
        <f>IF($K$82&lt;0,(IF(2050-T$80&lt;=0,0,(2/(2050-T$80+1))*(1-(SUM($E90:T90)/$K$82))*$K$82*#REF!)),0)</f>
        <v>0</v>
      </c>
      <c r="V90" s="102">
        <f>IF($K$82&lt;0,(IF(2050-U$80&lt;=0,0,(2/(2050-U$80+1))*(1-(SUM($E90:U90)/$K$82))*$K$82*#REF!)),0)</f>
        <v>0</v>
      </c>
      <c r="W90" s="102">
        <f>IF($K$82&lt;0,(IF(2050-V$80&lt;=0,0,(2/(2050-V$80+1))*(1-(SUM($E90:V90)/$K$82))*$K$82*#REF!)),0)</f>
        <v>0</v>
      </c>
      <c r="X90" s="102">
        <f>IF($K$82&lt;0,(IF(2050-W$80&lt;=0,0,(2/(2050-W$80+1))*(1-(SUM($E90:W90)/$K$82))*$K$82*#REF!)),0)</f>
        <v>0</v>
      </c>
      <c r="Y90" s="102">
        <f>IF($K$82&lt;0,(IF(2050-X$80&lt;=0,0,(2/(2050-X$80+1))*(1-(SUM($E90:X90)/$K$82))*$K$82*#REF!)),0)</f>
        <v>0</v>
      </c>
      <c r="Z90" s="102">
        <f>IF($K$82&lt;0,(IF(2050-Y$80&lt;=0,0,(2/(2050-Y$80+1))*(1-(SUM($E90:Y90)/$K$82))*$K$82*#REF!)),0)</f>
        <v>0</v>
      </c>
      <c r="AA90" s="102">
        <f>IF($K$82&lt;0,(IF(2050-Z$80&lt;=0,0,(2/(2050-Z$80+1))*(1-(SUM($E90:Z90)/$K$82))*$K$82*#REF!)),0)</f>
        <v>0</v>
      </c>
      <c r="AB90" s="102">
        <f>IF($K$82&lt;0,(IF(2050-AA$80&lt;=0,0,(2/(2050-AA$80+1))*(1-(SUM($E90:AA90)/$K$82))*$K$82*#REF!)),0)</f>
        <v>0</v>
      </c>
      <c r="AC90" s="102">
        <f>IF($K$82&lt;0,(IF(2050-AB$80&lt;=0,0,(2/(2050-AB$80+1))*(1-(SUM($E90:AB90)/$K$82))*$K$82*#REF!)),0)</f>
        <v>0</v>
      </c>
      <c r="AD90" s="102">
        <f>IF($K$82&lt;0,(IF(2050-AC$80&lt;=0,0,(2/(2050-AC$80+1))*(1-(SUM($E90:AC90)/$K$82))*$K$82*#REF!)),0)</f>
        <v>0</v>
      </c>
      <c r="AE90" s="102">
        <f>IF($K$82&lt;0,(IF(2050-AD$80&lt;=0,0,(2/(2050-AD$80+1))*(1-(SUM($E90:AD90)/$K$82))*$K$82*#REF!)),0)</f>
        <v>0</v>
      </c>
      <c r="AF90" s="102">
        <f>IF($K$82&lt;0,(IF(2050-AE$80&lt;=0,0,(2/(2050-AE$80+1))*(1-(SUM($E90:AE90)/$K$82))*$K$82*#REF!)),0)</f>
        <v>0</v>
      </c>
      <c r="AG90" s="102">
        <f>IF($K$82&lt;0,(IF(2050-AF$80&lt;=0,0,(2/(2050-AF$80+1))*(1-(SUM($E90:AF90)/$K$82))*$K$82*#REF!)),0)</f>
        <v>0</v>
      </c>
      <c r="AH90" s="102">
        <f>IF($K$82&lt;0,(IF(2050-AG$80&lt;=0,0,(2/(2050-AG$80+1))*(1-(SUM($E90:AG90)/$K$82))*$K$82*#REF!)),0)</f>
        <v>0</v>
      </c>
      <c r="AI90" s="102">
        <f>IF($K$82&lt;0,(IF(2050-AH$80&lt;=0,0,(2/(2050-AH$80+1))*(1-(SUM($E90:AH90)/$K$82))*$K$82*#REF!)),0)</f>
        <v>0</v>
      </c>
      <c r="AJ90" s="102">
        <f>IF($K$82&lt;0,(IF(2050-AI$80&lt;=0,0,(2/(2050-AI$80+1))*(1-(SUM($E90:AI90)/$K$82))*$K$82*#REF!)),0)</f>
        <v>0</v>
      </c>
      <c r="AK90" s="102">
        <f>IF($K$82&lt;0,(IF(2050-AJ$80&lt;=0,0,(2/(2050-AJ$80+1))*(1-(SUM($E90:AJ90)/$K$82))*$K$82*#REF!)),0)</f>
        <v>0</v>
      </c>
      <c r="AL90" s="102">
        <f>IF($K$82&lt;0,(IF(2050-AK$80&lt;=0,0,(2/(2050-AK$80+1))*(1-(SUM($E90:AK90)/$K$82))*$K$82*#REF!)),0)</f>
        <v>0</v>
      </c>
      <c r="AM90" s="102">
        <f>IF($K$82&lt;0,(IF(2050-AL$80&lt;=0,0,(2/(2050-AL$80+1))*(1-(SUM($E90:AL90)/$K$82))*$K$82*#REF!)),0)</f>
        <v>0</v>
      </c>
      <c r="AN90" s="102">
        <f>IF($K$82&lt;0,(IF(2050-AM$80&lt;=0,0,(2/(2050-AM$80+1))*(1-(SUM($E90:AM90)/$K$82))*$K$82*#REF!)),0)</f>
        <v>0</v>
      </c>
      <c r="AO90" s="102">
        <f>IF($K$82&lt;0,(IF(2050-AN$80&lt;=0,0,(2/(2050-AN$80+1))*(1-(SUM($E90:AN90)/$K$82))*$K$82*#REF!)),0)</f>
        <v>0</v>
      </c>
      <c r="AP90" s="102">
        <f>IF($K$82&lt;0,(IF(2050-AO$80&lt;=0,0,(2/(2050-AO$80+1))*(1-(SUM($E90:AO90)/$K$82))*$K$82*#REF!)),0)</f>
        <v>0</v>
      </c>
      <c r="AQ90" s="102">
        <f>IF($K$82&lt;0,(IF(2050-AP$80&lt;=0,0,(2/(2050-AP$80+1))*(1-(SUM($E90:AP90)/$K$82))*$K$82*#REF!)),0)</f>
        <v>0</v>
      </c>
      <c r="AR90" s="102">
        <f>IF($K$82&lt;0,(IF(2050-AQ$80&lt;=0,0,(2/(2050-AQ$80+1))*(1-(SUM($E90:AQ90)/$K$82))*$K$82*#REF!)),0)</f>
        <v>0</v>
      </c>
      <c r="AS90" s="102">
        <f>IF($K$82&lt;0,(IF(2050-AR$80&lt;=0,0,(2/(2050-AR$80+1))*(1-(SUM($E90:AR90)/$K$82))*$K$82*#REF!)),0)</f>
        <v>0</v>
      </c>
      <c r="AT90" s="102">
        <f>IF($K$82&lt;0,(IF(2050-AS$80&lt;=0,0,(2/(2050-AS$80+1))*(1-(SUM($E90:AS90)/$K$82))*$K$82*#REF!)),0)</f>
        <v>0</v>
      </c>
      <c r="AU90" s="102">
        <f>IF($K$82&lt;0,(IF(2050-AT$80&lt;=0,0,(2/(2050-AT$80+1))*(1-(SUM($E90:AT90)/$K$82))*$K$82*#REF!)),0)</f>
        <v>0</v>
      </c>
      <c r="AV90" s="102">
        <f>IF($K$82&lt;0,(IF(2050-AU$80&lt;=0,0,(2/(2050-AU$80+1))*(1-(SUM($E90:AU90)/$K$82))*$K$82*#REF!)),0)</f>
        <v>0</v>
      </c>
      <c r="AW90" s="102">
        <f>IF($K$82&lt;0,(IF(2050-AV$80&lt;=0,0,(2/(2050-AV$80+1))*(1-(SUM($E90:AV90)/$K$82))*$K$82*#REF!)),0)</f>
        <v>0</v>
      </c>
      <c r="AX90" s="102">
        <f>IF($K$82&lt;0,(IF(2050-AW$80&lt;=0,0,(2/(2050-AW$80+1))*(1-(SUM($E90:AW90)/$K$82))*$K$82*#REF!)),0)</f>
        <v>0</v>
      </c>
      <c r="AY90" s="102">
        <f>IF($K$82&lt;0,(IF(2050-AX$80&lt;=0,0,(2/(2050-AX$80+1))*(1-(SUM($E90:AX90)/$K$82))*$K$82*#REF!)),0)</f>
        <v>0</v>
      </c>
      <c r="AZ90" s="102">
        <f>IF($K$82&lt;0,(IF(2050-AY$80&lt;=0,0,(2/(2050-AY$80+1))*(1-(SUM($E90:AY90)/$K$82))*$K$82*#REF!)),0)</f>
        <v>0</v>
      </c>
      <c r="BA90" s="102">
        <f>IF($K$82&lt;0,(IF(2050-AZ$80&lt;=0,0,(2/(2050-AZ$80+1))*(1-(SUM($E90:AZ90)/$K$82))*$K$82*#REF!)),0)</f>
        <v>0</v>
      </c>
      <c r="BB90" s="102">
        <f>IF($K$82&lt;0,(IF(2050-BA$80&lt;=0,0,(2/(2050-BA$80+1))*(1-(SUM($E90:BA90)/$K$82))*$K$82*#REF!)),0)</f>
        <v>0</v>
      </c>
    </row>
    <row r="91" spans="1:54" ht="15" hidden="1" customHeight="1" outlineLevel="3">
      <c r="A91" s="168"/>
      <c r="B91" t="s">
        <v>237</v>
      </c>
      <c r="C91" t="s">
        <v>238</v>
      </c>
      <c r="D91" t="s">
        <v>207</v>
      </c>
      <c r="E91" s="99"/>
      <c r="F91" s="99"/>
      <c r="G91" s="99"/>
      <c r="H91" s="99"/>
      <c r="I91" s="99"/>
      <c r="J91" s="99"/>
      <c r="K91" s="99"/>
      <c r="L91" s="99"/>
      <c r="M91" s="102">
        <f>IF($L$82&lt;0,(IF(2050-L$80&lt;=0,0,(2/(2050-L$80+1))*(1-(SUM($E91:L91)/$L$82))*$L$82*#REF!)),0)</f>
        <v>0</v>
      </c>
      <c r="N91" s="102">
        <f>IF($L$82&lt;0,(IF(2050-M$80&lt;=0,0,(2/(2050-M$80+1))*(1-(SUM($E91:M91)/$L$82))*$L$82*#REF!)),0)</f>
        <v>0</v>
      </c>
      <c r="O91" s="102">
        <f>IF($L$82&lt;0,(IF(2050-N$80&lt;=0,0,(2/(2050-N$80+1))*(1-(SUM($E91:N91)/$L$82))*$L$82*#REF!)),0)</f>
        <v>0</v>
      </c>
      <c r="P91" s="102">
        <f>IF($L$82&lt;0,(IF(2050-O$80&lt;=0,0,(2/(2050-O$80+1))*(1-(SUM($E91:O91)/$L$82))*$L$82*#REF!)),0)</f>
        <v>0</v>
      </c>
      <c r="Q91" s="102">
        <f>IF($L$82&lt;0,(IF(2050-P$80&lt;=0,0,(2/(2050-P$80+1))*(1-(SUM($E91:P91)/$L$82))*$L$82*#REF!)),0)</f>
        <v>0</v>
      </c>
      <c r="R91" s="102">
        <f>IF($L$82&lt;0,(IF(2050-Q$80&lt;=0,0,(2/(2050-Q$80+1))*(1-(SUM($E91:Q91)/$L$82))*$L$82*#REF!)),0)</f>
        <v>0</v>
      </c>
      <c r="S91" s="102">
        <f>IF($L$82&lt;0,(IF(2050-R$80&lt;=0,0,(2/(2050-R$80+1))*(1-(SUM($E91:R91)/$L$82))*$L$82*#REF!)),0)</f>
        <v>0</v>
      </c>
      <c r="T91" s="102">
        <f>IF($L$82&lt;0,(IF(2050-S$80&lt;=0,0,(2/(2050-S$80+1))*(1-(SUM($E91:S91)/$L$82))*$L$82*#REF!)),0)</f>
        <v>0</v>
      </c>
      <c r="U91" s="102">
        <f>IF($L$82&lt;0,(IF(2050-T$80&lt;=0,0,(2/(2050-T$80+1))*(1-(SUM($E91:T91)/$L$82))*$L$82*#REF!)),0)</f>
        <v>0</v>
      </c>
      <c r="V91" s="102">
        <f>IF($L$82&lt;0,(IF(2050-U$80&lt;=0,0,(2/(2050-U$80+1))*(1-(SUM($E91:U91)/$L$82))*$L$82*#REF!)),0)</f>
        <v>0</v>
      </c>
      <c r="W91" s="102">
        <f>IF($L$82&lt;0,(IF(2050-V$80&lt;=0,0,(2/(2050-V$80+1))*(1-(SUM($E91:V91)/$L$82))*$L$82*#REF!)),0)</f>
        <v>0</v>
      </c>
      <c r="X91" s="102">
        <f>IF($L$82&lt;0,(IF(2050-W$80&lt;=0,0,(2/(2050-W$80+1))*(1-(SUM($E91:W91)/$L$82))*$L$82*#REF!)),0)</f>
        <v>0</v>
      </c>
      <c r="Y91" s="102">
        <f>IF($L$82&lt;0,(IF(2050-X$80&lt;=0,0,(2/(2050-X$80+1))*(1-(SUM($E91:X91)/$L$82))*$L$82*#REF!)),0)</f>
        <v>0</v>
      </c>
      <c r="Z91" s="102">
        <f>IF($L$82&lt;0,(IF(2050-Y$80&lt;=0,0,(2/(2050-Y$80+1))*(1-(SUM($E91:Y91)/$L$82))*$L$82*#REF!)),0)</f>
        <v>0</v>
      </c>
      <c r="AA91" s="102">
        <f>IF($L$82&lt;0,(IF(2050-Z$80&lt;=0,0,(2/(2050-Z$80+1))*(1-(SUM($E91:Z91)/$L$82))*$L$82*#REF!)),0)</f>
        <v>0</v>
      </c>
      <c r="AB91" s="102">
        <f>IF($L$82&lt;0,(IF(2050-AA$80&lt;=0,0,(2/(2050-AA$80+1))*(1-(SUM($E91:AA91)/$L$82))*$L$82*#REF!)),0)</f>
        <v>0</v>
      </c>
      <c r="AC91" s="102">
        <f>IF($L$82&lt;0,(IF(2050-AB$80&lt;=0,0,(2/(2050-AB$80+1))*(1-(SUM($E91:AB91)/$L$82))*$L$82*#REF!)),0)</f>
        <v>0</v>
      </c>
      <c r="AD91" s="102">
        <f>IF($L$82&lt;0,(IF(2050-AC$80&lt;=0,0,(2/(2050-AC$80+1))*(1-(SUM($E91:AC91)/$L$82))*$L$82*#REF!)),0)</f>
        <v>0</v>
      </c>
      <c r="AE91" s="102">
        <f>IF($L$82&lt;0,(IF(2050-AD$80&lt;=0,0,(2/(2050-AD$80+1))*(1-(SUM($E91:AD91)/$L$82))*$L$82*#REF!)),0)</f>
        <v>0</v>
      </c>
      <c r="AF91" s="102">
        <f>IF($L$82&lt;0,(IF(2050-AE$80&lt;=0,0,(2/(2050-AE$80+1))*(1-(SUM($E91:AE91)/$L$82))*$L$82*#REF!)),0)</f>
        <v>0</v>
      </c>
      <c r="AG91" s="102">
        <f>IF($L$82&lt;0,(IF(2050-AF$80&lt;=0,0,(2/(2050-AF$80+1))*(1-(SUM($E91:AF91)/$L$82))*$L$82*#REF!)),0)</f>
        <v>0</v>
      </c>
      <c r="AH91" s="102">
        <f>IF($L$82&lt;0,(IF(2050-AG$80&lt;=0,0,(2/(2050-AG$80+1))*(1-(SUM($E91:AG91)/$L$82))*$L$82*#REF!)),0)</f>
        <v>0</v>
      </c>
      <c r="AI91" s="102">
        <f>IF($L$82&lt;0,(IF(2050-AH$80&lt;=0,0,(2/(2050-AH$80+1))*(1-(SUM($E91:AH91)/$L$82))*$L$82*#REF!)),0)</f>
        <v>0</v>
      </c>
      <c r="AJ91" s="102">
        <f>IF($L$82&lt;0,(IF(2050-AI$80&lt;=0,0,(2/(2050-AI$80+1))*(1-(SUM($E91:AI91)/$L$82))*$L$82*#REF!)),0)</f>
        <v>0</v>
      </c>
      <c r="AK91" s="102">
        <f>IF($L$82&lt;0,(IF(2050-AJ$80&lt;=0,0,(2/(2050-AJ$80+1))*(1-(SUM($E91:AJ91)/$L$82))*$L$82*#REF!)),0)</f>
        <v>0</v>
      </c>
      <c r="AL91" s="102">
        <f>IF($L$82&lt;0,(IF(2050-AK$80&lt;=0,0,(2/(2050-AK$80+1))*(1-(SUM($E91:AK91)/$L$82))*$L$82*#REF!)),0)</f>
        <v>0</v>
      </c>
      <c r="AM91" s="102">
        <f>IF($L$82&lt;0,(IF(2050-AL$80&lt;=0,0,(2/(2050-AL$80+1))*(1-(SUM($E91:AL91)/$L$82))*$L$82*#REF!)),0)</f>
        <v>0</v>
      </c>
      <c r="AN91" s="102">
        <f>IF($L$82&lt;0,(IF(2050-AM$80&lt;=0,0,(2/(2050-AM$80+1))*(1-(SUM($E91:AM91)/$L$82))*$L$82*#REF!)),0)</f>
        <v>0</v>
      </c>
      <c r="AO91" s="102">
        <f>IF($L$82&lt;0,(IF(2050-AN$80&lt;=0,0,(2/(2050-AN$80+1))*(1-(SUM($E91:AN91)/$L$82))*$L$82*#REF!)),0)</f>
        <v>0</v>
      </c>
      <c r="AP91" s="102">
        <f>IF($L$82&lt;0,(IF(2050-AO$80&lt;=0,0,(2/(2050-AO$80+1))*(1-(SUM($E91:AO91)/$L$82))*$L$82*#REF!)),0)</f>
        <v>0</v>
      </c>
      <c r="AQ91" s="102">
        <f>IF($L$82&lt;0,(IF(2050-AP$80&lt;=0,0,(2/(2050-AP$80+1))*(1-(SUM($E91:AP91)/$L$82))*$L$82*#REF!)),0)</f>
        <v>0</v>
      </c>
      <c r="AR91" s="102">
        <f>IF($L$82&lt;0,(IF(2050-AQ$80&lt;=0,0,(2/(2050-AQ$80+1))*(1-(SUM($E91:AQ91)/$L$82))*$L$82*#REF!)),0)</f>
        <v>0</v>
      </c>
      <c r="AS91" s="102">
        <f>IF($L$82&lt;0,(IF(2050-AR$80&lt;=0,0,(2/(2050-AR$80+1))*(1-(SUM($E91:AR91)/$L$82))*$L$82*#REF!)),0)</f>
        <v>0</v>
      </c>
      <c r="AT91" s="102">
        <f>IF($L$82&lt;0,(IF(2050-AS$80&lt;=0,0,(2/(2050-AS$80+1))*(1-(SUM($E91:AS91)/$L$82))*$L$82*#REF!)),0)</f>
        <v>0</v>
      </c>
      <c r="AU91" s="102">
        <f>IF($L$82&lt;0,(IF(2050-AT$80&lt;=0,0,(2/(2050-AT$80+1))*(1-(SUM($E91:AT91)/$L$82))*$L$82*#REF!)),0)</f>
        <v>0</v>
      </c>
      <c r="AV91" s="102">
        <f>IF($L$82&lt;0,(IF(2050-AU$80&lt;=0,0,(2/(2050-AU$80+1))*(1-(SUM($E91:AU91)/$L$82))*$L$82*#REF!)),0)</f>
        <v>0</v>
      </c>
      <c r="AW91" s="102">
        <f>IF($L$82&lt;0,(IF(2050-AV$80&lt;=0,0,(2/(2050-AV$80+1))*(1-(SUM($E91:AV91)/$L$82))*$L$82*#REF!)),0)</f>
        <v>0</v>
      </c>
      <c r="AX91" s="102">
        <f>IF($L$82&lt;0,(IF(2050-AW$80&lt;=0,0,(2/(2050-AW$80+1))*(1-(SUM($E91:AW91)/$L$82))*$L$82*#REF!)),0)</f>
        <v>0</v>
      </c>
      <c r="AY91" s="102">
        <f>IF($L$82&lt;0,(IF(2050-AX$80&lt;=0,0,(2/(2050-AX$80+1))*(1-(SUM($E91:AX91)/$L$82))*$L$82*#REF!)),0)</f>
        <v>0</v>
      </c>
      <c r="AZ91" s="102">
        <f>IF($L$82&lt;0,(IF(2050-AY$80&lt;=0,0,(2/(2050-AY$80+1))*(1-(SUM($E91:AY91)/$L$82))*$L$82*#REF!)),0)</f>
        <v>0</v>
      </c>
      <c r="BA91" s="102">
        <f>IF($L$82&lt;0,(IF(2050-AZ$80&lt;=0,0,(2/(2050-AZ$80+1))*(1-(SUM($E91:AZ91)/$L$82))*$L$82*#REF!)),0)</f>
        <v>0</v>
      </c>
      <c r="BB91" s="102">
        <f>IF($L$82&lt;0,(IF(2050-BA$80&lt;=0,0,(2/(2050-BA$80+1))*(1-(SUM($E91:BA91)/$L$82))*$L$82*#REF!)),0)</f>
        <v>0</v>
      </c>
    </row>
    <row r="92" spans="1:54" ht="15" hidden="1" customHeight="1" outlineLevel="3">
      <c r="A92" s="168"/>
      <c r="B92" t="s">
        <v>239</v>
      </c>
      <c r="C92" t="s">
        <v>240</v>
      </c>
      <c r="D92" t="s">
        <v>207</v>
      </c>
      <c r="E92" s="99"/>
      <c r="F92" s="99"/>
      <c r="G92" s="99"/>
      <c r="H92" s="99"/>
      <c r="I92" s="99"/>
      <c r="J92" s="99"/>
      <c r="K92" s="99"/>
      <c r="L92" s="99"/>
      <c r="M92" s="99"/>
      <c r="N92" s="102">
        <f>IF($M$82&lt;0,(IF(2050-M$80&lt;=0,0,(2/(2050-M$80+1))*(1-(SUM($E92:M92)/$M$82))*$M$82*#REF!)),0)</f>
        <v>0</v>
      </c>
      <c r="O92" s="102">
        <f>IF($M$82&lt;0,(IF(2050-N$80&lt;=0,0,(2/(2050-N$80+1))*(1-(SUM($E92:N92)/$M$82))*$M$82*#REF!)),0)</f>
        <v>0</v>
      </c>
      <c r="P92" s="102">
        <f>IF($M$82&lt;0,(IF(2050-O$80&lt;=0,0,(2/(2050-O$80+1))*(1-(SUM($E92:O92)/$M$82))*$M$82*#REF!)),0)</f>
        <v>0</v>
      </c>
      <c r="Q92" s="102">
        <f>IF($M$82&lt;0,(IF(2050-P$80&lt;=0,0,(2/(2050-P$80+1))*(1-(SUM($E92:P92)/$M$82))*$M$82*#REF!)),0)</f>
        <v>0</v>
      </c>
      <c r="R92" s="102">
        <f>IF($M$82&lt;0,(IF(2050-Q$80&lt;=0,0,(2/(2050-Q$80+1))*(1-(SUM($E92:Q92)/$M$82))*$M$82*#REF!)),0)</f>
        <v>0</v>
      </c>
      <c r="S92" s="102">
        <f>IF($M$82&lt;0,(IF(2050-R$80&lt;=0,0,(2/(2050-R$80+1))*(1-(SUM($E92:R92)/$M$82))*$M$82*#REF!)),0)</f>
        <v>0</v>
      </c>
      <c r="T92" s="102">
        <f>IF($M$82&lt;0,(IF(2050-S$80&lt;=0,0,(2/(2050-S$80+1))*(1-(SUM($E92:S92)/$M$82))*$M$82*#REF!)),0)</f>
        <v>0</v>
      </c>
      <c r="U92" s="102">
        <f>IF($M$82&lt;0,(IF(2050-T$80&lt;=0,0,(2/(2050-T$80+1))*(1-(SUM($E92:T92)/$M$82))*$M$82*#REF!)),0)</f>
        <v>0</v>
      </c>
      <c r="V92" s="102">
        <f>IF($M$82&lt;0,(IF(2050-U$80&lt;=0,0,(2/(2050-U$80+1))*(1-(SUM($E92:U92)/$M$82))*$M$82*#REF!)),0)</f>
        <v>0</v>
      </c>
      <c r="W92" s="102">
        <f>IF($M$82&lt;0,(IF(2050-V$80&lt;=0,0,(2/(2050-V$80+1))*(1-(SUM($E92:V92)/$M$82))*$M$82*#REF!)),0)</f>
        <v>0</v>
      </c>
      <c r="X92" s="102">
        <f>IF($M$82&lt;0,(IF(2050-W$80&lt;=0,0,(2/(2050-W$80+1))*(1-(SUM($E92:W92)/$M$82))*$M$82*#REF!)),0)</f>
        <v>0</v>
      </c>
      <c r="Y92" s="102">
        <f>IF($M$82&lt;0,(IF(2050-X$80&lt;=0,0,(2/(2050-X$80+1))*(1-(SUM($E92:X92)/$M$82))*$M$82*#REF!)),0)</f>
        <v>0</v>
      </c>
      <c r="Z92" s="102">
        <f>IF($M$82&lt;0,(IF(2050-Y$80&lt;=0,0,(2/(2050-Y$80+1))*(1-(SUM($E92:Y92)/$M$82))*$M$82*#REF!)),0)</f>
        <v>0</v>
      </c>
      <c r="AA92" s="102">
        <f>IF($M$82&lt;0,(IF(2050-Z$80&lt;=0,0,(2/(2050-Z$80+1))*(1-(SUM($E92:Z92)/$M$82))*$M$82*#REF!)),0)</f>
        <v>0</v>
      </c>
      <c r="AB92" s="102">
        <f>IF($M$82&lt;0,(IF(2050-AA$80&lt;=0,0,(2/(2050-AA$80+1))*(1-(SUM($E92:AA92)/$M$82))*$M$82*#REF!)),0)</f>
        <v>0</v>
      </c>
      <c r="AC92" s="102">
        <f>IF($M$82&lt;0,(IF(2050-AB$80&lt;=0,0,(2/(2050-AB$80+1))*(1-(SUM($E92:AB92)/$M$82))*$M$82*#REF!)),0)</f>
        <v>0</v>
      </c>
      <c r="AD92" s="102">
        <f>IF($M$82&lt;0,(IF(2050-AC$80&lt;=0,0,(2/(2050-AC$80+1))*(1-(SUM($E92:AC92)/$M$82))*$M$82*#REF!)),0)</f>
        <v>0</v>
      </c>
      <c r="AE92" s="102">
        <f>IF($M$82&lt;0,(IF(2050-AD$80&lt;=0,0,(2/(2050-AD$80+1))*(1-(SUM($E92:AD92)/$M$82))*$M$82*#REF!)),0)</f>
        <v>0</v>
      </c>
      <c r="AF92" s="102">
        <f>IF($M$82&lt;0,(IF(2050-AE$80&lt;=0,0,(2/(2050-AE$80+1))*(1-(SUM($E92:AE92)/$M$82))*$M$82*#REF!)),0)</f>
        <v>0</v>
      </c>
      <c r="AG92" s="102">
        <f>IF($M$82&lt;0,(IF(2050-AF$80&lt;=0,0,(2/(2050-AF$80+1))*(1-(SUM($E92:AF92)/$M$82))*$M$82*#REF!)),0)</f>
        <v>0</v>
      </c>
      <c r="AH92" s="102">
        <f>IF($M$82&lt;0,(IF(2050-AG$80&lt;=0,0,(2/(2050-AG$80+1))*(1-(SUM($E92:AG92)/$M$82))*$M$82*#REF!)),0)</f>
        <v>0</v>
      </c>
      <c r="AI92" s="102">
        <f>IF($M$82&lt;0,(IF(2050-AH$80&lt;=0,0,(2/(2050-AH$80+1))*(1-(SUM($E92:AH92)/$M$82))*$M$82*#REF!)),0)</f>
        <v>0</v>
      </c>
      <c r="AJ92" s="102">
        <f>IF($M$82&lt;0,(IF(2050-AI$80&lt;=0,0,(2/(2050-AI$80+1))*(1-(SUM($E92:AI92)/$M$82))*$M$82*#REF!)),0)</f>
        <v>0</v>
      </c>
      <c r="AK92" s="102">
        <f>IF($M$82&lt;0,(IF(2050-AJ$80&lt;=0,0,(2/(2050-AJ$80+1))*(1-(SUM($E92:AJ92)/$M$82))*$M$82*#REF!)),0)</f>
        <v>0</v>
      </c>
      <c r="AL92" s="102">
        <f>IF($M$82&lt;0,(IF(2050-AK$80&lt;=0,0,(2/(2050-AK$80+1))*(1-(SUM($E92:AK92)/$M$82))*$M$82*#REF!)),0)</f>
        <v>0</v>
      </c>
      <c r="AM92" s="102">
        <f>IF($M$82&lt;0,(IF(2050-AL$80&lt;=0,0,(2/(2050-AL$80+1))*(1-(SUM($E92:AL92)/$M$82))*$M$82*#REF!)),0)</f>
        <v>0</v>
      </c>
      <c r="AN92" s="102">
        <f>IF($M$82&lt;0,(IF(2050-AM$80&lt;=0,0,(2/(2050-AM$80+1))*(1-(SUM($E92:AM92)/$M$82))*$M$82*#REF!)),0)</f>
        <v>0</v>
      </c>
      <c r="AO92" s="102">
        <f>IF($M$82&lt;0,(IF(2050-AN$80&lt;=0,0,(2/(2050-AN$80+1))*(1-(SUM($E92:AN92)/$M$82))*$M$82*#REF!)),0)</f>
        <v>0</v>
      </c>
      <c r="AP92" s="102">
        <f>IF($M$82&lt;0,(IF(2050-AO$80&lt;=0,0,(2/(2050-AO$80+1))*(1-(SUM($E92:AO92)/$M$82))*$M$82*#REF!)),0)</f>
        <v>0</v>
      </c>
      <c r="AQ92" s="102">
        <f>IF($M$82&lt;0,(IF(2050-AP$80&lt;=0,0,(2/(2050-AP$80+1))*(1-(SUM($E92:AP92)/$M$82))*$M$82*#REF!)),0)</f>
        <v>0</v>
      </c>
      <c r="AR92" s="102">
        <f>IF($M$82&lt;0,(IF(2050-AQ$80&lt;=0,0,(2/(2050-AQ$80+1))*(1-(SUM($E92:AQ92)/$M$82))*$M$82*#REF!)),0)</f>
        <v>0</v>
      </c>
      <c r="AS92" s="102">
        <f>IF($M$82&lt;0,(IF(2050-AR$80&lt;=0,0,(2/(2050-AR$80+1))*(1-(SUM($E92:AR92)/$M$82))*$M$82*#REF!)),0)</f>
        <v>0</v>
      </c>
      <c r="AT92" s="102">
        <f>IF($M$82&lt;0,(IF(2050-AS$80&lt;=0,0,(2/(2050-AS$80+1))*(1-(SUM($E92:AS92)/$M$82))*$M$82*#REF!)),0)</f>
        <v>0</v>
      </c>
      <c r="AU92" s="102">
        <f>IF($M$82&lt;0,(IF(2050-AT$80&lt;=0,0,(2/(2050-AT$80+1))*(1-(SUM($E92:AT92)/$M$82))*$M$82*#REF!)),0)</f>
        <v>0</v>
      </c>
      <c r="AV92" s="102">
        <f>IF($M$82&lt;0,(IF(2050-AU$80&lt;=0,0,(2/(2050-AU$80+1))*(1-(SUM($E92:AU92)/$M$82))*$M$82*#REF!)),0)</f>
        <v>0</v>
      </c>
      <c r="AW92" s="102">
        <f>IF($M$82&lt;0,(IF(2050-AV$80&lt;=0,0,(2/(2050-AV$80+1))*(1-(SUM($E92:AV92)/$M$82))*$M$82*#REF!)),0)</f>
        <v>0</v>
      </c>
      <c r="AX92" s="102">
        <f>IF($M$82&lt;0,(IF(2050-AW$80&lt;=0,0,(2/(2050-AW$80+1))*(1-(SUM($E92:AW92)/$M$82))*$M$82*#REF!)),0)</f>
        <v>0</v>
      </c>
      <c r="AY92" s="102">
        <f>IF($M$82&lt;0,(IF(2050-AX$80&lt;=0,0,(2/(2050-AX$80+1))*(1-(SUM($E92:AX92)/$M$82))*$M$82*#REF!)),0)</f>
        <v>0</v>
      </c>
      <c r="AZ92" s="102">
        <f>IF($M$82&lt;0,(IF(2050-AY$80&lt;=0,0,(2/(2050-AY$80+1))*(1-(SUM($E92:AY92)/$M$82))*$M$82*#REF!)),0)</f>
        <v>0</v>
      </c>
      <c r="BA92" s="102">
        <f>IF($M$82&lt;0,(IF(2050-AZ$80&lt;=0,0,(2/(2050-AZ$80+1))*(1-(SUM($E92:AZ92)/$M$82))*$M$82*#REF!)),0)</f>
        <v>0</v>
      </c>
      <c r="BB92" s="102">
        <f>IF($M$82&lt;0,(IF(2050-BA$80&lt;=0,0,(2/(2050-BA$80+1))*(1-(SUM($E92:BA92)/$M$82))*$M$82*#REF!)),0)</f>
        <v>0</v>
      </c>
    </row>
    <row r="93" spans="1:54" ht="15" hidden="1" customHeight="1" outlineLevel="3">
      <c r="A93" s="168"/>
      <c r="B93" t="s">
        <v>241</v>
      </c>
      <c r="C93" t="s">
        <v>242</v>
      </c>
      <c r="D93" t="s">
        <v>207</v>
      </c>
      <c r="E93" s="99"/>
      <c r="F93" s="99"/>
      <c r="G93" s="99"/>
      <c r="H93" s="99"/>
      <c r="I93" s="99"/>
      <c r="J93" s="99"/>
      <c r="K93" s="99"/>
      <c r="L93" s="99"/>
      <c r="M93" s="99"/>
      <c r="N93" s="99"/>
      <c r="O93" s="102">
        <f>IF($N$82&lt;0,(IF(2050-N$80&lt;=0,0,(2/(2050-N$80+1))*(1-(SUM($E93:N93)/$N$82))*$N$82*#REF!)),0)</f>
        <v>0</v>
      </c>
      <c r="P93" s="102">
        <f>IF($N$82&lt;0,(IF(2050-O$80&lt;=0,0,(2/(2050-O$80+1))*(1-(SUM($E93:O93)/$N$82))*$N$82*#REF!)),0)</f>
        <v>0</v>
      </c>
      <c r="Q93" s="102">
        <f>IF($N$82&lt;0,(IF(2050-P$80&lt;=0,0,(2/(2050-P$80+1))*(1-(SUM($E93:P93)/$N$82))*$N$82*#REF!)),0)</f>
        <v>0</v>
      </c>
      <c r="R93" s="102">
        <f>IF($N$82&lt;0,(IF(2050-Q$80&lt;=0,0,(2/(2050-Q$80+1))*(1-(SUM($E93:Q93)/$N$82))*$N$82*#REF!)),0)</f>
        <v>0</v>
      </c>
      <c r="S93" s="102">
        <f>IF($N$82&lt;0,(IF(2050-R$80&lt;=0,0,(2/(2050-R$80+1))*(1-(SUM($E93:R93)/$N$82))*$N$82*#REF!)),0)</f>
        <v>0</v>
      </c>
      <c r="T93" s="102">
        <f>IF($N$82&lt;0,(IF(2050-S$80&lt;=0,0,(2/(2050-S$80+1))*(1-(SUM($E93:S93)/$N$82))*$N$82*#REF!)),0)</f>
        <v>0</v>
      </c>
      <c r="U93" s="102">
        <f>IF($N$82&lt;0,(IF(2050-T$80&lt;=0,0,(2/(2050-T$80+1))*(1-(SUM($E93:T93)/$N$82))*$N$82*#REF!)),0)</f>
        <v>0</v>
      </c>
      <c r="V93" s="102">
        <f>IF($N$82&lt;0,(IF(2050-U$80&lt;=0,0,(2/(2050-U$80+1))*(1-(SUM($E93:U93)/$N$82))*$N$82*#REF!)),0)</f>
        <v>0</v>
      </c>
      <c r="W93" s="102">
        <f>IF($N$82&lt;0,(IF(2050-V$80&lt;=0,0,(2/(2050-V$80+1))*(1-(SUM($E93:V93)/$N$82))*$N$82*#REF!)),0)</f>
        <v>0</v>
      </c>
      <c r="X93" s="102">
        <f>IF($N$82&lt;0,(IF(2050-W$80&lt;=0,0,(2/(2050-W$80+1))*(1-(SUM($E93:W93)/$N$82))*$N$82*#REF!)),0)</f>
        <v>0</v>
      </c>
      <c r="Y93" s="102">
        <f>IF($N$82&lt;0,(IF(2050-X$80&lt;=0,0,(2/(2050-X$80+1))*(1-(SUM($E93:X93)/$N$82))*$N$82*#REF!)),0)</f>
        <v>0</v>
      </c>
      <c r="Z93" s="102">
        <f>IF($N$82&lt;0,(IF(2050-Y$80&lt;=0,0,(2/(2050-Y$80+1))*(1-(SUM($E93:Y93)/$N$82))*$N$82*#REF!)),0)</f>
        <v>0</v>
      </c>
      <c r="AA93" s="102">
        <f>IF($N$82&lt;0,(IF(2050-Z$80&lt;=0,0,(2/(2050-Z$80+1))*(1-(SUM($E93:Z93)/$N$82))*$N$82*#REF!)),0)</f>
        <v>0</v>
      </c>
      <c r="AB93" s="102">
        <f>IF($N$82&lt;0,(IF(2050-AA$80&lt;=0,0,(2/(2050-AA$80+1))*(1-(SUM($E93:AA93)/$N$82))*$N$82*#REF!)),0)</f>
        <v>0</v>
      </c>
      <c r="AC93" s="102">
        <f>IF($N$82&lt;0,(IF(2050-AB$80&lt;=0,0,(2/(2050-AB$80+1))*(1-(SUM($E93:AB93)/$N$82))*$N$82*#REF!)),0)</f>
        <v>0</v>
      </c>
      <c r="AD93" s="102">
        <f>IF($N$82&lt;0,(IF(2050-AC$80&lt;=0,0,(2/(2050-AC$80+1))*(1-(SUM($E93:AC93)/$N$82))*$N$82*#REF!)),0)</f>
        <v>0</v>
      </c>
      <c r="AE93" s="102">
        <f>IF($N$82&lt;0,(IF(2050-AD$80&lt;=0,0,(2/(2050-AD$80+1))*(1-(SUM($E93:AD93)/$N$82))*$N$82*#REF!)),0)</f>
        <v>0</v>
      </c>
      <c r="AF93" s="102">
        <f>IF($N$82&lt;0,(IF(2050-AE$80&lt;=0,0,(2/(2050-AE$80+1))*(1-(SUM($E93:AE93)/$N$82))*$N$82*#REF!)),0)</f>
        <v>0</v>
      </c>
      <c r="AG93" s="102">
        <f>IF($N$82&lt;0,(IF(2050-AF$80&lt;=0,0,(2/(2050-AF$80+1))*(1-(SUM($E93:AF93)/$N$82))*$N$82*#REF!)),0)</f>
        <v>0</v>
      </c>
      <c r="AH93" s="102">
        <f>IF($N$82&lt;0,(IF(2050-AG$80&lt;=0,0,(2/(2050-AG$80+1))*(1-(SUM($E93:AG93)/$N$82))*$N$82*#REF!)),0)</f>
        <v>0</v>
      </c>
      <c r="AI93" s="102">
        <f>IF($N$82&lt;0,(IF(2050-AH$80&lt;=0,0,(2/(2050-AH$80+1))*(1-(SUM($E93:AH93)/$N$82))*$N$82*#REF!)),0)</f>
        <v>0</v>
      </c>
      <c r="AJ93" s="102">
        <f>IF($N$82&lt;0,(IF(2050-AI$80&lt;=0,0,(2/(2050-AI$80+1))*(1-(SUM($E93:AI93)/$N$82))*$N$82*#REF!)),0)</f>
        <v>0</v>
      </c>
      <c r="AK93" s="102">
        <f>IF($N$82&lt;0,(IF(2050-AJ$80&lt;=0,0,(2/(2050-AJ$80+1))*(1-(SUM($E93:AJ93)/$N$82))*$N$82*#REF!)),0)</f>
        <v>0</v>
      </c>
      <c r="AL93" s="102">
        <f>IF($N$82&lt;0,(IF(2050-AK$80&lt;=0,0,(2/(2050-AK$80+1))*(1-(SUM($E93:AK93)/$N$82))*$N$82*#REF!)),0)</f>
        <v>0</v>
      </c>
      <c r="AM93" s="102">
        <f>IF($N$82&lt;0,(IF(2050-AL$80&lt;=0,0,(2/(2050-AL$80+1))*(1-(SUM($E93:AL93)/$N$82))*$N$82*#REF!)),0)</f>
        <v>0</v>
      </c>
      <c r="AN93" s="102">
        <f>IF($N$82&lt;0,(IF(2050-AM$80&lt;=0,0,(2/(2050-AM$80+1))*(1-(SUM($E93:AM93)/$N$82))*$N$82*#REF!)),0)</f>
        <v>0</v>
      </c>
      <c r="AO93" s="102">
        <f>IF($N$82&lt;0,(IF(2050-AN$80&lt;=0,0,(2/(2050-AN$80+1))*(1-(SUM($E93:AN93)/$N$82))*$N$82*#REF!)),0)</f>
        <v>0</v>
      </c>
      <c r="AP93" s="102">
        <f>IF($N$82&lt;0,(IF(2050-AO$80&lt;=0,0,(2/(2050-AO$80+1))*(1-(SUM($E93:AO93)/$N$82))*$N$82*#REF!)),0)</f>
        <v>0</v>
      </c>
      <c r="AQ93" s="102">
        <f>IF($N$82&lt;0,(IF(2050-AP$80&lt;=0,0,(2/(2050-AP$80+1))*(1-(SUM($E93:AP93)/$N$82))*$N$82*#REF!)),0)</f>
        <v>0</v>
      </c>
      <c r="AR93" s="102">
        <f>IF($N$82&lt;0,(IF(2050-AQ$80&lt;=0,0,(2/(2050-AQ$80+1))*(1-(SUM($E93:AQ93)/$N$82))*$N$82*#REF!)),0)</f>
        <v>0</v>
      </c>
      <c r="AS93" s="102">
        <f>IF($N$82&lt;0,(IF(2050-AR$80&lt;=0,0,(2/(2050-AR$80+1))*(1-(SUM($E93:AR93)/$N$82))*$N$82*#REF!)),0)</f>
        <v>0</v>
      </c>
      <c r="AT93" s="102">
        <f>IF($N$82&lt;0,(IF(2050-AS$80&lt;=0,0,(2/(2050-AS$80+1))*(1-(SUM($E93:AS93)/$N$82))*$N$82*#REF!)),0)</f>
        <v>0</v>
      </c>
      <c r="AU93" s="102">
        <f>IF($N$82&lt;0,(IF(2050-AT$80&lt;=0,0,(2/(2050-AT$80+1))*(1-(SUM($E93:AT93)/$N$82))*$N$82*#REF!)),0)</f>
        <v>0</v>
      </c>
      <c r="AV93" s="102">
        <f>IF($N$82&lt;0,(IF(2050-AU$80&lt;=0,0,(2/(2050-AU$80+1))*(1-(SUM($E93:AU93)/$N$82))*$N$82*#REF!)),0)</f>
        <v>0</v>
      </c>
      <c r="AW93" s="102">
        <f>IF($N$82&lt;0,(IF(2050-AV$80&lt;=0,0,(2/(2050-AV$80+1))*(1-(SUM($E93:AV93)/$N$82))*$N$82*#REF!)),0)</f>
        <v>0</v>
      </c>
      <c r="AX93" s="102">
        <f>IF($N$82&lt;0,(IF(2050-AW$80&lt;=0,0,(2/(2050-AW$80+1))*(1-(SUM($E93:AW93)/$N$82))*$N$82*#REF!)),0)</f>
        <v>0</v>
      </c>
      <c r="AY93" s="102">
        <f>IF($N$82&lt;0,(IF(2050-AX$80&lt;=0,0,(2/(2050-AX$80+1))*(1-(SUM($E93:AX93)/$N$82))*$N$82*#REF!)),0)</f>
        <v>0</v>
      </c>
      <c r="AZ93" s="102">
        <f>IF($N$82&lt;0,(IF(2050-AY$80&lt;=0,0,(2/(2050-AY$80+1))*(1-(SUM($E93:AY93)/$N$82))*$N$82*#REF!)),0)</f>
        <v>0</v>
      </c>
      <c r="BA93" s="102">
        <f>IF($N$82&lt;0,(IF(2050-AZ$80&lt;=0,0,(2/(2050-AZ$80+1))*(1-(SUM($E93:AZ93)/$N$82))*$N$82*#REF!)),0)</f>
        <v>0</v>
      </c>
      <c r="BB93" s="102">
        <f>IF($N$82&lt;0,(IF(2050-BA$80&lt;=0,0,(2/(2050-BA$80+1))*(1-(SUM($E93:BA93)/$N$82))*$N$82*#REF!)),0)</f>
        <v>0</v>
      </c>
    </row>
    <row r="94" spans="1:54" ht="15" hidden="1" customHeight="1" outlineLevel="3">
      <c r="A94" s="168"/>
      <c r="B94" t="s">
        <v>243</v>
      </c>
      <c r="C94" t="s">
        <v>244</v>
      </c>
      <c r="D94" t="s">
        <v>207</v>
      </c>
      <c r="E94" s="99"/>
      <c r="F94" s="99"/>
      <c r="G94" s="99"/>
      <c r="H94" s="99"/>
      <c r="I94" s="99"/>
      <c r="J94" s="99"/>
      <c r="K94" s="99"/>
      <c r="L94" s="99"/>
      <c r="M94" s="99"/>
      <c r="N94" s="99"/>
      <c r="O94" s="99"/>
      <c r="P94" s="102">
        <f>IF($O$82&lt;0,(IF(2050-O$80&lt;=0,0,(2/(2050-O$80+1))*(1-(SUM($E94:O94)/$O$82))*$O$82*#REF!)),0)</f>
        <v>0</v>
      </c>
      <c r="Q94" s="102">
        <f>IF($O$82&lt;0,(IF(2050-P$80&lt;=0,0,(2/(2050-P$80+1))*(1-(SUM($E94:P94)/$O$82))*$O$82*#REF!)),0)</f>
        <v>0</v>
      </c>
      <c r="R94" s="102">
        <f>IF($O$82&lt;0,(IF(2050-Q$80&lt;=0,0,(2/(2050-Q$80+1))*(1-(SUM($E94:Q94)/$O$82))*$O$82*#REF!)),0)</f>
        <v>0</v>
      </c>
      <c r="S94" s="102">
        <f>IF($O$82&lt;0,(IF(2050-R$80&lt;=0,0,(2/(2050-R$80+1))*(1-(SUM($E94:R94)/$O$82))*$O$82*#REF!)),0)</f>
        <v>0</v>
      </c>
      <c r="T94" s="102">
        <f>IF($O$82&lt;0,(IF(2050-S$80&lt;=0,0,(2/(2050-S$80+1))*(1-(SUM($E94:S94)/$O$82))*$O$82*#REF!)),0)</f>
        <v>0</v>
      </c>
      <c r="U94" s="102">
        <f>IF($O$82&lt;0,(IF(2050-T$80&lt;=0,0,(2/(2050-T$80+1))*(1-(SUM($E94:T94)/$O$82))*$O$82*#REF!)),0)</f>
        <v>0</v>
      </c>
      <c r="V94" s="102">
        <f>IF($O$82&lt;0,(IF(2050-U$80&lt;=0,0,(2/(2050-U$80+1))*(1-(SUM($E94:U94)/$O$82))*$O$82*#REF!)),0)</f>
        <v>0</v>
      </c>
      <c r="W94" s="102">
        <f>IF($O$82&lt;0,(IF(2050-V$80&lt;=0,0,(2/(2050-V$80+1))*(1-(SUM($E94:V94)/$O$82))*$O$82*#REF!)),0)</f>
        <v>0</v>
      </c>
      <c r="X94" s="102">
        <f>IF($O$82&lt;0,(IF(2050-W$80&lt;=0,0,(2/(2050-W$80+1))*(1-(SUM($E94:W94)/$O$82))*$O$82*#REF!)),0)</f>
        <v>0</v>
      </c>
      <c r="Y94" s="102">
        <f>IF($O$82&lt;0,(IF(2050-X$80&lt;=0,0,(2/(2050-X$80+1))*(1-(SUM($E94:X94)/$O$82))*$O$82*#REF!)),0)</f>
        <v>0</v>
      </c>
      <c r="Z94" s="102">
        <f>IF($O$82&lt;0,(IF(2050-Y$80&lt;=0,0,(2/(2050-Y$80+1))*(1-(SUM($E94:Y94)/$O$82))*$O$82*#REF!)),0)</f>
        <v>0</v>
      </c>
      <c r="AA94" s="102">
        <f>IF($O$82&lt;0,(IF(2050-Z$80&lt;=0,0,(2/(2050-Z$80+1))*(1-(SUM($E94:Z94)/$O$82))*$O$82*#REF!)),0)</f>
        <v>0</v>
      </c>
      <c r="AB94" s="102">
        <f>IF($O$82&lt;0,(IF(2050-AA$80&lt;=0,0,(2/(2050-AA$80+1))*(1-(SUM($E94:AA94)/$O$82))*$O$82*#REF!)),0)</f>
        <v>0</v>
      </c>
      <c r="AC94" s="102">
        <f>IF($O$82&lt;0,(IF(2050-AB$80&lt;=0,0,(2/(2050-AB$80+1))*(1-(SUM($E94:AB94)/$O$82))*$O$82*#REF!)),0)</f>
        <v>0</v>
      </c>
      <c r="AD94" s="102">
        <f>IF($O$82&lt;0,(IF(2050-AC$80&lt;=0,0,(2/(2050-AC$80+1))*(1-(SUM($E94:AC94)/$O$82))*$O$82*#REF!)),0)</f>
        <v>0</v>
      </c>
      <c r="AE94" s="102">
        <f>IF($O$82&lt;0,(IF(2050-AD$80&lt;=0,0,(2/(2050-AD$80+1))*(1-(SUM($E94:AD94)/$O$82))*$O$82*#REF!)),0)</f>
        <v>0</v>
      </c>
      <c r="AF94" s="102">
        <f>IF($O$82&lt;0,(IF(2050-AE$80&lt;=0,0,(2/(2050-AE$80+1))*(1-(SUM($E94:AE94)/$O$82))*$O$82*#REF!)),0)</f>
        <v>0</v>
      </c>
      <c r="AG94" s="102">
        <f>IF($O$82&lt;0,(IF(2050-AF$80&lt;=0,0,(2/(2050-AF$80+1))*(1-(SUM($E94:AF94)/$O$82))*$O$82*#REF!)),0)</f>
        <v>0</v>
      </c>
      <c r="AH94" s="102">
        <f>IF($O$82&lt;0,(IF(2050-AG$80&lt;=0,0,(2/(2050-AG$80+1))*(1-(SUM($E94:AG94)/$O$82))*$O$82*#REF!)),0)</f>
        <v>0</v>
      </c>
      <c r="AI94" s="102">
        <f>IF($O$82&lt;0,(IF(2050-AH$80&lt;=0,0,(2/(2050-AH$80+1))*(1-(SUM($E94:AH94)/$O$82))*$O$82*#REF!)),0)</f>
        <v>0</v>
      </c>
      <c r="AJ94" s="102">
        <f>IF($O$82&lt;0,(IF(2050-AI$80&lt;=0,0,(2/(2050-AI$80+1))*(1-(SUM($E94:AI94)/$O$82))*$O$82*#REF!)),0)</f>
        <v>0</v>
      </c>
      <c r="AK94" s="102">
        <f>IF($O$82&lt;0,(IF(2050-AJ$80&lt;=0,0,(2/(2050-AJ$80+1))*(1-(SUM($E94:AJ94)/$O$82))*$O$82*#REF!)),0)</f>
        <v>0</v>
      </c>
      <c r="AL94" s="102">
        <f>IF($O$82&lt;0,(IF(2050-AK$80&lt;=0,0,(2/(2050-AK$80+1))*(1-(SUM($E94:AK94)/$O$82))*$O$82*#REF!)),0)</f>
        <v>0</v>
      </c>
      <c r="AM94" s="102">
        <f>IF($O$82&lt;0,(IF(2050-AL$80&lt;=0,0,(2/(2050-AL$80+1))*(1-(SUM($E94:AL94)/$O$82))*$O$82*#REF!)),0)</f>
        <v>0</v>
      </c>
      <c r="AN94" s="102">
        <f>IF($O$82&lt;0,(IF(2050-AM$80&lt;=0,0,(2/(2050-AM$80+1))*(1-(SUM($E94:AM94)/$O$82))*$O$82*#REF!)),0)</f>
        <v>0</v>
      </c>
      <c r="AO94" s="102">
        <f>IF($O$82&lt;0,(IF(2050-AN$80&lt;=0,0,(2/(2050-AN$80+1))*(1-(SUM($E94:AN94)/$O$82))*$O$82*#REF!)),0)</f>
        <v>0</v>
      </c>
      <c r="AP94" s="102">
        <f>IF($O$82&lt;0,(IF(2050-AO$80&lt;=0,0,(2/(2050-AO$80+1))*(1-(SUM($E94:AO94)/$O$82))*$O$82*#REF!)),0)</f>
        <v>0</v>
      </c>
      <c r="AQ94" s="102">
        <f>IF($O$82&lt;0,(IF(2050-AP$80&lt;=0,0,(2/(2050-AP$80+1))*(1-(SUM($E94:AP94)/$O$82))*$O$82*#REF!)),0)</f>
        <v>0</v>
      </c>
      <c r="AR94" s="102">
        <f>IF($O$82&lt;0,(IF(2050-AQ$80&lt;=0,0,(2/(2050-AQ$80+1))*(1-(SUM($E94:AQ94)/$O$82))*$O$82*#REF!)),0)</f>
        <v>0</v>
      </c>
      <c r="AS94" s="102">
        <f>IF($O$82&lt;0,(IF(2050-AR$80&lt;=0,0,(2/(2050-AR$80+1))*(1-(SUM($E94:AR94)/$O$82))*$O$82*#REF!)),0)</f>
        <v>0</v>
      </c>
      <c r="AT94" s="102">
        <f>IF($O$82&lt;0,(IF(2050-AS$80&lt;=0,0,(2/(2050-AS$80+1))*(1-(SUM($E94:AS94)/$O$82))*$O$82*#REF!)),0)</f>
        <v>0</v>
      </c>
      <c r="AU94" s="102">
        <f>IF($O$82&lt;0,(IF(2050-AT$80&lt;=0,0,(2/(2050-AT$80+1))*(1-(SUM($E94:AT94)/$O$82))*$O$82*#REF!)),0)</f>
        <v>0</v>
      </c>
      <c r="AV94" s="102">
        <f>IF($O$82&lt;0,(IF(2050-AU$80&lt;=0,0,(2/(2050-AU$80+1))*(1-(SUM($E94:AU94)/$O$82))*$O$82*#REF!)),0)</f>
        <v>0</v>
      </c>
      <c r="AW94" s="102">
        <f>IF($O$82&lt;0,(IF(2050-AV$80&lt;=0,0,(2/(2050-AV$80+1))*(1-(SUM($E94:AV94)/$O$82))*$O$82*#REF!)),0)</f>
        <v>0</v>
      </c>
      <c r="AX94" s="102">
        <f>IF($O$82&lt;0,(IF(2050-AW$80&lt;=0,0,(2/(2050-AW$80+1))*(1-(SUM($E94:AW94)/$O$82))*$O$82*#REF!)),0)</f>
        <v>0</v>
      </c>
      <c r="AY94" s="102">
        <f>IF($O$82&lt;0,(IF(2050-AX$80&lt;=0,0,(2/(2050-AX$80+1))*(1-(SUM($E94:AX94)/$O$82))*$O$82*#REF!)),0)</f>
        <v>0</v>
      </c>
      <c r="AZ94" s="102">
        <f>IF($O$82&lt;0,(IF(2050-AY$80&lt;=0,0,(2/(2050-AY$80+1))*(1-(SUM($E94:AY94)/$O$82))*$O$82*#REF!)),0)</f>
        <v>0</v>
      </c>
      <c r="BA94" s="102">
        <f>IF($O$82&lt;0,(IF(2050-AZ$80&lt;=0,0,(2/(2050-AZ$80+1))*(1-(SUM($E94:AZ94)/$O$82))*$O$82*#REF!)),0)</f>
        <v>0</v>
      </c>
      <c r="BB94" s="102">
        <f>IF($O$82&lt;0,(IF(2050-BA$80&lt;=0,0,(2/(2050-BA$80+1))*(1-(SUM($E94:BA94)/$O$82))*$O$82*#REF!)),0)</f>
        <v>0</v>
      </c>
    </row>
    <row r="95" spans="1:54" ht="15" hidden="1" customHeight="1" outlineLevel="3">
      <c r="A95" s="168"/>
      <c r="B95" t="s">
        <v>245</v>
      </c>
      <c r="C95" t="s">
        <v>246</v>
      </c>
      <c r="D95" t="s">
        <v>207</v>
      </c>
      <c r="E95" s="99"/>
      <c r="F95" s="99"/>
      <c r="G95" s="99"/>
      <c r="H95" s="99"/>
      <c r="I95" s="99"/>
      <c r="J95" s="99"/>
      <c r="K95" s="99"/>
      <c r="L95" s="99"/>
      <c r="M95" s="99"/>
      <c r="N95" s="99"/>
      <c r="O95" s="99"/>
      <c r="P95" s="99"/>
      <c r="Q95" s="102">
        <f>IF($P$82&lt;0,(IF(2050-P$80&lt;=0,0,(2/(2050-P$80+1))*(1-(SUM($E95:P95)/$P$82))*$P$82*#REF!)),0)</f>
        <v>0</v>
      </c>
      <c r="R95" s="102">
        <f>IF($P$82&lt;0,(IF(2050-Q$80&lt;=0,0,(2/(2050-Q$80+1))*(1-(SUM($E95:Q95)/$P$82))*$P$82*#REF!)),0)</f>
        <v>0</v>
      </c>
      <c r="S95" s="102">
        <f>IF($P$82&lt;0,(IF(2050-R$80&lt;=0,0,(2/(2050-R$80+1))*(1-(SUM($E95:R95)/$P$82))*$P$82*#REF!)),0)</f>
        <v>0</v>
      </c>
      <c r="T95" s="102">
        <f>IF($P$82&lt;0,(IF(2050-S$80&lt;=0,0,(2/(2050-S$80+1))*(1-(SUM($E95:S95)/$P$82))*$P$82*#REF!)),0)</f>
        <v>0</v>
      </c>
      <c r="U95" s="102">
        <f>IF($P$82&lt;0,(IF(2050-T$80&lt;=0,0,(2/(2050-T$80+1))*(1-(SUM($E95:T95)/$P$82))*$P$82*#REF!)),0)</f>
        <v>0</v>
      </c>
      <c r="V95" s="102">
        <f>IF($P$82&lt;0,(IF(2050-U$80&lt;=0,0,(2/(2050-U$80+1))*(1-(SUM($E95:U95)/$P$82))*$P$82*#REF!)),0)</f>
        <v>0</v>
      </c>
      <c r="W95" s="102">
        <f>IF($P$82&lt;0,(IF(2050-V$80&lt;=0,0,(2/(2050-V$80+1))*(1-(SUM($E95:V95)/$P$82))*$P$82*#REF!)),0)</f>
        <v>0</v>
      </c>
      <c r="X95" s="102">
        <f>IF($P$82&lt;0,(IF(2050-W$80&lt;=0,0,(2/(2050-W$80+1))*(1-(SUM($E95:W95)/$P$82))*$P$82*#REF!)),0)</f>
        <v>0</v>
      </c>
      <c r="Y95" s="102">
        <f>IF($P$82&lt;0,(IF(2050-X$80&lt;=0,0,(2/(2050-X$80+1))*(1-(SUM($E95:X95)/$P$82))*$P$82*#REF!)),0)</f>
        <v>0</v>
      </c>
      <c r="Z95" s="102">
        <f>IF($P$82&lt;0,(IF(2050-Y$80&lt;=0,0,(2/(2050-Y$80+1))*(1-(SUM($E95:Y95)/$P$82))*$P$82*#REF!)),0)</f>
        <v>0</v>
      </c>
      <c r="AA95" s="102">
        <f>IF($P$82&lt;0,(IF(2050-Z$80&lt;=0,0,(2/(2050-Z$80+1))*(1-(SUM($E95:Z95)/$P$82))*$P$82*#REF!)),0)</f>
        <v>0</v>
      </c>
      <c r="AB95" s="102">
        <f>IF($P$82&lt;0,(IF(2050-AA$80&lt;=0,0,(2/(2050-AA$80+1))*(1-(SUM($E95:AA95)/$P$82))*$P$82*#REF!)),0)</f>
        <v>0</v>
      </c>
      <c r="AC95" s="102">
        <f>IF($P$82&lt;0,(IF(2050-AB$80&lt;=0,0,(2/(2050-AB$80+1))*(1-(SUM($E95:AB95)/$P$82))*$P$82*#REF!)),0)</f>
        <v>0</v>
      </c>
      <c r="AD95" s="102">
        <f>IF($P$82&lt;0,(IF(2050-AC$80&lt;=0,0,(2/(2050-AC$80+1))*(1-(SUM($E95:AC95)/$P$82))*$P$82*#REF!)),0)</f>
        <v>0</v>
      </c>
      <c r="AE95" s="102">
        <f>IF($P$82&lt;0,(IF(2050-AD$80&lt;=0,0,(2/(2050-AD$80+1))*(1-(SUM($E95:AD95)/$P$82))*$P$82*#REF!)),0)</f>
        <v>0</v>
      </c>
      <c r="AF95" s="102">
        <f>IF($P$82&lt;0,(IF(2050-AE$80&lt;=0,0,(2/(2050-AE$80+1))*(1-(SUM($E95:AE95)/$P$82))*$P$82*#REF!)),0)</f>
        <v>0</v>
      </c>
      <c r="AG95" s="102">
        <f>IF($P$82&lt;0,(IF(2050-AF$80&lt;=0,0,(2/(2050-AF$80+1))*(1-(SUM($E95:AF95)/$P$82))*$P$82*#REF!)),0)</f>
        <v>0</v>
      </c>
      <c r="AH95" s="102">
        <f>IF($P$82&lt;0,(IF(2050-AG$80&lt;=0,0,(2/(2050-AG$80+1))*(1-(SUM($E95:AG95)/$P$82))*$P$82*#REF!)),0)</f>
        <v>0</v>
      </c>
      <c r="AI95" s="102">
        <f>IF($P$82&lt;0,(IF(2050-AH$80&lt;=0,0,(2/(2050-AH$80+1))*(1-(SUM($E95:AH95)/$P$82))*$P$82*#REF!)),0)</f>
        <v>0</v>
      </c>
      <c r="AJ95" s="102">
        <f>IF($P$82&lt;0,(IF(2050-AI$80&lt;=0,0,(2/(2050-AI$80+1))*(1-(SUM($E95:AI95)/$P$82))*$P$82*#REF!)),0)</f>
        <v>0</v>
      </c>
      <c r="AK95" s="102">
        <f>IF($P$82&lt;0,(IF(2050-AJ$80&lt;=0,0,(2/(2050-AJ$80+1))*(1-(SUM($E95:AJ95)/$P$82))*$P$82*#REF!)),0)</f>
        <v>0</v>
      </c>
      <c r="AL95" s="102">
        <f>IF($P$82&lt;0,(IF(2050-AK$80&lt;=0,0,(2/(2050-AK$80+1))*(1-(SUM($E95:AK95)/$P$82))*$P$82*#REF!)),0)</f>
        <v>0</v>
      </c>
      <c r="AM95" s="102">
        <f>IF($P$82&lt;0,(IF(2050-AL$80&lt;=0,0,(2/(2050-AL$80+1))*(1-(SUM($E95:AL95)/$P$82))*$P$82*#REF!)),0)</f>
        <v>0</v>
      </c>
      <c r="AN95" s="102">
        <f>IF($P$82&lt;0,(IF(2050-AM$80&lt;=0,0,(2/(2050-AM$80+1))*(1-(SUM($E95:AM95)/$P$82))*$P$82*#REF!)),0)</f>
        <v>0</v>
      </c>
      <c r="AO95" s="102">
        <f>IF($P$82&lt;0,(IF(2050-AN$80&lt;=0,0,(2/(2050-AN$80+1))*(1-(SUM($E95:AN95)/$P$82))*$P$82*#REF!)),0)</f>
        <v>0</v>
      </c>
      <c r="AP95" s="102">
        <f>IF($P$82&lt;0,(IF(2050-AO$80&lt;=0,0,(2/(2050-AO$80+1))*(1-(SUM($E95:AO95)/$P$82))*$P$82*#REF!)),0)</f>
        <v>0</v>
      </c>
      <c r="AQ95" s="102">
        <f>IF($P$82&lt;0,(IF(2050-AP$80&lt;=0,0,(2/(2050-AP$80+1))*(1-(SUM($E95:AP95)/$P$82))*$P$82*#REF!)),0)</f>
        <v>0</v>
      </c>
      <c r="AR95" s="102">
        <f>IF($P$82&lt;0,(IF(2050-AQ$80&lt;=0,0,(2/(2050-AQ$80+1))*(1-(SUM($E95:AQ95)/$P$82))*$P$82*#REF!)),0)</f>
        <v>0</v>
      </c>
      <c r="AS95" s="102">
        <f>IF($P$82&lt;0,(IF(2050-AR$80&lt;=0,0,(2/(2050-AR$80+1))*(1-(SUM($E95:AR95)/$P$82))*$P$82*#REF!)),0)</f>
        <v>0</v>
      </c>
      <c r="AT95" s="102">
        <f>IF($P$82&lt;0,(IF(2050-AS$80&lt;=0,0,(2/(2050-AS$80+1))*(1-(SUM($E95:AS95)/$P$82))*$P$82*#REF!)),0)</f>
        <v>0</v>
      </c>
      <c r="AU95" s="102">
        <f>IF($P$82&lt;0,(IF(2050-AT$80&lt;=0,0,(2/(2050-AT$80+1))*(1-(SUM($E95:AT95)/$P$82))*$P$82*#REF!)),0)</f>
        <v>0</v>
      </c>
      <c r="AV95" s="102">
        <f>IF($P$82&lt;0,(IF(2050-AU$80&lt;=0,0,(2/(2050-AU$80+1))*(1-(SUM($E95:AU95)/$P$82))*$P$82*#REF!)),0)</f>
        <v>0</v>
      </c>
      <c r="AW95" s="102">
        <f>IF($P$82&lt;0,(IF(2050-AV$80&lt;=0,0,(2/(2050-AV$80+1))*(1-(SUM($E95:AV95)/$P$82))*$P$82*#REF!)),0)</f>
        <v>0</v>
      </c>
      <c r="AX95" s="102">
        <f>IF($P$82&lt;0,(IF(2050-AW$80&lt;=0,0,(2/(2050-AW$80+1))*(1-(SUM($E95:AW95)/$P$82))*$P$82*#REF!)),0)</f>
        <v>0</v>
      </c>
      <c r="AY95" s="102">
        <f>IF($P$82&lt;0,(IF(2050-AX$80&lt;=0,0,(2/(2050-AX$80+1))*(1-(SUM($E95:AX95)/$P$82))*$P$82*#REF!)),0)</f>
        <v>0</v>
      </c>
      <c r="AZ95" s="102">
        <f>IF($P$82&lt;0,(IF(2050-AY$80&lt;=0,0,(2/(2050-AY$80+1))*(1-(SUM($E95:AY95)/$P$82))*$P$82*#REF!)),0)</f>
        <v>0</v>
      </c>
      <c r="BA95" s="102">
        <f>IF($P$82&lt;0,(IF(2050-AZ$80&lt;=0,0,(2/(2050-AZ$80+1))*(1-(SUM($E95:AZ95)/$P$82))*$P$82*#REF!)),0)</f>
        <v>0</v>
      </c>
      <c r="BB95" s="102">
        <f>IF($P$82&lt;0,(IF(2050-BA$80&lt;=0,0,(2/(2050-BA$80+1))*(1-(SUM($E95:BA95)/$P$82))*$P$82*#REF!)),0)</f>
        <v>0</v>
      </c>
    </row>
    <row r="96" spans="1:54" ht="15" hidden="1" customHeight="1" outlineLevel="3">
      <c r="A96" s="168"/>
      <c r="B96" t="s">
        <v>247</v>
      </c>
      <c r="C96" t="s">
        <v>248</v>
      </c>
      <c r="D96" t="s">
        <v>207</v>
      </c>
      <c r="E96" s="99"/>
      <c r="F96" s="99"/>
      <c r="G96" s="99"/>
      <c r="H96" s="99"/>
      <c r="I96" s="99"/>
      <c r="J96" s="99"/>
      <c r="K96" s="99"/>
      <c r="L96" s="99"/>
      <c r="M96" s="99"/>
      <c r="N96" s="99"/>
      <c r="O96" s="99"/>
      <c r="P96" s="99"/>
      <c r="Q96" s="99"/>
      <c r="R96" s="102">
        <f>IF($Q$82&lt;0,(IF(2050-Q$80&lt;=0,0,(2/(2050-Q$80+1))*(1-(SUM($E96:Q96)/$Q$82))*$Q$82*#REF!)),0)</f>
        <v>0</v>
      </c>
      <c r="S96" s="102">
        <f>IF($Q$82&lt;0,(IF(2050-R$80&lt;=0,0,(2/(2050-R$80+1))*(1-(SUM($E96:R96)/$Q$82))*$Q$82*#REF!)),0)</f>
        <v>0</v>
      </c>
      <c r="T96" s="102">
        <f>IF($Q$82&lt;0,(IF(2050-S$80&lt;=0,0,(2/(2050-S$80+1))*(1-(SUM($E96:S96)/$Q$82))*$Q$82*#REF!)),0)</f>
        <v>0</v>
      </c>
      <c r="U96" s="102">
        <f>IF($Q$82&lt;0,(IF(2050-T$80&lt;=0,0,(2/(2050-T$80+1))*(1-(SUM($E96:T96)/$Q$82))*$Q$82*#REF!)),0)</f>
        <v>0</v>
      </c>
      <c r="V96" s="102">
        <f>IF($Q$82&lt;0,(IF(2050-U$80&lt;=0,0,(2/(2050-U$80+1))*(1-(SUM($E96:U96)/$Q$82))*$Q$82*#REF!)),0)</f>
        <v>0</v>
      </c>
      <c r="W96" s="102">
        <f>IF($Q$82&lt;0,(IF(2050-V$80&lt;=0,0,(2/(2050-V$80+1))*(1-(SUM($E96:V96)/$Q$82))*$Q$82*#REF!)),0)</f>
        <v>0</v>
      </c>
      <c r="X96" s="102">
        <f>IF($Q$82&lt;0,(IF(2050-W$80&lt;=0,0,(2/(2050-W$80+1))*(1-(SUM($E96:W96)/$Q$82))*$Q$82*#REF!)),0)</f>
        <v>0</v>
      </c>
      <c r="Y96" s="102">
        <f>IF($Q$82&lt;0,(IF(2050-X$80&lt;=0,0,(2/(2050-X$80+1))*(1-(SUM($E96:X96)/$Q$82))*$Q$82*#REF!)),0)</f>
        <v>0</v>
      </c>
      <c r="Z96" s="102">
        <f>IF($Q$82&lt;0,(IF(2050-Y$80&lt;=0,0,(2/(2050-Y$80+1))*(1-(SUM($E96:Y96)/$Q$82))*$Q$82*#REF!)),0)</f>
        <v>0</v>
      </c>
      <c r="AA96" s="102">
        <f>IF($Q$82&lt;0,(IF(2050-Z$80&lt;=0,0,(2/(2050-Z$80+1))*(1-(SUM($E96:Z96)/$Q$82))*$Q$82*#REF!)),0)</f>
        <v>0</v>
      </c>
      <c r="AB96" s="102">
        <f>IF($Q$82&lt;0,(IF(2050-AA$80&lt;=0,0,(2/(2050-AA$80+1))*(1-(SUM($E96:AA96)/$Q$82))*$Q$82*#REF!)),0)</f>
        <v>0</v>
      </c>
      <c r="AC96" s="102">
        <f>IF($Q$82&lt;0,(IF(2050-AB$80&lt;=0,0,(2/(2050-AB$80+1))*(1-(SUM($E96:AB96)/$Q$82))*$Q$82*#REF!)),0)</f>
        <v>0</v>
      </c>
      <c r="AD96" s="102">
        <f>IF($Q$82&lt;0,(IF(2050-AC$80&lt;=0,0,(2/(2050-AC$80+1))*(1-(SUM($E96:AC96)/$Q$82))*$Q$82*#REF!)),0)</f>
        <v>0</v>
      </c>
      <c r="AE96" s="102">
        <f>IF($Q$82&lt;0,(IF(2050-AD$80&lt;=0,0,(2/(2050-AD$80+1))*(1-(SUM($E96:AD96)/$Q$82))*$Q$82*#REF!)),0)</f>
        <v>0</v>
      </c>
      <c r="AF96" s="102">
        <f>IF($Q$82&lt;0,(IF(2050-AE$80&lt;=0,0,(2/(2050-AE$80+1))*(1-(SUM($E96:AE96)/$Q$82))*$Q$82*#REF!)),0)</f>
        <v>0</v>
      </c>
      <c r="AG96" s="102">
        <f>IF($Q$82&lt;0,(IF(2050-AF$80&lt;=0,0,(2/(2050-AF$80+1))*(1-(SUM($E96:AF96)/$Q$82))*$Q$82*#REF!)),0)</f>
        <v>0</v>
      </c>
      <c r="AH96" s="102">
        <f>IF($Q$82&lt;0,(IF(2050-AG$80&lt;=0,0,(2/(2050-AG$80+1))*(1-(SUM($E96:AG96)/$Q$82))*$Q$82*#REF!)),0)</f>
        <v>0</v>
      </c>
      <c r="AI96" s="102">
        <f>IF($Q$82&lt;0,(IF(2050-AH$80&lt;=0,0,(2/(2050-AH$80+1))*(1-(SUM($E96:AH96)/$Q$82))*$Q$82*#REF!)),0)</f>
        <v>0</v>
      </c>
      <c r="AJ96" s="102">
        <f>IF($Q$82&lt;0,(IF(2050-AI$80&lt;=0,0,(2/(2050-AI$80+1))*(1-(SUM($E96:AI96)/$Q$82))*$Q$82*#REF!)),0)</f>
        <v>0</v>
      </c>
      <c r="AK96" s="102">
        <f>IF($Q$82&lt;0,(IF(2050-AJ$80&lt;=0,0,(2/(2050-AJ$80+1))*(1-(SUM($E96:AJ96)/$Q$82))*$Q$82*#REF!)),0)</f>
        <v>0</v>
      </c>
      <c r="AL96" s="102">
        <f>IF($Q$82&lt;0,(IF(2050-AK$80&lt;=0,0,(2/(2050-AK$80+1))*(1-(SUM($E96:AK96)/$Q$82))*$Q$82*#REF!)),0)</f>
        <v>0</v>
      </c>
      <c r="AM96" s="102">
        <f>IF($Q$82&lt;0,(IF(2050-AL$80&lt;=0,0,(2/(2050-AL$80+1))*(1-(SUM($E96:AL96)/$Q$82))*$Q$82*#REF!)),0)</f>
        <v>0</v>
      </c>
      <c r="AN96" s="102">
        <f>IF($Q$82&lt;0,(IF(2050-AM$80&lt;=0,0,(2/(2050-AM$80+1))*(1-(SUM($E96:AM96)/$Q$82))*$Q$82*#REF!)),0)</f>
        <v>0</v>
      </c>
      <c r="AO96" s="102">
        <f>IF($Q$82&lt;0,(IF(2050-AN$80&lt;=0,0,(2/(2050-AN$80+1))*(1-(SUM($E96:AN96)/$Q$82))*$Q$82*#REF!)),0)</f>
        <v>0</v>
      </c>
      <c r="AP96" s="102">
        <f>IF($Q$82&lt;0,(IF(2050-AO$80&lt;=0,0,(2/(2050-AO$80+1))*(1-(SUM($E96:AO96)/$Q$82))*$Q$82*#REF!)),0)</f>
        <v>0</v>
      </c>
      <c r="AQ96" s="102">
        <f>IF($Q$82&lt;0,(IF(2050-AP$80&lt;=0,0,(2/(2050-AP$80+1))*(1-(SUM($E96:AP96)/$Q$82))*$Q$82*#REF!)),0)</f>
        <v>0</v>
      </c>
      <c r="AR96" s="102">
        <f>IF($Q$82&lt;0,(IF(2050-AQ$80&lt;=0,0,(2/(2050-AQ$80+1))*(1-(SUM($E96:AQ96)/$Q$82))*$Q$82*#REF!)),0)</f>
        <v>0</v>
      </c>
      <c r="AS96" s="102">
        <f>IF($Q$82&lt;0,(IF(2050-AR$80&lt;=0,0,(2/(2050-AR$80+1))*(1-(SUM($E96:AR96)/$Q$82))*$Q$82*#REF!)),0)</f>
        <v>0</v>
      </c>
      <c r="AT96" s="102">
        <f>IF($Q$82&lt;0,(IF(2050-AS$80&lt;=0,0,(2/(2050-AS$80+1))*(1-(SUM($E96:AS96)/$Q$82))*$Q$82*#REF!)),0)</f>
        <v>0</v>
      </c>
      <c r="AU96" s="102">
        <f>IF($Q$82&lt;0,(IF(2050-AT$80&lt;=0,0,(2/(2050-AT$80+1))*(1-(SUM($E96:AT96)/$Q$82))*$Q$82*#REF!)),0)</f>
        <v>0</v>
      </c>
      <c r="AV96" s="102">
        <f>IF($Q$82&lt;0,(IF(2050-AU$80&lt;=0,0,(2/(2050-AU$80+1))*(1-(SUM($E96:AU96)/$Q$82))*$Q$82*#REF!)),0)</f>
        <v>0</v>
      </c>
      <c r="AW96" s="102">
        <f>IF($Q$82&lt;0,(IF(2050-AV$80&lt;=0,0,(2/(2050-AV$80+1))*(1-(SUM($E96:AV96)/$Q$82))*$Q$82*#REF!)),0)</f>
        <v>0</v>
      </c>
      <c r="AX96" s="102">
        <f>IF($Q$82&lt;0,(IF(2050-AW$80&lt;=0,0,(2/(2050-AW$80+1))*(1-(SUM($E96:AW96)/$Q$82))*$Q$82*#REF!)),0)</f>
        <v>0</v>
      </c>
      <c r="AY96" s="102">
        <f>IF($Q$82&lt;0,(IF(2050-AX$80&lt;=0,0,(2/(2050-AX$80+1))*(1-(SUM($E96:AX96)/$Q$82))*$Q$82*#REF!)),0)</f>
        <v>0</v>
      </c>
      <c r="AZ96" s="102">
        <f>IF($Q$82&lt;0,(IF(2050-AY$80&lt;=0,0,(2/(2050-AY$80+1))*(1-(SUM($E96:AY96)/$Q$82))*$Q$82*#REF!)),0)</f>
        <v>0</v>
      </c>
      <c r="BA96" s="102">
        <f>IF($Q$82&lt;0,(IF(2050-AZ$80&lt;=0,0,(2/(2050-AZ$80+1))*(1-(SUM($E96:AZ96)/$Q$82))*$Q$82*#REF!)),0)</f>
        <v>0</v>
      </c>
      <c r="BB96" s="102">
        <f>IF($Q$82&lt;0,(IF(2050-BA$80&lt;=0,0,(2/(2050-BA$80+1))*(1-(SUM($E96:BA96)/$Q$82))*$Q$82*#REF!)),0)</f>
        <v>0</v>
      </c>
    </row>
    <row r="97" spans="1:54" ht="15" hidden="1" customHeight="1" outlineLevel="3">
      <c r="A97" s="168"/>
      <c r="B97" t="s">
        <v>249</v>
      </c>
      <c r="C97" t="s">
        <v>250</v>
      </c>
      <c r="D97" t="s">
        <v>207</v>
      </c>
      <c r="E97" s="99"/>
      <c r="F97" s="99"/>
      <c r="G97" s="99"/>
      <c r="H97" s="99"/>
      <c r="I97" s="99"/>
      <c r="J97" s="99"/>
      <c r="K97" s="99"/>
      <c r="L97" s="99"/>
      <c r="M97" s="99"/>
      <c r="N97" s="99"/>
      <c r="O97" s="99"/>
      <c r="P97" s="99"/>
      <c r="Q97" s="99"/>
      <c r="R97" s="99"/>
      <c r="S97" s="102">
        <f>IF($R$82&lt;0,(IF(2050-R$80&lt;=0,0,(2/(2050-R$80+1))*(1-(SUM($E97:R97)/$R$82))*$R$82*#REF!)),0)</f>
        <v>0</v>
      </c>
      <c r="T97" s="102">
        <f>IF($R$82&lt;0,(IF(2050-S$80&lt;=0,0,(2/(2050-S$80+1))*(1-(SUM($E97:S97)/$R$82))*$R$82*#REF!)),0)</f>
        <v>0</v>
      </c>
      <c r="U97" s="102">
        <f>IF($R$82&lt;0,(IF(2050-T$80&lt;=0,0,(2/(2050-T$80+1))*(1-(SUM($E97:T97)/$R$82))*$R$82*#REF!)),0)</f>
        <v>0</v>
      </c>
      <c r="V97" s="102">
        <f>IF($R$82&lt;0,(IF(2050-U$80&lt;=0,0,(2/(2050-U$80+1))*(1-(SUM($E97:U97)/$R$82))*$R$82*#REF!)),0)</f>
        <v>0</v>
      </c>
      <c r="W97" s="102">
        <f>IF($R$82&lt;0,(IF(2050-V$80&lt;=0,0,(2/(2050-V$80+1))*(1-(SUM($E97:V97)/$R$82))*$R$82*#REF!)),0)</f>
        <v>0</v>
      </c>
      <c r="X97" s="102">
        <f>IF($R$82&lt;0,(IF(2050-W$80&lt;=0,0,(2/(2050-W$80+1))*(1-(SUM($E97:W97)/$R$82))*$R$82*#REF!)),0)</f>
        <v>0</v>
      </c>
      <c r="Y97" s="102">
        <f>IF($R$82&lt;0,(IF(2050-X$80&lt;=0,0,(2/(2050-X$80+1))*(1-(SUM($E97:X97)/$R$82))*$R$82*#REF!)),0)</f>
        <v>0</v>
      </c>
      <c r="Z97" s="102">
        <f>IF($R$82&lt;0,(IF(2050-Y$80&lt;=0,0,(2/(2050-Y$80+1))*(1-(SUM($E97:Y97)/$R$82))*$R$82*#REF!)),0)</f>
        <v>0</v>
      </c>
      <c r="AA97" s="102">
        <f>IF($R$82&lt;0,(IF(2050-Z$80&lt;=0,0,(2/(2050-Z$80+1))*(1-(SUM($E97:Z97)/$R$82))*$R$82*#REF!)),0)</f>
        <v>0</v>
      </c>
      <c r="AB97" s="102">
        <f>IF($R$82&lt;0,(IF(2050-AA$80&lt;=0,0,(2/(2050-AA$80+1))*(1-(SUM($E97:AA97)/$R$82))*$R$82*#REF!)),0)</f>
        <v>0</v>
      </c>
      <c r="AC97" s="102">
        <f>IF($R$82&lt;0,(IF(2050-AB$80&lt;=0,0,(2/(2050-AB$80+1))*(1-(SUM($E97:AB97)/$R$82))*$R$82*#REF!)),0)</f>
        <v>0</v>
      </c>
      <c r="AD97" s="102">
        <f>IF($R$82&lt;0,(IF(2050-AC$80&lt;=0,0,(2/(2050-AC$80+1))*(1-(SUM($E97:AC97)/$R$82))*$R$82*#REF!)),0)</f>
        <v>0</v>
      </c>
      <c r="AE97" s="102">
        <f>IF($R$82&lt;0,(IF(2050-AD$80&lt;=0,0,(2/(2050-AD$80+1))*(1-(SUM($E97:AD97)/$R$82))*$R$82*#REF!)),0)</f>
        <v>0</v>
      </c>
      <c r="AF97" s="102">
        <f>IF($R$82&lt;0,(IF(2050-AE$80&lt;=0,0,(2/(2050-AE$80+1))*(1-(SUM($E97:AE97)/$R$82))*$R$82*#REF!)),0)</f>
        <v>0</v>
      </c>
      <c r="AG97" s="102">
        <f>IF($R$82&lt;0,(IF(2050-AF$80&lt;=0,0,(2/(2050-AF$80+1))*(1-(SUM($E97:AF97)/$R$82))*$R$82*#REF!)),0)</f>
        <v>0</v>
      </c>
      <c r="AH97" s="102">
        <f>IF($R$82&lt;0,(IF(2050-AG$80&lt;=0,0,(2/(2050-AG$80+1))*(1-(SUM($E97:AG97)/$R$82))*$R$82*#REF!)),0)</f>
        <v>0</v>
      </c>
      <c r="AI97" s="102">
        <f>IF($R$82&lt;0,(IF(2050-AH$80&lt;=0,0,(2/(2050-AH$80+1))*(1-(SUM($E97:AH97)/$R$82))*$R$82*#REF!)),0)</f>
        <v>0</v>
      </c>
      <c r="AJ97" s="102">
        <f>IF($R$82&lt;0,(IF(2050-AI$80&lt;=0,0,(2/(2050-AI$80+1))*(1-(SUM($E97:AI97)/$R$82))*$R$82*#REF!)),0)</f>
        <v>0</v>
      </c>
      <c r="AK97" s="102">
        <f>IF($R$82&lt;0,(IF(2050-AJ$80&lt;=0,0,(2/(2050-AJ$80+1))*(1-(SUM($E97:AJ97)/$R$82))*$R$82*#REF!)),0)</f>
        <v>0</v>
      </c>
      <c r="AL97" s="102">
        <f>IF($R$82&lt;0,(IF(2050-AK$80&lt;=0,0,(2/(2050-AK$80+1))*(1-(SUM($E97:AK97)/$R$82))*$R$82*#REF!)),0)</f>
        <v>0</v>
      </c>
      <c r="AM97" s="102">
        <f>IF($R$82&lt;0,(IF(2050-AL$80&lt;=0,0,(2/(2050-AL$80+1))*(1-(SUM($E97:AL97)/$R$82))*$R$82*#REF!)),0)</f>
        <v>0</v>
      </c>
      <c r="AN97" s="102">
        <f>IF($R$82&lt;0,(IF(2050-AM$80&lt;=0,0,(2/(2050-AM$80+1))*(1-(SUM($E97:AM97)/$R$82))*$R$82*#REF!)),0)</f>
        <v>0</v>
      </c>
      <c r="AO97" s="102">
        <f>IF($R$82&lt;0,(IF(2050-AN$80&lt;=0,0,(2/(2050-AN$80+1))*(1-(SUM($E97:AN97)/$R$82))*$R$82*#REF!)),0)</f>
        <v>0</v>
      </c>
      <c r="AP97" s="102">
        <f>IF($R$82&lt;0,(IF(2050-AO$80&lt;=0,0,(2/(2050-AO$80+1))*(1-(SUM($E97:AO97)/$R$82))*$R$82*#REF!)),0)</f>
        <v>0</v>
      </c>
      <c r="AQ97" s="102">
        <f>IF($R$82&lt;0,(IF(2050-AP$80&lt;=0,0,(2/(2050-AP$80+1))*(1-(SUM($E97:AP97)/$R$82))*$R$82*#REF!)),0)</f>
        <v>0</v>
      </c>
      <c r="AR97" s="102">
        <f>IF($R$82&lt;0,(IF(2050-AQ$80&lt;=0,0,(2/(2050-AQ$80+1))*(1-(SUM($E97:AQ97)/$R$82))*$R$82*#REF!)),0)</f>
        <v>0</v>
      </c>
      <c r="AS97" s="102">
        <f>IF($R$82&lt;0,(IF(2050-AR$80&lt;=0,0,(2/(2050-AR$80+1))*(1-(SUM($E97:AR97)/$R$82))*$R$82*#REF!)),0)</f>
        <v>0</v>
      </c>
      <c r="AT97" s="102">
        <f>IF($R$82&lt;0,(IF(2050-AS$80&lt;=0,0,(2/(2050-AS$80+1))*(1-(SUM($E97:AS97)/$R$82))*$R$82*#REF!)),0)</f>
        <v>0</v>
      </c>
      <c r="AU97" s="102">
        <f>IF($R$82&lt;0,(IF(2050-AT$80&lt;=0,0,(2/(2050-AT$80+1))*(1-(SUM($E97:AT97)/$R$82))*$R$82*#REF!)),0)</f>
        <v>0</v>
      </c>
      <c r="AV97" s="102">
        <f>IF($R$82&lt;0,(IF(2050-AU$80&lt;=0,0,(2/(2050-AU$80+1))*(1-(SUM($E97:AU97)/$R$82))*$R$82*#REF!)),0)</f>
        <v>0</v>
      </c>
      <c r="AW97" s="102">
        <f>IF($R$82&lt;0,(IF(2050-AV$80&lt;=0,0,(2/(2050-AV$80+1))*(1-(SUM($E97:AV97)/$R$82))*$R$82*#REF!)),0)</f>
        <v>0</v>
      </c>
      <c r="AX97" s="102">
        <f>IF($R$82&lt;0,(IF(2050-AW$80&lt;=0,0,(2/(2050-AW$80+1))*(1-(SUM($E97:AW97)/$R$82))*$R$82*#REF!)),0)</f>
        <v>0</v>
      </c>
      <c r="AY97" s="102">
        <f>IF($R$82&lt;0,(IF(2050-AX$80&lt;=0,0,(2/(2050-AX$80+1))*(1-(SUM($E97:AX97)/$R$82))*$R$82*#REF!)),0)</f>
        <v>0</v>
      </c>
      <c r="AZ97" s="102">
        <f>IF($R$82&lt;0,(IF(2050-AY$80&lt;=0,0,(2/(2050-AY$80+1))*(1-(SUM($E97:AY97)/$R$82))*$R$82*#REF!)),0)</f>
        <v>0</v>
      </c>
      <c r="BA97" s="102">
        <f>IF($R$82&lt;0,(IF(2050-AZ$80&lt;=0,0,(2/(2050-AZ$80+1))*(1-(SUM($E97:AZ97)/$R$82))*$R$82*#REF!)),0)</f>
        <v>0</v>
      </c>
      <c r="BB97" s="102">
        <f>IF($R$82&lt;0,(IF(2050-BA$80&lt;=0,0,(2/(2050-BA$80+1))*(1-(SUM($E97:BA97)/$R$82))*$R$82*#REF!)),0)</f>
        <v>0</v>
      </c>
    </row>
    <row r="98" spans="1:54" ht="15" hidden="1" customHeight="1" outlineLevel="3">
      <c r="A98" s="168"/>
      <c r="B98" t="s">
        <v>251</v>
      </c>
      <c r="C98" t="s">
        <v>252</v>
      </c>
      <c r="D98" t="s">
        <v>207</v>
      </c>
      <c r="E98" s="99"/>
      <c r="F98" s="99"/>
      <c r="G98" s="99"/>
      <c r="H98" s="99"/>
      <c r="I98" s="99"/>
      <c r="J98" s="99"/>
      <c r="K98" s="99"/>
      <c r="L98" s="99"/>
      <c r="M98" s="99"/>
      <c r="N98" s="99"/>
      <c r="O98" s="99"/>
      <c r="P98" s="99"/>
      <c r="Q98" s="99"/>
      <c r="R98" s="99"/>
      <c r="S98" s="99"/>
      <c r="T98" s="102">
        <f>IF($S$82&lt;0,(IF(2050-S$80&lt;=0,0,(2/(2050-S$80+1))*(1-(SUM($E98:S98)/$S$82))*$S$82*#REF!)),0)</f>
        <v>0</v>
      </c>
      <c r="U98" s="102">
        <f>IF($S$82&lt;0,(IF(2050-T$80&lt;=0,0,(2/(2050-T$80+1))*(1-(SUM($E98:T98)/$S$82))*$S$82*#REF!)),0)</f>
        <v>0</v>
      </c>
      <c r="V98" s="102">
        <f>IF($S$82&lt;0,(IF(2050-U$80&lt;=0,0,(2/(2050-U$80+1))*(1-(SUM($E98:U98)/$S$82))*$S$82*#REF!)),0)</f>
        <v>0</v>
      </c>
      <c r="W98" s="102">
        <f>IF($S$82&lt;0,(IF(2050-V$80&lt;=0,0,(2/(2050-V$80+1))*(1-(SUM($E98:V98)/$S$82))*$S$82*#REF!)),0)</f>
        <v>0</v>
      </c>
      <c r="X98" s="102">
        <f>IF($S$82&lt;0,(IF(2050-W$80&lt;=0,0,(2/(2050-W$80+1))*(1-(SUM($E98:W98)/$S$82))*$S$82*#REF!)),0)</f>
        <v>0</v>
      </c>
      <c r="Y98" s="102">
        <f>IF($S$82&lt;0,(IF(2050-X$80&lt;=0,0,(2/(2050-X$80+1))*(1-(SUM($E98:X98)/$S$82))*$S$82*#REF!)),0)</f>
        <v>0</v>
      </c>
      <c r="Z98" s="102">
        <f>IF($S$82&lt;0,(IF(2050-Y$80&lt;=0,0,(2/(2050-Y$80+1))*(1-(SUM($E98:Y98)/$S$82))*$S$82*#REF!)),0)</f>
        <v>0</v>
      </c>
      <c r="AA98" s="102">
        <f>IF($S$82&lt;0,(IF(2050-Z$80&lt;=0,0,(2/(2050-Z$80+1))*(1-(SUM($E98:Z98)/$S$82))*$S$82*#REF!)),0)</f>
        <v>0</v>
      </c>
      <c r="AB98" s="102">
        <f>IF($S$82&lt;0,(IF(2050-AA$80&lt;=0,0,(2/(2050-AA$80+1))*(1-(SUM($E98:AA98)/$S$82))*$S$82*#REF!)),0)</f>
        <v>0</v>
      </c>
      <c r="AC98" s="102">
        <f>IF($S$82&lt;0,(IF(2050-AB$80&lt;=0,0,(2/(2050-AB$80+1))*(1-(SUM($E98:AB98)/$S$82))*$S$82*#REF!)),0)</f>
        <v>0</v>
      </c>
      <c r="AD98" s="102">
        <f>IF($S$82&lt;0,(IF(2050-AC$80&lt;=0,0,(2/(2050-AC$80+1))*(1-(SUM($E98:AC98)/$S$82))*$S$82*#REF!)),0)</f>
        <v>0</v>
      </c>
      <c r="AE98" s="102">
        <f>IF($S$82&lt;0,(IF(2050-AD$80&lt;=0,0,(2/(2050-AD$80+1))*(1-(SUM($E98:AD98)/$S$82))*$S$82*#REF!)),0)</f>
        <v>0</v>
      </c>
      <c r="AF98" s="102">
        <f>IF($S$82&lt;0,(IF(2050-AE$80&lt;=0,0,(2/(2050-AE$80+1))*(1-(SUM($E98:AE98)/$S$82))*$S$82*#REF!)),0)</f>
        <v>0</v>
      </c>
      <c r="AG98" s="102">
        <f>IF($S$82&lt;0,(IF(2050-AF$80&lt;=0,0,(2/(2050-AF$80+1))*(1-(SUM($E98:AF98)/$S$82))*$S$82*#REF!)),0)</f>
        <v>0</v>
      </c>
      <c r="AH98" s="102">
        <f>IF($S$82&lt;0,(IF(2050-AG$80&lt;=0,0,(2/(2050-AG$80+1))*(1-(SUM($E98:AG98)/$S$82))*$S$82*#REF!)),0)</f>
        <v>0</v>
      </c>
      <c r="AI98" s="102">
        <f>IF($S$82&lt;0,(IF(2050-AH$80&lt;=0,0,(2/(2050-AH$80+1))*(1-(SUM($E98:AH98)/$S$82))*$S$82*#REF!)),0)</f>
        <v>0</v>
      </c>
      <c r="AJ98" s="102">
        <f>IF($S$82&lt;0,(IF(2050-AI$80&lt;=0,0,(2/(2050-AI$80+1))*(1-(SUM($E98:AI98)/$S$82))*$S$82*#REF!)),0)</f>
        <v>0</v>
      </c>
      <c r="AK98" s="102">
        <f>IF($S$82&lt;0,(IF(2050-AJ$80&lt;=0,0,(2/(2050-AJ$80+1))*(1-(SUM($E98:AJ98)/$S$82))*$S$82*#REF!)),0)</f>
        <v>0</v>
      </c>
      <c r="AL98" s="102">
        <f>IF($S$82&lt;0,(IF(2050-AK$80&lt;=0,0,(2/(2050-AK$80+1))*(1-(SUM($E98:AK98)/$S$82))*$S$82*#REF!)),0)</f>
        <v>0</v>
      </c>
      <c r="AM98" s="102">
        <f>IF($S$82&lt;0,(IF(2050-AL$80&lt;=0,0,(2/(2050-AL$80+1))*(1-(SUM($E98:AL98)/$S$82))*$S$82*#REF!)),0)</f>
        <v>0</v>
      </c>
      <c r="AN98" s="102">
        <f>IF($S$82&lt;0,(IF(2050-AM$80&lt;=0,0,(2/(2050-AM$80+1))*(1-(SUM($E98:AM98)/$S$82))*$S$82*#REF!)),0)</f>
        <v>0</v>
      </c>
      <c r="AO98" s="102">
        <f>IF($S$82&lt;0,(IF(2050-AN$80&lt;=0,0,(2/(2050-AN$80+1))*(1-(SUM($E98:AN98)/$S$82))*$S$82*#REF!)),0)</f>
        <v>0</v>
      </c>
      <c r="AP98" s="102">
        <f>IF($S$82&lt;0,(IF(2050-AO$80&lt;=0,0,(2/(2050-AO$80+1))*(1-(SUM($E98:AO98)/$S$82))*$S$82*#REF!)),0)</f>
        <v>0</v>
      </c>
      <c r="AQ98" s="102">
        <f>IF($S$82&lt;0,(IF(2050-AP$80&lt;=0,0,(2/(2050-AP$80+1))*(1-(SUM($E98:AP98)/$S$82))*$S$82*#REF!)),0)</f>
        <v>0</v>
      </c>
      <c r="AR98" s="102">
        <f>IF($S$82&lt;0,(IF(2050-AQ$80&lt;=0,0,(2/(2050-AQ$80+1))*(1-(SUM($E98:AQ98)/$S$82))*$S$82*#REF!)),0)</f>
        <v>0</v>
      </c>
      <c r="AS98" s="102">
        <f>IF($S$82&lt;0,(IF(2050-AR$80&lt;=0,0,(2/(2050-AR$80+1))*(1-(SUM($E98:AR98)/$S$82))*$S$82*#REF!)),0)</f>
        <v>0</v>
      </c>
      <c r="AT98" s="102">
        <f>IF($S$82&lt;0,(IF(2050-AS$80&lt;=0,0,(2/(2050-AS$80+1))*(1-(SUM($E98:AS98)/$S$82))*$S$82*#REF!)),0)</f>
        <v>0</v>
      </c>
      <c r="AU98" s="102">
        <f>IF($S$82&lt;0,(IF(2050-AT$80&lt;=0,0,(2/(2050-AT$80+1))*(1-(SUM($E98:AT98)/$S$82))*$S$82*#REF!)),0)</f>
        <v>0</v>
      </c>
      <c r="AV98" s="102">
        <f>IF($S$82&lt;0,(IF(2050-AU$80&lt;=0,0,(2/(2050-AU$80+1))*(1-(SUM($E98:AU98)/$S$82))*$S$82*#REF!)),0)</f>
        <v>0</v>
      </c>
      <c r="AW98" s="102">
        <f>IF($S$82&lt;0,(IF(2050-AV$80&lt;=0,0,(2/(2050-AV$80+1))*(1-(SUM($E98:AV98)/$S$82))*$S$82*#REF!)),0)</f>
        <v>0</v>
      </c>
      <c r="AX98" s="102">
        <f>IF($S$82&lt;0,(IF(2050-AW$80&lt;=0,0,(2/(2050-AW$80+1))*(1-(SUM($E98:AW98)/$S$82))*$S$82*#REF!)),0)</f>
        <v>0</v>
      </c>
      <c r="AY98" s="102">
        <f>IF($S$82&lt;0,(IF(2050-AX$80&lt;=0,0,(2/(2050-AX$80+1))*(1-(SUM($E98:AX98)/$S$82))*$S$82*#REF!)),0)</f>
        <v>0</v>
      </c>
      <c r="AZ98" s="102">
        <f>IF($S$82&lt;0,(IF(2050-AY$80&lt;=0,0,(2/(2050-AY$80+1))*(1-(SUM($E98:AY98)/$S$82))*$S$82*#REF!)),0)</f>
        <v>0</v>
      </c>
      <c r="BA98" s="102">
        <f>IF($S$82&lt;0,(IF(2050-AZ$80&lt;=0,0,(2/(2050-AZ$80+1))*(1-(SUM($E98:AZ98)/$S$82))*$S$82*#REF!)),0)</f>
        <v>0</v>
      </c>
      <c r="BB98" s="102">
        <f>IF($S$82&lt;0,(IF(2050-BA$80&lt;=0,0,(2/(2050-BA$80+1))*(1-(SUM($E98:BA98)/$S$82))*$S$82*#REF!)),0)</f>
        <v>0</v>
      </c>
    </row>
    <row r="99" spans="1:54" ht="15" hidden="1" customHeight="1" outlineLevel="3">
      <c r="A99" s="168"/>
      <c r="B99" t="s">
        <v>253</v>
      </c>
      <c r="C99" t="s">
        <v>254</v>
      </c>
      <c r="D99" t="s">
        <v>207</v>
      </c>
      <c r="E99" s="99"/>
      <c r="F99" s="99"/>
      <c r="G99" s="99"/>
      <c r="H99" s="99"/>
      <c r="I99" s="99"/>
      <c r="J99" s="99"/>
      <c r="K99" s="99"/>
      <c r="L99" s="99"/>
      <c r="M99" s="99"/>
      <c r="N99" s="99"/>
      <c r="O99" s="99"/>
      <c r="P99" s="99"/>
      <c r="Q99" s="99"/>
      <c r="R99" s="99"/>
      <c r="S99" s="99"/>
      <c r="T99" s="99"/>
      <c r="U99" s="102">
        <f>IF($T$82&lt;0,(IF(2050-T$80&lt;=0,0,(2/(2050-T$80+1))*(1-(SUM($E99:T99)/$T$82))*$T$82*#REF!)),0)</f>
        <v>0</v>
      </c>
      <c r="V99" s="102">
        <f>IF($T$82&lt;0,(IF(2050-U$80&lt;=0,0,(2/(2050-U$80+1))*(1-(SUM($E99:U99)/$T$82))*$T$82*#REF!)),0)</f>
        <v>0</v>
      </c>
      <c r="W99" s="102">
        <f>IF($T$82&lt;0,(IF(2050-V$80&lt;=0,0,(2/(2050-V$80+1))*(1-(SUM($E99:V99)/$T$82))*$T$82*#REF!)),0)</f>
        <v>0</v>
      </c>
      <c r="X99" s="102">
        <f>IF($T$82&lt;0,(IF(2050-W$80&lt;=0,0,(2/(2050-W$80+1))*(1-(SUM($E99:W99)/$T$82))*$T$82*#REF!)),0)</f>
        <v>0</v>
      </c>
      <c r="Y99" s="102">
        <f>IF($T$82&lt;0,(IF(2050-X$80&lt;=0,0,(2/(2050-X$80+1))*(1-(SUM($E99:X99)/$T$82))*$T$82*#REF!)),0)</f>
        <v>0</v>
      </c>
      <c r="Z99" s="102">
        <f>IF($T$82&lt;0,(IF(2050-Y$80&lt;=0,0,(2/(2050-Y$80+1))*(1-(SUM($E99:Y99)/$T$82))*$T$82*#REF!)),0)</f>
        <v>0</v>
      </c>
      <c r="AA99" s="102">
        <f>IF($T$82&lt;0,(IF(2050-Z$80&lt;=0,0,(2/(2050-Z$80+1))*(1-(SUM($E99:Z99)/$T$82))*$T$82*#REF!)),0)</f>
        <v>0</v>
      </c>
      <c r="AB99" s="102">
        <f>IF($T$82&lt;0,(IF(2050-AA$80&lt;=0,0,(2/(2050-AA$80+1))*(1-(SUM($E99:AA99)/$T$82))*$T$82*#REF!)),0)</f>
        <v>0</v>
      </c>
      <c r="AC99" s="102">
        <f>IF($T$82&lt;0,(IF(2050-AB$80&lt;=0,0,(2/(2050-AB$80+1))*(1-(SUM($E99:AB99)/$T$82))*$T$82*#REF!)),0)</f>
        <v>0</v>
      </c>
      <c r="AD99" s="102">
        <f>IF($T$82&lt;0,(IF(2050-AC$80&lt;=0,0,(2/(2050-AC$80+1))*(1-(SUM($E99:AC99)/$T$82))*$T$82*#REF!)),0)</f>
        <v>0</v>
      </c>
      <c r="AE99" s="102">
        <f>IF($T$82&lt;0,(IF(2050-AD$80&lt;=0,0,(2/(2050-AD$80+1))*(1-(SUM($E99:AD99)/$T$82))*$T$82*#REF!)),0)</f>
        <v>0</v>
      </c>
      <c r="AF99" s="102">
        <f>IF($T$82&lt;0,(IF(2050-AE$80&lt;=0,0,(2/(2050-AE$80+1))*(1-(SUM($E99:AE99)/$T$82))*$T$82*#REF!)),0)</f>
        <v>0</v>
      </c>
      <c r="AG99" s="102">
        <f>IF($T$82&lt;0,(IF(2050-AF$80&lt;=0,0,(2/(2050-AF$80+1))*(1-(SUM($E99:AF99)/$T$82))*$T$82*#REF!)),0)</f>
        <v>0</v>
      </c>
      <c r="AH99" s="102">
        <f>IF($T$82&lt;0,(IF(2050-AG$80&lt;=0,0,(2/(2050-AG$80+1))*(1-(SUM($E99:AG99)/$T$82))*$T$82*#REF!)),0)</f>
        <v>0</v>
      </c>
      <c r="AI99" s="102">
        <f>IF($T$82&lt;0,(IF(2050-AH$80&lt;=0,0,(2/(2050-AH$80+1))*(1-(SUM($E99:AH99)/$T$82))*$T$82*#REF!)),0)</f>
        <v>0</v>
      </c>
      <c r="AJ99" s="102">
        <f>IF($T$82&lt;0,(IF(2050-AI$80&lt;=0,0,(2/(2050-AI$80+1))*(1-(SUM($E99:AI99)/$T$82))*$T$82*#REF!)),0)</f>
        <v>0</v>
      </c>
      <c r="AK99" s="102">
        <f>IF($T$82&lt;0,(IF(2050-AJ$80&lt;=0,0,(2/(2050-AJ$80+1))*(1-(SUM($E99:AJ99)/$T$82))*$T$82*#REF!)),0)</f>
        <v>0</v>
      </c>
      <c r="AL99" s="102">
        <f>IF($T$82&lt;0,(IF(2050-AK$80&lt;=0,0,(2/(2050-AK$80+1))*(1-(SUM($E99:AK99)/$T$82))*$T$82*#REF!)),0)</f>
        <v>0</v>
      </c>
      <c r="AM99" s="102">
        <f>IF($T$82&lt;0,(IF(2050-AL$80&lt;=0,0,(2/(2050-AL$80+1))*(1-(SUM($E99:AL99)/$T$82))*$T$82*#REF!)),0)</f>
        <v>0</v>
      </c>
      <c r="AN99" s="102">
        <f>IF($T$82&lt;0,(IF(2050-AM$80&lt;=0,0,(2/(2050-AM$80+1))*(1-(SUM($E99:AM99)/$T$82))*$T$82*#REF!)),0)</f>
        <v>0</v>
      </c>
      <c r="AO99" s="102">
        <f>IF($T$82&lt;0,(IF(2050-AN$80&lt;=0,0,(2/(2050-AN$80+1))*(1-(SUM($E99:AN99)/$T$82))*$T$82*#REF!)),0)</f>
        <v>0</v>
      </c>
      <c r="AP99" s="102">
        <f>IF($T$82&lt;0,(IF(2050-AO$80&lt;=0,0,(2/(2050-AO$80+1))*(1-(SUM($E99:AO99)/$T$82))*$T$82*#REF!)),0)</f>
        <v>0</v>
      </c>
      <c r="AQ99" s="102">
        <f>IF($T$82&lt;0,(IF(2050-AP$80&lt;=0,0,(2/(2050-AP$80+1))*(1-(SUM($E99:AP99)/$T$82))*$T$82*#REF!)),0)</f>
        <v>0</v>
      </c>
      <c r="AR99" s="102">
        <f>IF($T$82&lt;0,(IF(2050-AQ$80&lt;=0,0,(2/(2050-AQ$80+1))*(1-(SUM($E99:AQ99)/$T$82))*$T$82*#REF!)),0)</f>
        <v>0</v>
      </c>
      <c r="AS99" s="102">
        <f>IF($T$82&lt;0,(IF(2050-AR$80&lt;=0,0,(2/(2050-AR$80+1))*(1-(SUM($E99:AR99)/$T$82))*$T$82*#REF!)),0)</f>
        <v>0</v>
      </c>
      <c r="AT99" s="102">
        <f>IF($T$82&lt;0,(IF(2050-AS$80&lt;=0,0,(2/(2050-AS$80+1))*(1-(SUM($E99:AS99)/$T$82))*$T$82*#REF!)),0)</f>
        <v>0</v>
      </c>
      <c r="AU99" s="102">
        <f>IF($T$82&lt;0,(IF(2050-AT$80&lt;=0,0,(2/(2050-AT$80+1))*(1-(SUM($E99:AT99)/$T$82))*$T$82*#REF!)),0)</f>
        <v>0</v>
      </c>
      <c r="AV99" s="102">
        <f>IF($T$82&lt;0,(IF(2050-AU$80&lt;=0,0,(2/(2050-AU$80+1))*(1-(SUM($E99:AU99)/$T$82))*$T$82*#REF!)),0)</f>
        <v>0</v>
      </c>
      <c r="AW99" s="102">
        <f>IF($T$82&lt;0,(IF(2050-AV$80&lt;=0,0,(2/(2050-AV$80+1))*(1-(SUM($E99:AV99)/$T$82))*$T$82*#REF!)),0)</f>
        <v>0</v>
      </c>
      <c r="AX99" s="102">
        <f>IF($T$82&lt;0,(IF(2050-AW$80&lt;=0,0,(2/(2050-AW$80+1))*(1-(SUM($E99:AW99)/$T$82))*$T$82*#REF!)),0)</f>
        <v>0</v>
      </c>
      <c r="AY99" s="102">
        <f>IF($T$82&lt;0,(IF(2050-AX$80&lt;=0,0,(2/(2050-AX$80+1))*(1-(SUM($E99:AX99)/$T$82))*$T$82*#REF!)),0)</f>
        <v>0</v>
      </c>
      <c r="AZ99" s="102">
        <f>IF($T$82&lt;0,(IF(2050-AY$80&lt;=0,0,(2/(2050-AY$80+1))*(1-(SUM($E99:AY99)/$T$82))*$T$82*#REF!)),0)</f>
        <v>0</v>
      </c>
      <c r="BA99" s="102">
        <f>IF($T$82&lt;0,(IF(2050-AZ$80&lt;=0,0,(2/(2050-AZ$80+1))*(1-(SUM($E99:AZ99)/$T$82))*$T$82*#REF!)),0)</f>
        <v>0</v>
      </c>
      <c r="BB99" s="102">
        <f>IF($T$82&lt;0,(IF(2050-BA$80&lt;=0,0,(2/(2050-BA$80+1))*(1-(SUM($E99:BA99)/$T$82))*$T$82*#REF!)),0)</f>
        <v>0</v>
      </c>
    </row>
    <row r="100" spans="1:54" ht="15" hidden="1" customHeight="1" outlineLevel="3">
      <c r="A100" s="168"/>
      <c r="B100" t="s">
        <v>255</v>
      </c>
      <c r="C100" t="s">
        <v>256</v>
      </c>
      <c r="D100" t="s">
        <v>207</v>
      </c>
      <c r="E100" s="99"/>
      <c r="F100" s="99"/>
      <c r="G100" s="99"/>
      <c r="H100" s="99"/>
      <c r="I100" s="99"/>
      <c r="J100" s="99"/>
      <c r="K100" s="99"/>
      <c r="L100" s="99"/>
      <c r="M100" s="99"/>
      <c r="N100" s="99"/>
      <c r="O100" s="99"/>
      <c r="P100" s="99"/>
      <c r="Q100" s="99"/>
      <c r="R100" s="99"/>
      <c r="S100" s="99"/>
      <c r="T100" s="99"/>
      <c r="U100" s="99"/>
      <c r="V100" s="102">
        <f>IF($U$82&lt;0,(IF(2050-U$80&lt;=0,0,(2/(2050-U$80+1))*(1-(SUM($E100:U100)/$U$82))*$U$82*#REF!)),0)</f>
        <v>0</v>
      </c>
      <c r="W100" s="102">
        <f>IF($U$82&lt;0,(IF(2050-V$80&lt;=0,0,(2/(2050-V$80+1))*(1-(SUM($E100:V100)/$U$82))*$U$82*#REF!)),0)</f>
        <v>0</v>
      </c>
      <c r="X100" s="102">
        <f>IF($U$82&lt;0,(IF(2050-W$80&lt;=0,0,(2/(2050-W$80+1))*(1-(SUM($E100:W100)/$U$82))*$U$82*#REF!)),0)</f>
        <v>0</v>
      </c>
      <c r="Y100" s="102">
        <f>IF($U$82&lt;0,(IF(2050-X$80&lt;=0,0,(2/(2050-X$80+1))*(1-(SUM($E100:X100)/$U$82))*$U$82*#REF!)),0)</f>
        <v>0</v>
      </c>
      <c r="Z100" s="102">
        <f>IF($U$82&lt;0,(IF(2050-Y$80&lt;=0,0,(2/(2050-Y$80+1))*(1-(SUM($E100:Y100)/$U$82))*$U$82*#REF!)),0)</f>
        <v>0</v>
      </c>
      <c r="AA100" s="102">
        <f>IF($U$82&lt;0,(IF(2050-Z$80&lt;=0,0,(2/(2050-Z$80+1))*(1-(SUM($E100:Z100)/$U$82))*$U$82*#REF!)),0)</f>
        <v>0</v>
      </c>
      <c r="AB100" s="102">
        <f>IF($U$82&lt;0,(IF(2050-AA$80&lt;=0,0,(2/(2050-AA$80+1))*(1-(SUM($E100:AA100)/$U$82))*$U$82*#REF!)),0)</f>
        <v>0</v>
      </c>
      <c r="AC100" s="102">
        <f>IF($U$82&lt;0,(IF(2050-AB$80&lt;=0,0,(2/(2050-AB$80+1))*(1-(SUM($E100:AB100)/$U$82))*$U$82*#REF!)),0)</f>
        <v>0</v>
      </c>
      <c r="AD100" s="102">
        <f>IF($U$82&lt;0,(IF(2050-AC$80&lt;=0,0,(2/(2050-AC$80+1))*(1-(SUM($E100:AC100)/$U$82))*$U$82*#REF!)),0)</f>
        <v>0</v>
      </c>
      <c r="AE100" s="102">
        <f>IF($U$82&lt;0,(IF(2050-AD$80&lt;=0,0,(2/(2050-AD$80+1))*(1-(SUM($E100:AD100)/$U$82))*$U$82*#REF!)),0)</f>
        <v>0</v>
      </c>
      <c r="AF100" s="102">
        <f>IF($U$82&lt;0,(IF(2050-AE$80&lt;=0,0,(2/(2050-AE$80+1))*(1-(SUM($E100:AE100)/$U$82))*$U$82*#REF!)),0)</f>
        <v>0</v>
      </c>
      <c r="AG100" s="102">
        <f>IF($U$82&lt;0,(IF(2050-AF$80&lt;=0,0,(2/(2050-AF$80+1))*(1-(SUM($E100:AF100)/$U$82))*$U$82*#REF!)),0)</f>
        <v>0</v>
      </c>
      <c r="AH100" s="102">
        <f>IF($U$82&lt;0,(IF(2050-AG$80&lt;=0,0,(2/(2050-AG$80+1))*(1-(SUM($E100:AG100)/$U$82))*$U$82*#REF!)),0)</f>
        <v>0</v>
      </c>
      <c r="AI100" s="102">
        <f>IF($U$82&lt;0,(IF(2050-AH$80&lt;=0,0,(2/(2050-AH$80+1))*(1-(SUM($E100:AH100)/$U$82))*$U$82*#REF!)),0)</f>
        <v>0</v>
      </c>
      <c r="AJ100" s="102">
        <f>IF($U$82&lt;0,(IF(2050-AI$80&lt;=0,0,(2/(2050-AI$80+1))*(1-(SUM($E100:AI100)/$U$82))*$U$82*#REF!)),0)</f>
        <v>0</v>
      </c>
      <c r="AK100" s="102">
        <f>IF($U$82&lt;0,(IF(2050-AJ$80&lt;=0,0,(2/(2050-AJ$80+1))*(1-(SUM($E100:AJ100)/$U$82))*$U$82*#REF!)),0)</f>
        <v>0</v>
      </c>
      <c r="AL100" s="102">
        <f>IF($U$82&lt;0,(IF(2050-AK$80&lt;=0,0,(2/(2050-AK$80+1))*(1-(SUM($E100:AK100)/$U$82))*$U$82*#REF!)),0)</f>
        <v>0</v>
      </c>
      <c r="AM100" s="102">
        <f>IF($U$82&lt;0,(IF(2050-AL$80&lt;=0,0,(2/(2050-AL$80+1))*(1-(SUM($E100:AL100)/$U$82))*$U$82*#REF!)),0)</f>
        <v>0</v>
      </c>
      <c r="AN100" s="102">
        <f>IF($U$82&lt;0,(IF(2050-AM$80&lt;=0,0,(2/(2050-AM$80+1))*(1-(SUM($E100:AM100)/$U$82))*$U$82*#REF!)),0)</f>
        <v>0</v>
      </c>
      <c r="AO100" s="102">
        <f>IF($U$82&lt;0,(IF(2050-AN$80&lt;=0,0,(2/(2050-AN$80+1))*(1-(SUM($E100:AN100)/$U$82))*$U$82*#REF!)),0)</f>
        <v>0</v>
      </c>
      <c r="AP100" s="102">
        <f>IF($U$82&lt;0,(IF(2050-AO$80&lt;=0,0,(2/(2050-AO$80+1))*(1-(SUM($E100:AO100)/$U$82))*$U$82*#REF!)),0)</f>
        <v>0</v>
      </c>
      <c r="AQ100" s="102">
        <f>IF($U$82&lt;0,(IF(2050-AP$80&lt;=0,0,(2/(2050-AP$80+1))*(1-(SUM($E100:AP100)/$U$82))*$U$82*#REF!)),0)</f>
        <v>0</v>
      </c>
      <c r="AR100" s="102">
        <f>IF($U$82&lt;0,(IF(2050-AQ$80&lt;=0,0,(2/(2050-AQ$80+1))*(1-(SUM($E100:AQ100)/$U$82))*$U$82*#REF!)),0)</f>
        <v>0</v>
      </c>
      <c r="AS100" s="102">
        <f>IF($U$82&lt;0,(IF(2050-AR$80&lt;=0,0,(2/(2050-AR$80+1))*(1-(SUM($E100:AR100)/$U$82))*$U$82*#REF!)),0)</f>
        <v>0</v>
      </c>
      <c r="AT100" s="102">
        <f>IF($U$82&lt;0,(IF(2050-AS$80&lt;=0,0,(2/(2050-AS$80+1))*(1-(SUM($E100:AS100)/$U$82))*$U$82*#REF!)),0)</f>
        <v>0</v>
      </c>
      <c r="AU100" s="102">
        <f>IF($U$82&lt;0,(IF(2050-AT$80&lt;=0,0,(2/(2050-AT$80+1))*(1-(SUM($E100:AT100)/$U$82))*$U$82*#REF!)),0)</f>
        <v>0</v>
      </c>
      <c r="AV100" s="102">
        <f>IF($U$82&lt;0,(IF(2050-AU$80&lt;=0,0,(2/(2050-AU$80+1))*(1-(SUM($E100:AU100)/$U$82))*$U$82*#REF!)),0)</f>
        <v>0</v>
      </c>
      <c r="AW100" s="102">
        <f>IF($U$82&lt;0,(IF(2050-AV$80&lt;=0,0,(2/(2050-AV$80+1))*(1-(SUM($E100:AV100)/$U$82))*$U$82*#REF!)),0)</f>
        <v>0</v>
      </c>
      <c r="AX100" s="102">
        <f>IF($U$82&lt;0,(IF(2050-AW$80&lt;=0,0,(2/(2050-AW$80+1))*(1-(SUM($E100:AW100)/$U$82))*$U$82*#REF!)),0)</f>
        <v>0</v>
      </c>
      <c r="AY100" s="102">
        <f>IF($U$82&lt;0,(IF(2050-AX$80&lt;=0,0,(2/(2050-AX$80+1))*(1-(SUM($E100:AX100)/$U$82))*$U$82*#REF!)),0)</f>
        <v>0</v>
      </c>
      <c r="AZ100" s="102">
        <f>IF($U$82&lt;0,(IF(2050-AY$80&lt;=0,0,(2/(2050-AY$80+1))*(1-(SUM($E100:AY100)/$U$82))*$U$82*#REF!)),0)</f>
        <v>0</v>
      </c>
      <c r="BA100" s="102">
        <f>IF($U$82&lt;0,(IF(2050-AZ$80&lt;=0,0,(2/(2050-AZ$80+1))*(1-(SUM($E100:AZ100)/$U$82))*$U$82*#REF!)),0)</f>
        <v>0</v>
      </c>
      <c r="BB100" s="102">
        <f>IF($U$82&lt;0,(IF(2050-BA$80&lt;=0,0,(2/(2050-BA$80+1))*(1-(SUM($E100:BA100)/$U$82))*$U$82*#REF!)),0)</f>
        <v>0</v>
      </c>
    </row>
    <row r="101" spans="1:54" ht="15" hidden="1" customHeight="1" outlineLevel="3">
      <c r="A101" s="168"/>
      <c r="B101" t="s">
        <v>257</v>
      </c>
      <c r="C101" t="s">
        <v>258</v>
      </c>
      <c r="D101" t="s">
        <v>207</v>
      </c>
      <c r="E101" s="99"/>
      <c r="F101" s="99"/>
      <c r="G101" s="99"/>
      <c r="H101" s="99"/>
      <c r="I101" s="99"/>
      <c r="J101" s="99"/>
      <c r="K101" s="99"/>
      <c r="L101" s="99"/>
      <c r="M101" s="99"/>
      <c r="N101" s="99"/>
      <c r="O101" s="99"/>
      <c r="P101" s="99"/>
      <c r="Q101" s="99"/>
      <c r="R101" s="99"/>
      <c r="S101" s="99"/>
      <c r="T101" s="99"/>
      <c r="U101" s="99"/>
      <c r="V101" s="99"/>
      <c r="W101" s="102">
        <f>IF($V$82&lt;0,(IF(2050-V$80&lt;=0,0,(2/(2050-V$80+1))*(1-(SUM($E101:V101)/$V$82))*$V$82*#REF!)),0)</f>
        <v>0</v>
      </c>
      <c r="X101" s="102">
        <f>IF($V$82&lt;0,(IF(2050-W$80&lt;=0,0,(2/(2050-W$80+1))*(1-(SUM($E101:W101)/$V$82))*$V$82*#REF!)),0)</f>
        <v>0</v>
      </c>
      <c r="Y101" s="102">
        <f>IF($V$82&lt;0,(IF(2050-X$80&lt;=0,0,(2/(2050-X$80+1))*(1-(SUM($E101:X101)/$V$82))*$V$82*#REF!)),0)</f>
        <v>0</v>
      </c>
      <c r="Z101" s="102">
        <f>IF($V$82&lt;0,(IF(2050-Y$80&lt;=0,0,(2/(2050-Y$80+1))*(1-(SUM($E101:Y101)/$V$82))*$V$82*#REF!)),0)</f>
        <v>0</v>
      </c>
      <c r="AA101" s="102">
        <f>IF($V$82&lt;0,(IF(2050-Z$80&lt;=0,0,(2/(2050-Z$80+1))*(1-(SUM($E101:Z101)/$V$82))*$V$82*#REF!)),0)</f>
        <v>0</v>
      </c>
      <c r="AB101" s="102">
        <f>IF($V$82&lt;0,(IF(2050-AA$80&lt;=0,0,(2/(2050-AA$80+1))*(1-(SUM($E101:AA101)/$V$82))*$V$82*#REF!)),0)</f>
        <v>0</v>
      </c>
      <c r="AC101" s="102">
        <f>IF($V$82&lt;0,(IF(2050-AB$80&lt;=0,0,(2/(2050-AB$80+1))*(1-(SUM($E101:AB101)/$V$82))*$V$82*#REF!)),0)</f>
        <v>0</v>
      </c>
      <c r="AD101" s="102">
        <f>IF($V$82&lt;0,(IF(2050-AC$80&lt;=0,0,(2/(2050-AC$80+1))*(1-(SUM($E101:AC101)/$V$82))*$V$82*#REF!)),0)</f>
        <v>0</v>
      </c>
      <c r="AE101" s="102">
        <f>IF($V$82&lt;0,(IF(2050-AD$80&lt;=0,0,(2/(2050-AD$80+1))*(1-(SUM($E101:AD101)/$V$82))*$V$82*#REF!)),0)</f>
        <v>0</v>
      </c>
      <c r="AF101" s="102">
        <f>IF($V$82&lt;0,(IF(2050-AE$80&lt;=0,0,(2/(2050-AE$80+1))*(1-(SUM($E101:AE101)/$V$82))*$V$82*#REF!)),0)</f>
        <v>0</v>
      </c>
      <c r="AG101" s="102">
        <f>IF($V$82&lt;0,(IF(2050-AF$80&lt;=0,0,(2/(2050-AF$80+1))*(1-(SUM($E101:AF101)/$V$82))*$V$82*#REF!)),0)</f>
        <v>0</v>
      </c>
      <c r="AH101" s="102">
        <f>IF($V$82&lt;0,(IF(2050-AG$80&lt;=0,0,(2/(2050-AG$80+1))*(1-(SUM($E101:AG101)/$V$82))*$V$82*#REF!)),0)</f>
        <v>0</v>
      </c>
      <c r="AI101" s="102">
        <f>IF($V$82&lt;0,(IF(2050-AH$80&lt;=0,0,(2/(2050-AH$80+1))*(1-(SUM($E101:AH101)/$V$82))*$V$82*#REF!)),0)</f>
        <v>0</v>
      </c>
      <c r="AJ101" s="102">
        <f>IF($V$82&lt;0,(IF(2050-AI$80&lt;=0,0,(2/(2050-AI$80+1))*(1-(SUM($E101:AI101)/$V$82))*$V$82*#REF!)),0)</f>
        <v>0</v>
      </c>
      <c r="AK101" s="102">
        <f>IF($V$82&lt;0,(IF(2050-AJ$80&lt;=0,0,(2/(2050-AJ$80+1))*(1-(SUM($E101:AJ101)/$V$82))*$V$82*#REF!)),0)</f>
        <v>0</v>
      </c>
      <c r="AL101" s="102">
        <f>IF($V$82&lt;0,(IF(2050-AK$80&lt;=0,0,(2/(2050-AK$80+1))*(1-(SUM($E101:AK101)/$V$82))*$V$82*#REF!)),0)</f>
        <v>0</v>
      </c>
      <c r="AM101" s="102">
        <f>IF($V$82&lt;0,(IF(2050-AL$80&lt;=0,0,(2/(2050-AL$80+1))*(1-(SUM($E101:AL101)/$V$82))*$V$82*#REF!)),0)</f>
        <v>0</v>
      </c>
      <c r="AN101" s="102">
        <f>IF($V$82&lt;0,(IF(2050-AM$80&lt;=0,0,(2/(2050-AM$80+1))*(1-(SUM($E101:AM101)/$V$82))*$V$82*#REF!)),0)</f>
        <v>0</v>
      </c>
      <c r="AO101" s="102">
        <f>IF($V$82&lt;0,(IF(2050-AN$80&lt;=0,0,(2/(2050-AN$80+1))*(1-(SUM($E101:AN101)/$V$82))*$V$82*#REF!)),0)</f>
        <v>0</v>
      </c>
      <c r="AP101" s="102">
        <f>IF($V$82&lt;0,(IF(2050-AO$80&lt;=0,0,(2/(2050-AO$80+1))*(1-(SUM($E101:AO101)/$V$82))*$V$82*#REF!)),0)</f>
        <v>0</v>
      </c>
      <c r="AQ101" s="102">
        <f>IF($V$82&lt;0,(IF(2050-AP$80&lt;=0,0,(2/(2050-AP$80+1))*(1-(SUM($E101:AP101)/$V$82))*$V$82*#REF!)),0)</f>
        <v>0</v>
      </c>
      <c r="AR101" s="102">
        <f>IF($V$82&lt;0,(IF(2050-AQ$80&lt;=0,0,(2/(2050-AQ$80+1))*(1-(SUM($E101:AQ101)/$V$82))*$V$82*#REF!)),0)</f>
        <v>0</v>
      </c>
      <c r="AS101" s="102">
        <f>IF($V$82&lt;0,(IF(2050-AR$80&lt;=0,0,(2/(2050-AR$80+1))*(1-(SUM($E101:AR101)/$V$82))*$V$82*#REF!)),0)</f>
        <v>0</v>
      </c>
      <c r="AT101" s="102">
        <f>IF($V$82&lt;0,(IF(2050-AS$80&lt;=0,0,(2/(2050-AS$80+1))*(1-(SUM($E101:AS101)/$V$82))*$V$82*#REF!)),0)</f>
        <v>0</v>
      </c>
      <c r="AU101" s="102">
        <f>IF($V$82&lt;0,(IF(2050-AT$80&lt;=0,0,(2/(2050-AT$80+1))*(1-(SUM($E101:AT101)/$V$82))*$V$82*#REF!)),0)</f>
        <v>0</v>
      </c>
      <c r="AV101" s="102">
        <f>IF($V$82&lt;0,(IF(2050-AU$80&lt;=0,0,(2/(2050-AU$80+1))*(1-(SUM($E101:AU101)/$V$82))*$V$82*#REF!)),0)</f>
        <v>0</v>
      </c>
      <c r="AW101" s="102">
        <f>IF($V$82&lt;0,(IF(2050-AV$80&lt;=0,0,(2/(2050-AV$80+1))*(1-(SUM($E101:AV101)/$V$82))*$V$82*#REF!)),0)</f>
        <v>0</v>
      </c>
      <c r="AX101" s="102">
        <f>IF($V$82&lt;0,(IF(2050-AW$80&lt;=0,0,(2/(2050-AW$80+1))*(1-(SUM($E101:AW101)/$V$82))*$V$82*#REF!)),0)</f>
        <v>0</v>
      </c>
      <c r="AY101" s="102">
        <f>IF($V$82&lt;0,(IF(2050-AX$80&lt;=0,0,(2/(2050-AX$80+1))*(1-(SUM($E101:AX101)/$V$82))*$V$82*#REF!)),0)</f>
        <v>0</v>
      </c>
      <c r="AZ101" s="102">
        <f>IF($V$82&lt;0,(IF(2050-AY$80&lt;=0,0,(2/(2050-AY$80+1))*(1-(SUM($E101:AY101)/$V$82))*$V$82*#REF!)),0)</f>
        <v>0</v>
      </c>
      <c r="BA101" s="102">
        <f>IF($V$82&lt;0,(IF(2050-AZ$80&lt;=0,0,(2/(2050-AZ$80+1))*(1-(SUM($E101:AZ101)/$V$82))*$V$82*#REF!)),0)</f>
        <v>0</v>
      </c>
      <c r="BB101" s="102">
        <f>IF($V$82&lt;0,(IF(2050-BA$80&lt;=0,0,(2/(2050-BA$80+1))*(1-(SUM($E101:BA101)/$V$82))*$V$82*#REF!)),0)</f>
        <v>0</v>
      </c>
    </row>
    <row r="102" spans="1:54" ht="15" hidden="1" customHeight="1" outlineLevel="3">
      <c r="A102" s="168"/>
      <c r="B102" t="s">
        <v>259</v>
      </c>
      <c r="C102" t="s">
        <v>260</v>
      </c>
      <c r="D102" t="s">
        <v>207</v>
      </c>
      <c r="E102" s="99"/>
      <c r="F102" s="99"/>
      <c r="G102" s="99"/>
      <c r="H102" s="99"/>
      <c r="I102" s="99"/>
      <c r="J102" s="99"/>
      <c r="K102" s="99"/>
      <c r="L102" s="99"/>
      <c r="M102" s="99"/>
      <c r="N102" s="99"/>
      <c r="O102" s="99"/>
      <c r="P102" s="99"/>
      <c r="Q102" s="99"/>
      <c r="R102" s="99"/>
      <c r="S102" s="99"/>
      <c r="T102" s="99"/>
      <c r="U102" s="99"/>
      <c r="V102" s="99"/>
      <c r="W102" s="99"/>
      <c r="X102" s="102">
        <f>IF($W$82&lt;0,(IF(2050-W$80&lt;=0,0,(2/(2050-W$80+1))*(1-(SUM($E102:W102)/$W$82))*$W$82*#REF!)),0)</f>
        <v>0</v>
      </c>
      <c r="Y102" s="102">
        <f>IF($W$82&lt;0,(IF(2050-X$80&lt;=0,0,(2/(2050-X$80+1))*(1-(SUM($E102:X102)/$W$82))*$W$82*#REF!)),0)</f>
        <v>0</v>
      </c>
      <c r="Z102" s="102">
        <f>IF($W$82&lt;0,(IF(2050-Y$80&lt;=0,0,(2/(2050-Y$80+1))*(1-(SUM($E102:Y102)/$W$82))*$W$82*#REF!)),0)</f>
        <v>0</v>
      </c>
      <c r="AA102" s="102">
        <f>IF($W$82&lt;0,(IF(2050-Z$80&lt;=0,0,(2/(2050-Z$80+1))*(1-(SUM($E102:Z102)/$W$82))*$W$82*#REF!)),0)</f>
        <v>0</v>
      </c>
      <c r="AB102" s="102">
        <f>IF($W$82&lt;0,(IF(2050-AA$80&lt;=0,0,(2/(2050-AA$80+1))*(1-(SUM($E102:AA102)/$W$82))*$W$82*#REF!)),0)</f>
        <v>0</v>
      </c>
      <c r="AC102" s="102">
        <f>IF($W$82&lt;0,(IF(2050-AB$80&lt;=0,0,(2/(2050-AB$80+1))*(1-(SUM($E102:AB102)/$W$82))*$W$82*#REF!)),0)</f>
        <v>0</v>
      </c>
      <c r="AD102" s="102">
        <f>IF($W$82&lt;0,(IF(2050-AC$80&lt;=0,0,(2/(2050-AC$80+1))*(1-(SUM($E102:AC102)/$W$82))*$W$82*#REF!)),0)</f>
        <v>0</v>
      </c>
      <c r="AE102" s="102">
        <f>IF($W$82&lt;0,(IF(2050-AD$80&lt;=0,0,(2/(2050-AD$80+1))*(1-(SUM($E102:AD102)/$W$82))*$W$82*#REF!)),0)</f>
        <v>0</v>
      </c>
      <c r="AF102" s="102">
        <f>IF($W$82&lt;0,(IF(2050-AE$80&lt;=0,0,(2/(2050-AE$80+1))*(1-(SUM($E102:AE102)/$W$82))*$W$82*#REF!)),0)</f>
        <v>0</v>
      </c>
      <c r="AG102" s="102">
        <f>IF($W$82&lt;0,(IF(2050-AF$80&lt;=0,0,(2/(2050-AF$80+1))*(1-(SUM($E102:AF102)/$W$82))*$W$82*#REF!)),0)</f>
        <v>0</v>
      </c>
      <c r="AH102" s="102">
        <f>IF($W$82&lt;0,(IF(2050-AG$80&lt;=0,0,(2/(2050-AG$80+1))*(1-(SUM($E102:AG102)/$W$82))*$W$82*#REF!)),0)</f>
        <v>0</v>
      </c>
      <c r="AI102" s="102">
        <f>IF($W$82&lt;0,(IF(2050-AH$80&lt;=0,0,(2/(2050-AH$80+1))*(1-(SUM($E102:AH102)/$W$82))*$W$82*#REF!)),0)</f>
        <v>0</v>
      </c>
      <c r="AJ102" s="102">
        <f>IF($W$82&lt;0,(IF(2050-AI$80&lt;=0,0,(2/(2050-AI$80+1))*(1-(SUM($E102:AI102)/$W$82))*$W$82*#REF!)),0)</f>
        <v>0</v>
      </c>
      <c r="AK102" s="102">
        <f>IF($W$82&lt;0,(IF(2050-AJ$80&lt;=0,0,(2/(2050-AJ$80+1))*(1-(SUM($E102:AJ102)/$W$82))*$W$82*#REF!)),0)</f>
        <v>0</v>
      </c>
      <c r="AL102" s="102">
        <f>IF($W$82&lt;0,(IF(2050-AK$80&lt;=0,0,(2/(2050-AK$80+1))*(1-(SUM($E102:AK102)/$W$82))*$W$82*#REF!)),0)</f>
        <v>0</v>
      </c>
      <c r="AM102" s="102">
        <f>IF($W$82&lt;0,(IF(2050-AL$80&lt;=0,0,(2/(2050-AL$80+1))*(1-(SUM($E102:AL102)/$W$82))*$W$82*#REF!)),0)</f>
        <v>0</v>
      </c>
      <c r="AN102" s="102">
        <f>IF($W$82&lt;0,(IF(2050-AM$80&lt;=0,0,(2/(2050-AM$80+1))*(1-(SUM($E102:AM102)/$W$82))*$W$82*#REF!)),0)</f>
        <v>0</v>
      </c>
      <c r="AO102" s="102">
        <f>IF($W$82&lt;0,(IF(2050-AN$80&lt;=0,0,(2/(2050-AN$80+1))*(1-(SUM($E102:AN102)/$W$82))*$W$82*#REF!)),0)</f>
        <v>0</v>
      </c>
      <c r="AP102" s="102">
        <f>IF($W$82&lt;0,(IF(2050-AO$80&lt;=0,0,(2/(2050-AO$80+1))*(1-(SUM($E102:AO102)/$W$82))*$W$82*#REF!)),0)</f>
        <v>0</v>
      </c>
      <c r="AQ102" s="102">
        <f>IF($W$82&lt;0,(IF(2050-AP$80&lt;=0,0,(2/(2050-AP$80+1))*(1-(SUM($E102:AP102)/$W$82))*$W$82*#REF!)),0)</f>
        <v>0</v>
      </c>
      <c r="AR102" s="102">
        <f>IF($W$82&lt;0,(IF(2050-AQ$80&lt;=0,0,(2/(2050-AQ$80+1))*(1-(SUM($E102:AQ102)/$W$82))*$W$82*#REF!)),0)</f>
        <v>0</v>
      </c>
      <c r="AS102" s="102">
        <f>IF($W$82&lt;0,(IF(2050-AR$80&lt;=0,0,(2/(2050-AR$80+1))*(1-(SUM($E102:AR102)/$W$82))*$W$82*#REF!)),0)</f>
        <v>0</v>
      </c>
      <c r="AT102" s="102">
        <f>IF($W$82&lt;0,(IF(2050-AS$80&lt;=0,0,(2/(2050-AS$80+1))*(1-(SUM($E102:AS102)/$W$82))*$W$82*#REF!)),0)</f>
        <v>0</v>
      </c>
      <c r="AU102" s="102">
        <f>IF($W$82&lt;0,(IF(2050-AT$80&lt;=0,0,(2/(2050-AT$80+1))*(1-(SUM($E102:AT102)/$W$82))*$W$82*#REF!)),0)</f>
        <v>0</v>
      </c>
      <c r="AV102" s="102">
        <f>IF($W$82&lt;0,(IF(2050-AU$80&lt;=0,0,(2/(2050-AU$80+1))*(1-(SUM($E102:AU102)/$W$82))*$W$82*#REF!)),0)</f>
        <v>0</v>
      </c>
      <c r="AW102" s="102">
        <f>IF($W$82&lt;0,(IF(2050-AV$80&lt;=0,0,(2/(2050-AV$80+1))*(1-(SUM($E102:AV102)/$W$82))*$W$82*#REF!)),0)</f>
        <v>0</v>
      </c>
      <c r="AX102" s="102">
        <f>IF($W$82&lt;0,(IF(2050-AW$80&lt;=0,0,(2/(2050-AW$80+1))*(1-(SUM($E102:AW102)/$W$82))*$W$82*#REF!)),0)</f>
        <v>0</v>
      </c>
      <c r="AY102" s="102">
        <f>IF($W$82&lt;0,(IF(2050-AX$80&lt;=0,0,(2/(2050-AX$80+1))*(1-(SUM($E102:AX102)/$W$82))*$W$82*#REF!)),0)</f>
        <v>0</v>
      </c>
      <c r="AZ102" s="102">
        <f>IF($W$82&lt;0,(IF(2050-AY$80&lt;=0,0,(2/(2050-AY$80+1))*(1-(SUM($E102:AY102)/$W$82))*$W$82*#REF!)),0)</f>
        <v>0</v>
      </c>
      <c r="BA102" s="102">
        <f>IF($W$82&lt;0,(IF(2050-AZ$80&lt;=0,0,(2/(2050-AZ$80+1))*(1-(SUM($E102:AZ102)/$W$82))*$W$82*#REF!)),0)</f>
        <v>0</v>
      </c>
      <c r="BB102" s="102">
        <f>IF($W$82&lt;0,(IF(2050-BA$80&lt;=0,0,(2/(2050-BA$80+1))*(1-(SUM($E102:BA102)/$W$82))*$W$82*#REF!)),0)</f>
        <v>0</v>
      </c>
    </row>
    <row r="103" spans="1:54" ht="15" hidden="1" customHeight="1" outlineLevel="3">
      <c r="A103" s="168"/>
      <c r="B103" t="s">
        <v>261</v>
      </c>
      <c r="C103" t="s">
        <v>262</v>
      </c>
      <c r="D103" t="s">
        <v>207</v>
      </c>
      <c r="E103" s="99"/>
      <c r="F103" s="99"/>
      <c r="G103" s="99"/>
      <c r="H103" s="99"/>
      <c r="I103" s="99"/>
      <c r="J103" s="99"/>
      <c r="K103" s="99"/>
      <c r="L103" s="99"/>
      <c r="M103" s="99"/>
      <c r="N103" s="99"/>
      <c r="O103" s="99"/>
      <c r="P103" s="99"/>
      <c r="Q103" s="99"/>
      <c r="R103" s="99"/>
      <c r="S103" s="99"/>
      <c r="T103" s="99"/>
      <c r="U103" s="99"/>
      <c r="V103" s="99"/>
      <c r="W103" s="99"/>
      <c r="X103" s="99"/>
      <c r="Y103" s="102">
        <f>IF($X$82&lt;0,(IF(2050-X$80&lt;=0,0,(2/(2050-X$80+1))*(1-(SUM($E103:X103)/$X$82))*$X$82*#REF!)),0)</f>
        <v>0</v>
      </c>
      <c r="Z103" s="102">
        <f>IF($X$82&lt;0,(IF(2050-Y$80&lt;=0,0,(2/(2050-Y$80+1))*(1-(SUM($E103:Y103)/$X$82))*$X$82*#REF!)),0)</f>
        <v>0</v>
      </c>
      <c r="AA103" s="102">
        <f>IF($X$82&lt;0,(IF(2050-Z$80&lt;=0,0,(2/(2050-Z$80+1))*(1-(SUM($E103:Z103)/$X$82))*$X$82*#REF!)),0)</f>
        <v>0</v>
      </c>
      <c r="AB103" s="102">
        <f>IF($X$82&lt;0,(IF(2050-AA$80&lt;=0,0,(2/(2050-AA$80+1))*(1-(SUM($E103:AA103)/$X$82))*$X$82*#REF!)),0)</f>
        <v>0</v>
      </c>
      <c r="AC103" s="102">
        <f>IF($X$82&lt;0,(IF(2050-AB$80&lt;=0,0,(2/(2050-AB$80+1))*(1-(SUM($E103:AB103)/$X$82))*$X$82*#REF!)),0)</f>
        <v>0</v>
      </c>
      <c r="AD103" s="102">
        <f>IF($X$82&lt;0,(IF(2050-AC$80&lt;=0,0,(2/(2050-AC$80+1))*(1-(SUM($E103:AC103)/$X$82))*$X$82*#REF!)),0)</f>
        <v>0</v>
      </c>
      <c r="AE103" s="102">
        <f>IF($X$82&lt;0,(IF(2050-AD$80&lt;=0,0,(2/(2050-AD$80+1))*(1-(SUM($E103:AD103)/$X$82))*$X$82*#REF!)),0)</f>
        <v>0</v>
      </c>
      <c r="AF103" s="102">
        <f>IF($X$82&lt;0,(IF(2050-AE$80&lt;=0,0,(2/(2050-AE$80+1))*(1-(SUM($E103:AE103)/$X$82))*$X$82*#REF!)),0)</f>
        <v>0</v>
      </c>
      <c r="AG103" s="102">
        <f>IF($X$82&lt;0,(IF(2050-AF$80&lt;=0,0,(2/(2050-AF$80+1))*(1-(SUM($E103:AF103)/$X$82))*$X$82*#REF!)),0)</f>
        <v>0</v>
      </c>
      <c r="AH103" s="102">
        <f>IF($X$82&lt;0,(IF(2050-AG$80&lt;=0,0,(2/(2050-AG$80+1))*(1-(SUM($E103:AG103)/$X$82))*$X$82*#REF!)),0)</f>
        <v>0</v>
      </c>
      <c r="AI103" s="102">
        <f>IF($X$82&lt;0,(IF(2050-AH$80&lt;=0,0,(2/(2050-AH$80+1))*(1-(SUM($E103:AH103)/$X$82))*$X$82*#REF!)),0)</f>
        <v>0</v>
      </c>
      <c r="AJ103" s="102">
        <f>IF($X$82&lt;0,(IF(2050-AI$80&lt;=0,0,(2/(2050-AI$80+1))*(1-(SUM($E103:AI103)/$X$82))*$X$82*#REF!)),0)</f>
        <v>0</v>
      </c>
      <c r="AK103" s="102">
        <f>IF($X$82&lt;0,(IF(2050-AJ$80&lt;=0,0,(2/(2050-AJ$80+1))*(1-(SUM($E103:AJ103)/$X$82))*$X$82*#REF!)),0)</f>
        <v>0</v>
      </c>
      <c r="AL103" s="102">
        <f>IF($X$82&lt;0,(IF(2050-AK$80&lt;=0,0,(2/(2050-AK$80+1))*(1-(SUM($E103:AK103)/$X$82))*$X$82*#REF!)),0)</f>
        <v>0</v>
      </c>
      <c r="AM103" s="102">
        <f>IF($X$82&lt;0,(IF(2050-AL$80&lt;=0,0,(2/(2050-AL$80+1))*(1-(SUM($E103:AL103)/$X$82))*$X$82*#REF!)),0)</f>
        <v>0</v>
      </c>
      <c r="AN103" s="102">
        <f>IF($X$82&lt;0,(IF(2050-AM$80&lt;=0,0,(2/(2050-AM$80+1))*(1-(SUM($E103:AM103)/$X$82))*$X$82*#REF!)),0)</f>
        <v>0</v>
      </c>
      <c r="AO103" s="102">
        <f>IF($X$82&lt;0,(IF(2050-AN$80&lt;=0,0,(2/(2050-AN$80+1))*(1-(SUM($E103:AN103)/$X$82))*$X$82*#REF!)),0)</f>
        <v>0</v>
      </c>
      <c r="AP103" s="102">
        <f>IF($X$82&lt;0,(IF(2050-AO$80&lt;=0,0,(2/(2050-AO$80+1))*(1-(SUM($E103:AO103)/$X$82))*$X$82*#REF!)),0)</f>
        <v>0</v>
      </c>
      <c r="AQ103" s="102">
        <f>IF($X$82&lt;0,(IF(2050-AP$80&lt;=0,0,(2/(2050-AP$80+1))*(1-(SUM($E103:AP103)/$X$82))*$X$82*#REF!)),0)</f>
        <v>0</v>
      </c>
      <c r="AR103" s="102">
        <f>IF($X$82&lt;0,(IF(2050-AQ$80&lt;=0,0,(2/(2050-AQ$80+1))*(1-(SUM($E103:AQ103)/$X$82))*$X$82*#REF!)),0)</f>
        <v>0</v>
      </c>
      <c r="AS103" s="102">
        <f>IF($X$82&lt;0,(IF(2050-AR$80&lt;=0,0,(2/(2050-AR$80+1))*(1-(SUM($E103:AR103)/$X$82))*$X$82*#REF!)),0)</f>
        <v>0</v>
      </c>
      <c r="AT103" s="102">
        <f>IF($X$82&lt;0,(IF(2050-AS$80&lt;=0,0,(2/(2050-AS$80+1))*(1-(SUM($E103:AS103)/$X$82))*$X$82*#REF!)),0)</f>
        <v>0</v>
      </c>
      <c r="AU103" s="102">
        <f>IF($X$82&lt;0,(IF(2050-AT$80&lt;=0,0,(2/(2050-AT$80+1))*(1-(SUM($E103:AT103)/$X$82))*$X$82*#REF!)),0)</f>
        <v>0</v>
      </c>
      <c r="AV103" s="102">
        <f>IF($X$82&lt;0,(IF(2050-AU$80&lt;=0,0,(2/(2050-AU$80+1))*(1-(SUM($E103:AU103)/$X$82))*$X$82*#REF!)),0)</f>
        <v>0</v>
      </c>
      <c r="AW103" s="102">
        <f>IF($X$82&lt;0,(IF(2050-AV$80&lt;=0,0,(2/(2050-AV$80+1))*(1-(SUM($E103:AV103)/$X$82))*$X$82*#REF!)),0)</f>
        <v>0</v>
      </c>
      <c r="AX103" s="102">
        <f>IF($X$82&lt;0,(IF(2050-AW$80&lt;=0,0,(2/(2050-AW$80+1))*(1-(SUM($E103:AW103)/$X$82))*$X$82*#REF!)),0)</f>
        <v>0</v>
      </c>
      <c r="AY103" s="102">
        <f>IF($X$82&lt;0,(IF(2050-AX$80&lt;=0,0,(2/(2050-AX$80+1))*(1-(SUM($E103:AX103)/$X$82))*$X$82*#REF!)),0)</f>
        <v>0</v>
      </c>
      <c r="AZ103" s="102">
        <f>IF($X$82&lt;0,(IF(2050-AY$80&lt;=0,0,(2/(2050-AY$80+1))*(1-(SUM($E103:AY103)/$X$82))*$X$82*#REF!)),0)</f>
        <v>0</v>
      </c>
      <c r="BA103" s="102">
        <f>IF($X$82&lt;0,(IF(2050-AZ$80&lt;=0,0,(2/(2050-AZ$80+1))*(1-(SUM($E103:AZ103)/$X$82))*$X$82*#REF!)),0)</f>
        <v>0</v>
      </c>
      <c r="BB103" s="102">
        <f>IF($X$82&lt;0,(IF(2050-BA$80&lt;=0,0,(2/(2050-BA$80+1))*(1-(SUM($E103:BA103)/$X$82))*$X$82*#REF!)),0)</f>
        <v>0</v>
      </c>
    </row>
    <row r="104" spans="1:54" ht="15" hidden="1" customHeight="1" outlineLevel="3">
      <c r="A104" s="168"/>
      <c r="B104" t="s">
        <v>263</v>
      </c>
      <c r="C104" t="s">
        <v>264</v>
      </c>
      <c r="D104" t="s">
        <v>207</v>
      </c>
      <c r="E104" s="99"/>
      <c r="F104" s="99"/>
      <c r="G104" s="99"/>
      <c r="H104" s="99"/>
      <c r="I104" s="99"/>
      <c r="J104" s="99"/>
      <c r="K104" s="99"/>
      <c r="L104" s="99"/>
      <c r="M104" s="99"/>
      <c r="N104" s="99"/>
      <c r="O104" s="99"/>
      <c r="P104" s="99"/>
      <c r="Q104" s="99"/>
      <c r="R104" s="99"/>
      <c r="S104" s="99"/>
      <c r="T104" s="99"/>
      <c r="U104" s="99"/>
      <c r="V104" s="99"/>
      <c r="W104" s="99"/>
      <c r="X104" s="99"/>
      <c r="Y104" s="99"/>
      <c r="Z104" s="102">
        <f>IF($Y$82&lt;0,(IF(2050-Y$80&lt;=0,0,(2/(2050-Y$80+1))*(1-(SUM($E104:Y104)/$Y$82))*$Y$82*#REF!)),0)</f>
        <v>0</v>
      </c>
      <c r="AA104" s="102">
        <f>IF($Y$82&lt;0,(IF(2050-Z$80&lt;=0,0,(2/(2050-Z$80+1))*(1-(SUM($E104:Z104)/$Y$82))*$Y$82*#REF!)),0)</f>
        <v>0</v>
      </c>
      <c r="AB104" s="102">
        <f>IF($Y$82&lt;0,(IF(2050-AA$80&lt;=0,0,(2/(2050-AA$80+1))*(1-(SUM($E104:AA104)/$Y$82))*$Y$82*#REF!)),0)</f>
        <v>0</v>
      </c>
      <c r="AC104" s="102">
        <f>IF($Y$82&lt;0,(IF(2050-AB$80&lt;=0,0,(2/(2050-AB$80+1))*(1-(SUM($E104:AB104)/$Y$82))*$Y$82*#REF!)),0)</f>
        <v>0</v>
      </c>
      <c r="AD104" s="102">
        <f>IF($Y$82&lt;0,(IF(2050-AC$80&lt;=0,0,(2/(2050-AC$80+1))*(1-(SUM($E104:AC104)/$Y$82))*$Y$82*#REF!)),0)</f>
        <v>0</v>
      </c>
      <c r="AE104" s="102">
        <f>IF($Y$82&lt;0,(IF(2050-AD$80&lt;=0,0,(2/(2050-AD$80+1))*(1-(SUM($E104:AD104)/$Y$82))*$Y$82*#REF!)),0)</f>
        <v>0</v>
      </c>
      <c r="AF104" s="102">
        <f>IF($Y$82&lt;0,(IF(2050-AE$80&lt;=0,0,(2/(2050-AE$80+1))*(1-(SUM($E104:AE104)/$Y$82))*$Y$82*#REF!)),0)</f>
        <v>0</v>
      </c>
      <c r="AG104" s="102">
        <f>IF($Y$82&lt;0,(IF(2050-AF$80&lt;=0,0,(2/(2050-AF$80+1))*(1-(SUM($E104:AF104)/$Y$82))*$Y$82*#REF!)),0)</f>
        <v>0</v>
      </c>
      <c r="AH104" s="102">
        <f>IF($Y$82&lt;0,(IF(2050-AG$80&lt;=0,0,(2/(2050-AG$80+1))*(1-(SUM($E104:AG104)/$Y$82))*$Y$82*#REF!)),0)</f>
        <v>0</v>
      </c>
      <c r="AI104" s="102">
        <f>IF($Y$82&lt;0,(IF(2050-AH$80&lt;=0,0,(2/(2050-AH$80+1))*(1-(SUM($E104:AH104)/$Y$82))*$Y$82*#REF!)),0)</f>
        <v>0</v>
      </c>
      <c r="AJ104" s="102">
        <f>IF($Y$82&lt;0,(IF(2050-AI$80&lt;=0,0,(2/(2050-AI$80+1))*(1-(SUM($E104:AI104)/$Y$82))*$Y$82*#REF!)),0)</f>
        <v>0</v>
      </c>
      <c r="AK104" s="102">
        <f>IF($Y$82&lt;0,(IF(2050-AJ$80&lt;=0,0,(2/(2050-AJ$80+1))*(1-(SUM($E104:AJ104)/$Y$82))*$Y$82*#REF!)),0)</f>
        <v>0</v>
      </c>
      <c r="AL104" s="102">
        <f>IF($Y$82&lt;0,(IF(2050-AK$80&lt;=0,0,(2/(2050-AK$80+1))*(1-(SUM($E104:AK104)/$Y$82))*$Y$82*#REF!)),0)</f>
        <v>0</v>
      </c>
      <c r="AM104" s="102">
        <f>IF($Y$82&lt;0,(IF(2050-AL$80&lt;=0,0,(2/(2050-AL$80+1))*(1-(SUM($E104:AL104)/$Y$82))*$Y$82*#REF!)),0)</f>
        <v>0</v>
      </c>
      <c r="AN104" s="102">
        <f>IF($Y$82&lt;0,(IF(2050-AM$80&lt;=0,0,(2/(2050-AM$80+1))*(1-(SUM($E104:AM104)/$Y$82))*$Y$82*#REF!)),0)</f>
        <v>0</v>
      </c>
      <c r="AO104" s="102">
        <f>IF($Y$82&lt;0,(IF(2050-AN$80&lt;=0,0,(2/(2050-AN$80+1))*(1-(SUM($E104:AN104)/$Y$82))*$Y$82*#REF!)),0)</f>
        <v>0</v>
      </c>
      <c r="AP104" s="102">
        <f>IF($Y$82&lt;0,(IF(2050-AO$80&lt;=0,0,(2/(2050-AO$80+1))*(1-(SUM($E104:AO104)/$Y$82))*$Y$82*#REF!)),0)</f>
        <v>0</v>
      </c>
      <c r="AQ104" s="102">
        <f>IF($Y$82&lt;0,(IF(2050-AP$80&lt;=0,0,(2/(2050-AP$80+1))*(1-(SUM($E104:AP104)/$Y$82))*$Y$82*#REF!)),0)</f>
        <v>0</v>
      </c>
      <c r="AR104" s="102">
        <f>IF($Y$82&lt;0,(IF(2050-AQ$80&lt;=0,0,(2/(2050-AQ$80+1))*(1-(SUM($E104:AQ104)/$Y$82))*$Y$82*#REF!)),0)</f>
        <v>0</v>
      </c>
      <c r="AS104" s="102">
        <f>IF($Y$82&lt;0,(IF(2050-AR$80&lt;=0,0,(2/(2050-AR$80+1))*(1-(SUM($E104:AR104)/$Y$82))*$Y$82*#REF!)),0)</f>
        <v>0</v>
      </c>
      <c r="AT104" s="102">
        <f>IF($Y$82&lt;0,(IF(2050-AS$80&lt;=0,0,(2/(2050-AS$80+1))*(1-(SUM($E104:AS104)/$Y$82))*$Y$82*#REF!)),0)</f>
        <v>0</v>
      </c>
      <c r="AU104" s="102">
        <f>IF($Y$82&lt;0,(IF(2050-AT$80&lt;=0,0,(2/(2050-AT$80+1))*(1-(SUM($E104:AT104)/$Y$82))*$Y$82*#REF!)),0)</f>
        <v>0</v>
      </c>
      <c r="AV104" s="102">
        <f>IF($Y$82&lt;0,(IF(2050-AU$80&lt;=0,0,(2/(2050-AU$80+1))*(1-(SUM($E104:AU104)/$Y$82))*$Y$82*#REF!)),0)</f>
        <v>0</v>
      </c>
      <c r="AW104" s="102">
        <f>IF($Y$82&lt;0,(IF(2050-AV$80&lt;=0,0,(2/(2050-AV$80+1))*(1-(SUM($E104:AV104)/$Y$82))*$Y$82*#REF!)),0)</f>
        <v>0</v>
      </c>
      <c r="AX104" s="102">
        <f>IF($Y$82&lt;0,(IF(2050-AW$80&lt;=0,0,(2/(2050-AW$80+1))*(1-(SUM($E104:AW104)/$Y$82))*$Y$82*#REF!)),0)</f>
        <v>0</v>
      </c>
      <c r="AY104" s="102">
        <f>IF($Y$82&lt;0,(IF(2050-AX$80&lt;=0,0,(2/(2050-AX$80+1))*(1-(SUM($E104:AX104)/$Y$82))*$Y$82*#REF!)),0)</f>
        <v>0</v>
      </c>
      <c r="AZ104" s="102">
        <f>IF($Y$82&lt;0,(IF(2050-AY$80&lt;=0,0,(2/(2050-AY$80+1))*(1-(SUM($E104:AY104)/$Y$82))*$Y$82*#REF!)),0)</f>
        <v>0</v>
      </c>
      <c r="BA104" s="102">
        <f>IF($Y$82&lt;0,(IF(2050-AZ$80&lt;=0,0,(2/(2050-AZ$80+1))*(1-(SUM($E104:AZ104)/$Y$82))*$Y$82*#REF!)),0)</f>
        <v>0</v>
      </c>
      <c r="BB104" s="102">
        <f>IF($Y$82&lt;0,(IF(2050-BA$80&lt;=0,0,(2/(2050-BA$80+1))*(1-(SUM($E104:BA104)/$Y$82))*$Y$82*#REF!)),0)</f>
        <v>0</v>
      </c>
    </row>
    <row r="105" spans="1:54" ht="15" hidden="1" customHeight="1" outlineLevel="3">
      <c r="A105" s="168"/>
      <c r="B105" t="s">
        <v>265</v>
      </c>
      <c r="C105" t="s">
        <v>266</v>
      </c>
      <c r="D105" t="s">
        <v>207</v>
      </c>
      <c r="E105" s="99"/>
      <c r="F105" s="99"/>
      <c r="G105" s="99"/>
      <c r="H105" s="99"/>
      <c r="I105" s="99"/>
      <c r="J105" s="99"/>
      <c r="K105" s="99"/>
      <c r="L105" s="99"/>
      <c r="M105" s="99"/>
      <c r="N105" s="99"/>
      <c r="O105" s="99"/>
      <c r="P105" s="99"/>
      <c r="Q105" s="99"/>
      <c r="R105" s="99"/>
      <c r="S105" s="99"/>
      <c r="T105" s="99"/>
      <c r="U105" s="99"/>
      <c r="V105" s="99"/>
      <c r="W105" s="99"/>
      <c r="X105" s="99"/>
      <c r="Y105" s="99"/>
      <c r="Z105" s="99"/>
      <c r="AA105" s="102">
        <f>IF($Z$82&lt;0,(IF(2050-Z$80&lt;=0,0,(2/(2050-Z$80+1))*(1-(SUM($E105:Z105)/$Z$82))*$Z$82*#REF!)),0)</f>
        <v>0</v>
      </c>
      <c r="AB105" s="102">
        <f>IF($Z$82&lt;0,(IF(2050-AA$80&lt;=0,0,(2/(2050-AA$80+1))*(1-(SUM($E105:AA105)/$Z$82))*$Z$82*#REF!)),0)</f>
        <v>0</v>
      </c>
      <c r="AC105" s="102">
        <f>IF($Z$82&lt;0,(IF(2050-AB$80&lt;=0,0,(2/(2050-AB$80+1))*(1-(SUM($E105:AB105)/$Z$82))*$Z$82*#REF!)),0)</f>
        <v>0</v>
      </c>
      <c r="AD105" s="102">
        <f>IF($Z$82&lt;0,(IF(2050-AC$80&lt;=0,0,(2/(2050-AC$80+1))*(1-(SUM($E105:AC105)/$Z$82))*$Z$82*#REF!)),0)</f>
        <v>0</v>
      </c>
      <c r="AE105" s="102">
        <f>IF($Z$82&lt;0,(IF(2050-AD$80&lt;=0,0,(2/(2050-AD$80+1))*(1-(SUM($E105:AD105)/$Z$82))*$Z$82*#REF!)),0)</f>
        <v>0</v>
      </c>
      <c r="AF105" s="102">
        <f>IF($Z$82&lt;0,(IF(2050-AE$80&lt;=0,0,(2/(2050-AE$80+1))*(1-(SUM($E105:AE105)/$Z$82))*$Z$82*#REF!)),0)</f>
        <v>0</v>
      </c>
      <c r="AG105" s="102">
        <f>IF($Z$82&lt;0,(IF(2050-AF$80&lt;=0,0,(2/(2050-AF$80+1))*(1-(SUM($E105:AF105)/$Z$82))*$Z$82*#REF!)),0)</f>
        <v>0</v>
      </c>
      <c r="AH105" s="102">
        <f>IF($Z$82&lt;0,(IF(2050-AG$80&lt;=0,0,(2/(2050-AG$80+1))*(1-(SUM($E105:AG105)/$Z$82))*$Z$82*#REF!)),0)</f>
        <v>0</v>
      </c>
      <c r="AI105" s="102">
        <f>IF($Z$82&lt;0,(IF(2050-AH$80&lt;=0,0,(2/(2050-AH$80+1))*(1-(SUM($E105:AH105)/$Z$82))*$Z$82*#REF!)),0)</f>
        <v>0</v>
      </c>
      <c r="AJ105" s="102">
        <f>IF($Z$82&lt;0,(IF(2050-AI$80&lt;=0,0,(2/(2050-AI$80+1))*(1-(SUM($E105:AI105)/$Z$82))*$Z$82*#REF!)),0)</f>
        <v>0</v>
      </c>
      <c r="AK105" s="102">
        <f>IF($Z$82&lt;0,(IF(2050-AJ$80&lt;=0,0,(2/(2050-AJ$80+1))*(1-(SUM($E105:AJ105)/$Z$82))*$Z$82*#REF!)),0)</f>
        <v>0</v>
      </c>
      <c r="AL105" s="102">
        <f>IF($Z$82&lt;0,(IF(2050-AK$80&lt;=0,0,(2/(2050-AK$80+1))*(1-(SUM($E105:AK105)/$Z$82))*$Z$82*#REF!)),0)</f>
        <v>0</v>
      </c>
      <c r="AM105" s="102">
        <f>IF($Z$82&lt;0,(IF(2050-AL$80&lt;=0,0,(2/(2050-AL$80+1))*(1-(SUM($E105:AL105)/$Z$82))*$Z$82*#REF!)),0)</f>
        <v>0</v>
      </c>
      <c r="AN105" s="102">
        <f>IF($Z$82&lt;0,(IF(2050-AM$80&lt;=0,0,(2/(2050-AM$80+1))*(1-(SUM($E105:AM105)/$Z$82))*$Z$82*#REF!)),0)</f>
        <v>0</v>
      </c>
      <c r="AO105" s="102">
        <f>IF($Z$82&lt;0,(IF(2050-AN$80&lt;=0,0,(2/(2050-AN$80+1))*(1-(SUM($E105:AN105)/$Z$82))*$Z$82*#REF!)),0)</f>
        <v>0</v>
      </c>
      <c r="AP105" s="102">
        <f>IF($Z$82&lt;0,(IF(2050-AO$80&lt;=0,0,(2/(2050-AO$80+1))*(1-(SUM($E105:AO105)/$Z$82))*$Z$82*#REF!)),0)</f>
        <v>0</v>
      </c>
      <c r="AQ105" s="102">
        <f>IF($Z$82&lt;0,(IF(2050-AP$80&lt;=0,0,(2/(2050-AP$80+1))*(1-(SUM($E105:AP105)/$Z$82))*$Z$82*#REF!)),0)</f>
        <v>0</v>
      </c>
      <c r="AR105" s="102">
        <f>IF($Z$82&lt;0,(IF(2050-AQ$80&lt;=0,0,(2/(2050-AQ$80+1))*(1-(SUM($E105:AQ105)/$Z$82))*$Z$82*#REF!)),0)</f>
        <v>0</v>
      </c>
      <c r="AS105" s="102">
        <f>IF($Z$82&lt;0,(IF(2050-AR$80&lt;=0,0,(2/(2050-AR$80+1))*(1-(SUM($E105:AR105)/$Z$82))*$Z$82*#REF!)),0)</f>
        <v>0</v>
      </c>
      <c r="AT105" s="102">
        <f>IF($Z$82&lt;0,(IF(2050-AS$80&lt;=0,0,(2/(2050-AS$80+1))*(1-(SUM($E105:AS105)/$Z$82))*$Z$82*#REF!)),0)</f>
        <v>0</v>
      </c>
      <c r="AU105" s="102">
        <f>IF($Z$82&lt;0,(IF(2050-AT$80&lt;=0,0,(2/(2050-AT$80+1))*(1-(SUM($E105:AT105)/$Z$82))*$Z$82*#REF!)),0)</f>
        <v>0</v>
      </c>
      <c r="AV105" s="102">
        <f>IF($Z$82&lt;0,(IF(2050-AU$80&lt;=0,0,(2/(2050-AU$80+1))*(1-(SUM($E105:AU105)/$Z$82))*$Z$82*#REF!)),0)</f>
        <v>0</v>
      </c>
      <c r="AW105" s="102">
        <f>IF($Z$82&lt;0,(IF(2050-AV$80&lt;=0,0,(2/(2050-AV$80+1))*(1-(SUM($E105:AV105)/$Z$82))*$Z$82*#REF!)),0)</f>
        <v>0</v>
      </c>
      <c r="AX105" s="102">
        <f>IF($Z$82&lt;0,(IF(2050-AW$80&lt;=0,0,(2/(2050-AW$80+1))*(1-(SUM($E105:AW105)/$Z$82))*$Z$82*#REF!)),0)</f>
        <v>0</v>
      </c>
      <c r="AY105" s="102">
        <f>IF($Z$82&lt;0,(IF(2050-AX$80&lt;=0,0,(2/(2050-AX$80+1))*(1-(SUM($E105:AX105)/$Z$82))*$Z$82*#REF!)),0)</f>
        <v>0</v>
      </c>
      <c r="AZ105" s="102">
        <f>IF($Z$82&lt;0,(IF(2050-AY$80&lt;=0,0,(2/(2050-AY$80+1))*(1-(SUM($E105:AY105)/$Z$82))*$Z$82*#REF!)),0)</f>
        <v>0</v>
      </c>
      <c r="BA105" s="102">
        <f>IF($Z$82&lt;0,(IF(2050-AZ$80&lt;=0,0,(2/(2050-AZ$80+1))*(1-(SUM($E105:AZ105)/$Z$82))*$Z$82*#REF!)),0)</f>
        <v>0</v>
      </c>
      <c r="BB105" s="102">
        <f>IF($Z$82&lt;0,(IF(2050-BA$80&lt;=0,0,(2/(2050-BA$80+1))*(1-(SUM($E105:BA105)/$Z$82))*$Z$82*#REF!)),0)</f>
        <v>0</v>
      </c>
    </row>
    <row r="106" spans="1:54" ht="15" hidden="1" customHeight="1" outlineLevel="3">
      <c r="A106" s="168"/>
      <c r="B106" t="s">
        <v>267</v>
      </c>
      <c r="C106" t="s">
        <v>268</v>
      </c>
      <c r="D106" t="s">
        <v>207</v>
      </c>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102">
        <f>IF($AA$82&lt;0,(IF(2050-AA$80&lt;=0,0,(2/(2050-AA$80+1))*(1-(SUM($E106:AA106)/$AA$82))*$AA$82*#REF!)),0)</f>
        <v>0</v>
      </c>
      <c r="AC106" s="102">
        <f>IF($AA$82&lt;0,(IF(2050-AB$80&lt;=0,0,(2/(2050-AB$80+1))*(1-(SUM($E106:AB106)/$AA$82))*$AA$82*#REF!)),0)</f>
        <v>0</v>
      </c>
      <c r="AD106" s="102">
        <f>IF($AA$82&lt;0,(IF(2050-AC$80&lt;=0,0,(2/(2050-AC$80+1))*(1-(SUM($E106:AC106)/$AA$82))*$AA$82*#REF!)),0)</f>
        <v>0</v>
      </c>
      <c r="AE106" s="102">
        <f>IF($AA$82&lt;0,(IF(2050-AD$80&lt;=0,0,(2/(2050-AD$80+1))*(1-(SUM($E106:AD106)/$AA$82))*$AA$82*#REF!)),0)</f>
        <v>0</v>
      </c>
      <c r="AF106" s="102">
        <f>IF($AA$82&lt;0,(IF(2050-AE$80&lt;=0,0,(2/(2050-AE$80+1))*(1-(SUM($E106:AE106)/$AA$82))*$AA$82*#REF!)),0)</f>
        <v>0</v>
      </c>
      <c r="AG106" s="102">
        <f>IF($AA$82&lt;0,(IF(2050-AF$80&lt;=0,0,(2/(2050-AF$80+1))*(1-(SUM($E106:AF106)/$AA$82))*$AA$82*#REF!)),0)</f>
        <v>0</v>
      </c>
      <c r="AH106" s="102">
        <f>IF($AA$82&lt;0,(IF(2050-AG$80&lt;=0,0,(2/(2050-AG$80+1))*(1-(SUM($E106:AG106)/$AA$82))*$AA$82*#REF!)),0)</f>
        <v>0</v>
      </c>
      <c r="AI106" s="102">
        <f>IF($AA$82&lt;0,(IF(2050-AH$80&lt;=0,0,(2/(2050-AH$80+1))*(1-(SUM($E106:AH106)/$AA$82))*$AA$82*#REF!)),0)</f>
        <v>0</v>
      </c>
      <c r="AJ106" s="102">
        <f>IF($AA$82&lt;0,(IF(2050-AI$80&lt;=0,0,(2/(2050-AI$80+1))*(1-(SUM($E106:AI106)/$AA$82))*$AA$82*#REF!)),0)</f>
        <v>0</v>
      </c>
      <c r="AK106" s="102">
        <f>IF($AA$82&lt;0,(IF(2050-AJ$80&lt;=0,0,(2/(2050-AJ$80+1))*(1-(SUM($E106:AJ106)/$AA$82))*$AA$82*#REF!)),0)</f>
        <v>0</v>
      </c>
      <c r="AL106" s="102">
        <f>IF($AA$82&lt;0,(IF(2050-AK$80&lt;=0,0,(2/(2050-AK$80+1))*(1-(SUM($E106:AK106)/$AA$82))*$AA$82*#REF!)),0)</f>
        <v>0</v>
      </c>
      <c r="AM106" s="102">
        <f>IF($AA$82&lt;0,(IF(2050-AL$80&lt;=0,0,(2/(2050-AL$80+1))*(1-(SUM($E106:AL106)/$AA$82))*$AA$82*#REF!)),0)</f>
        <v>0</v>
      </c>
      <c r="AN106" s="102">
        <f>IF($AA$82&lt;0,(IF(2050-AM$80&lt;=0,0,(2/(2050-AM$80+1))*(1-(SUM($E106:AM106)/$AA$82))*$AA$82*#REF!)),0)</f>
        <v>0</v>
      </c>
      <c r="AO106" s="102">
        <f>IF($AA$82&lt;0,(IF(2050-AN$80&lt;=0,0,(2/(2050-AN$80+1))*(1-(SUM($E106:AN106)/$AA$82))*$AA$82*#REF!)),0)</f>
        <v>0</v>
      </c>
      <c r="AP106" s="102">
        <f>IF($AA$82&lt;0,(IF(2050-AO$80&lt;=0,0,(2/(2050-AO$80+1))*(1-(SUM($E106:AO106)/$AA$82))*$AA$82*#REF!)),0)</f>
        <v>0</v>
      </c>
      <c r="AQ106" s="102">
        <f>IF($AA$82&lt;0,(IF(2050-AP$80&lt;=0,0,(2/(2050-AP$80+1))*(1-(SUM($E106:AP106)/$AA$82))*$AA$82*#REF!)),0)</f>
        <v>0</v>
      </c>
      <c r="AR106" s="102">
        <f>IF($AA$82&lt;0,(IF(2050-AQ$80&lt;=0,0,(2/(2050-AQ$80+1))*(1-(SUM($E106:AQ106)/$AA$82))*$AA$82*#REF!)),0)</f>
        <v>0</v>
      </c>
      <c r="AS106" s="102">
        <f>IF($AA$82&lt;0,(IF(2050-AR$80&lt;=0,0,(2/(2050-AR$80+1))*(1-(SUM($E106:AR106)/$AA$82))*$AA$82*#REF!)),0)</f>
        <v>0</v>
      </c>
      <c r="AT106" s="102">
        <f>IF($AA$82&lt;0,(IF(2050-AS$80&lt;=0,0,(2/(2050-AS$80+1))*(1-(SUM($E106:AS106)/$AA$82))*$AA$82*#REF!)),0)</f>
        <v>0</v>
      </c>
      <c r="AU106" s="102">
        <f>IF($AA$82&lt;0,(IF(2050-AT$80&lt;=0,0,(2/(2050-AT$80+1))*(1-(SUM($E106:AT106)/$AA$82))*$AA$82*#REF!)),0)</f>
        <v>0</v>
      </c>
      <c r="AV106" s="102">
        <f>IF($AA$82&lt;0,(IF(2050-AU$80&lt;=0,0,(2/(2050-AU$80+1))*(1-(SUM($E106:AU106)/$AA$82))*$AA$82*#REF!)),0)</f>
        <v>0</v>
      </c>
      <c r="AW106" s="102">
        <f>IF($AA$82&lt;0,(IF(2050-AV$80&lt;=0,0,(2/(2050-AV$80+1))*(1-(SUM($E106:AV106)/$AA$82))*$AA$82*#REF!)),0)</f>
        <v>0</v>
      </c>
      <c r="AX106" s="102">
        <f>IF($AA$82&lt;0,(IF(2050-AW$80&lt;=0,0,(2/(2050-AW$80+1))*(1-(SUM($E106:AW106)/$AA$82))*$AA$82*#REF!)),0)</f>
        <v>0</v>
      </c>
      <c r="AY106" s="102">
        <f>IF($AA$82&lt;0,(IF(2050-AX$80&lt;=0,0,(2/(2050-AX$80+1))*(1-(SUM($E106:AX106)/$AA$82))*$AA$82*#REF!)),0)</f>
        <v>0</v>
      </c>
      <c r="AZ106" s="102">
        <f>IF($AA$82&lt;0,(IF(2050-AY$80&lt;=0,0,(2/(2050-AY$80+1))*(1-(SUM($E106:AY106)/$AA$82))*$AA$82*#REF!)),0)</f>
        <v>0</v>
      </c>
      <c r="BA106" s="102">
        <f>IF($AA$82&lt;0,(IF(2050-AZ$80&lt;=0,0,(2/(2050-AZ$80+1))*(1-(SUM($E106:AZ106)/$AA$82))*$AA$82*#REF!)),0)</f>
        <v>0</v>
      </c>
      <c r="BB106" s="102">
        <f>IF($AA$82&lt;0,(IF(2050-BA$80&lt;=0,0,(2/(2050-BA$80+1))*(1-(SUM($E106:BA106)/$AA$82))*$AA$82*#REF!)),0)</f>
        <v>0</v>
      </c>
    </row>
    <row r="107" spans="1:54" ht="15" hidden="1" customHeight="1" outlineLevel="3">
      <c r="A107" s="168"/>
      <c r="B107" t="s">
        <v>269</v>
      </c>
      <c r="C107" t="s">
        <v>270</v>
      </c>
      <c r="D107" t="s">
        <v>207</v>
      </c>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102"/>
      <c r="AD107" s="102"/>
      <c r="AE107" s="102"/>
      <c r="AF107" s="102"/>
      <c r="AG107" s="102"/>
      <c r="AH107" s="102"/>
      <c r="AI107" s="102"/>
      <c r="AJ107" s="102"/>
      <c r="AK107" s="102"/>
      <c r="AL107" s="102"/>
      <c r="AM107" s="102"/>
      <c r="AN107" s="102"/>
      <c r="AO107" s="102"/>
      <c r="AP107" s="102"/>
      <c r="AQ107" s="102"/>
      <c r="AR107" s="102"/>
      <c r="AS107" s="102"/>
      <c r="AT107" s="102"/>
      <c r="AU107" s="102"/>
      <c r="AV107" s="102"/>
      <c r="AW107" s="102"/>
      <c r="AX107" s="102"/>
      <c r="AY107" s="102"/>
      <c r="AZ107" s="102"/>
      <c r="BA107" s="102"/>
      <c r="BB107" s="102"/>
    </row>
    <row r="108" spans="1:54" ht="15" hidden="1" customHeight="1" outlineLevel="3">
      <c r="A108" s="168"/>
      <c r="B108" t="s">
        <v>319</v>
      </c>
      <c r="C108" t="s">
        <v>320</v>
      </c>
      <c r="D108" t="s">
        <v>207</v>
      </c>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c r="BA108" s="102"/>
      <c r="BB108" s="102"/>
    </row>
    <row r="109" spans="1:54" ht="15" hidden="1" customHeight="1" outlineLevel="3">
      <c r="A109" s="168"/>
      <c r="B109" t="s">
        <v>321</v>
      </c>
      <c r="C109" t="s">
        <v>322</v>
      </c>
      <c r="D109" t="s">
        <v>207</v>
      </c>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row>
    <row r="110" spans="1:54" ht="15" hidden="1" customHeight="1" outlineLevel="3">
      <c r="A110" s="168"/>
      <c r="B110" t="s">
        <v>323</v>
      </c>
      <c r="C110" t="s">
        <v>324</v>
      </c>
      <c r="D110" t="s">
        <v>207</v>
      </c>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102"/>
      <c r="AG110" s="102"/>
      <c r="AH110" s="102"/>
      <c r="AI110" s="102"/>
      <c r="AJ110" s="102"/>
      <c r="AK110" s="102"/>
      <c r="AL110" s="102"/>
      <c r="AM110" s="102"/>
      <c r="AN110" s="102"/>
      <c r="AO110" s="102"/>
      <c r="AP110" s="102"/>
      <c r="AQ110" s="102"/>
      <c r="AR110" s="102"/>
      <c r="AS110" s="102"/>
      <c r="AT110" s="102"/>
      <c r="AU110" s="102"/>
      <c r="AV110" s="102"/>
      <c r="AW110" s="102"/>
      <c r="AX110" s="102"/>
      <c r="AY110" s="102"/>
      <c r="AZ110" s="102"/>
      <c r="BA110" s="102"/>
      <c r="BB110" s="102"/>
    </row>
    <row r="111" spans="1:54" ht="15" hidden="1" customHeight="1" outlineLevel="3">
      <c r="A111" s="168"/>
      <c r="B111" t="s">
        <v>325</v>
      </c>
      <c r="C111" t="s">
        <v>326</v>
      </c>
      <c r="D111" t="s">
        <v>207</v>
      </c>
      <c r="E111" s="99"/>
      <c r="F111" s="99"/>
      <c r="G111" s="99"/>
      <c r="H111" s="99"/>
      <c r="I111" s="99"/>
      <c r="J111" s="99"/>
      <c r="K111" s="99"/>
      <c r="L111" s="99"/>
      <c r="M111" s="99"/>
      <c r="N111" s="99"/>
      <c r="O111" s="99"/>
      <c r="P111" s="99"/>
      <c r="Q111" s="99"/>
      <c r="R111" s="99"/>
      <c r="S111" s="99"/>
      <c r="T111" s="99"/>
      <c r="U111" s="99"/>
      <c r="V111" s="99"/>
      <c r="W111" s="99"/>
      <c r="X111" s="99"/>
      <c r="Y111" s="99"/>
      <c r="Z111" s="99"/>
      <c r="AA111" s="99"/>
      <c r="AB111" s="99"/>
      <c r="AC111" s="99"/>
      <c r="AD111" s="99"/>
      <c r="AE111" s="99"/>
      <c r="AF111" s="99"/>
      <c r="AG111" s="102"/>
      <c r="AH111" s="102"/>
      <c r="AI111" s="102"/>
      <c r="AJ111" s="102"/>
      <c r="AK111" s="102"/>
      <c r="AL111" s="102"/>
      <c r="AM111" s="102"/>
      <c r="AN111" s="102"/>
      <c r="AO111" s="102"/>
      <c r="AP111" s="102"/>
      <c r="AQ111" s="102"/>
      <c r="AR111" s="102"/>
      <c r="AS111" s="102"/>
      <c r="AT111" s="102"/>
      <c r="AU111" s="102"/>
      <c r="AV111" s="102"/>
      <c r="AW111" s="102"/>
      <c r="AX111" s="102"/>
      <c r="AY111" s="102"/>
      <c r="AZ111" s="102"/>
      <c r="BA111" s="102"/>
      <c r="BB111" s="102"/>
    </row>
    <row r="112" spans="1:54" ht="15" hidden="1" customHeight="1" outlineLevel="3">
      <c r="A112" s="168"/>
      <c r="B112" t="s">
        <v>327</v>
      </c>
      <c r="C112" t="s">
        <v>328</v>
      </c>
      <c r="D112" t="s">
        <v>207</v>
      </c>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102"/>
      <c r="AI112" s="102"/>
      <c r="AJ112" s="102"/>
      <c r="AK112" s="102"/>
      <c r="AL112" s="102"/>
      <c r="AM112" s="102"/>
      <c r="AN112" s="102"/>
      <c r="AO112" s="102"/>
      <c r="AP112" s="102"/>
      <c r="AQ112" s="102"/>
      <c r="AR112" s="102"/>
      <c r="AS112" s="102"/>
      <c r="AT112" s="102"/>
      <c r="AU112" s="102"/>
      <c r="AV112" s="102"/>
      <c r="AW112" s="102"/>
      <c r="AX112" s="102"/>
      <c r="AY112" s="102"/>
      <c r="AZ112" s="102"/>
      <c r="BA112" s="102"/>
      <c r="BB112" s="102"/>
    </row>
    <row r="113" spans="1:54" ht="15" hidden="1" customHeight="1" outlineLevel="3">
      <c r="A113" s="168"/>
      <c r="B113" t="s">
        <v>329</v>
      </c>
      <c r="C113" t="s">
        <v>330</v>
      </c>
      <c r="D113" t="s">
        <v>207</v>
      </c>
      <c r="E113" s="99"/>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c r="AG113" s="99"/>
      <c r="AH113" s="99"/>
      <c r="AI113" s="102"/>
      <c r="AJ113" s="102"/>
      <c r="AK113" s="102"/>
      <c r="AL113" s="102"/>
      <c r="AM113" s="102"/>
      <c r="AN113" s="102"/>
      <c r="AO113" s="102"/>
      <c r="AP113" s="102"/>
      <c r="AQ113" s="102"/>
      <c r="AR113" s="102"/>
      <c r="AS113" s="102"/>
      <c r="AT113" s="102"/>
      <c r="AU113" s="102"/>
      <c r="AV113" s="102"/>
      <c r="AW113" s="102"/>
      <c r="AX113" s="102"/>
      <c r="AY113" s="102"/>
      <c r="AZ113" s="102"/>
      <c r="BA113" s="102"/>
      <c r="BB113" s="102"/>
    </row>
    <row r="114" spans="1:54" ht="15" hidden="1" customHeight="1" outlineLevel="3">
      <c r="A114" s="168"/>
      <c r="B114" t="s">
        <v>331</v>
      </c>
      <c r="C114" t="s">
        <v>332</v>
      </c>
      <c r="D114" t="s">
        <v>207</v>
      </c>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c r="AG114" s="99"/>
      <c r="AH114" s="99"/>
      <c r="AI114" s="99"/>
      <c r="AJ114" s="102"/>
      <c r="AK114" s="102"/>
      <c r="AL114" s="102"/>
      <c r="AM114" s="102"/>
      <c r="AN114" s="102"/>
      <c r="AO114" s="102"/>
      <c r="AP114" s="102"/>
      <c r="AQ114" s="102"/>
      <c r="AR114" s="102"/>
      <c r="AS114" s="102"/>
      <c r="AT114" s="102"/>
      <c r="AU114" s="102"/>
      <c r="AV114" s="102"/>
      <c r="AW114" s="102"/>
      <c r="AX114" s="102"/>
      <c r="AY114" s="102"/>
      <c r="AZ114" s="102"/>
      <c r="BA114" s="102"/>
      <c r="BB114" s="102"/>
    </row>
    <row r="115" spans="1:54" ht="15" hidden="1" customHeight="1" outlineLevel="3">
      <c r="A115" s="168"/>
      <c r="B115" t="s">
        <v>333</v>
      </c>
      <c r="C115" t="s">
        <v>334</v>
      </c>
      <c r="D115" t="s">
        <v>207</v>
      </c>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102"/>
      <c r="AL115" s="102"/>
      <c r="AM115" s="102"/>
      <c r="AN115" s="102"/>
      <c r="AO115" s="102"/>
      <c r="AP115" s="102"/>
      <c r="AQ115" s="102"/>
      <c r="AR115" s="102"/>
      <c r="AS115" s="102"/>
      <c r="AT115" s="102"/>
      <c r="AU115" s="102"/>
      <c r="AV115" s="102"/>
      <c r="AW115" s="102"/>
      <c r="AX115" s="102"/>
      <c r="AY115" s="102"/>
      <c r="AZ115" s="102"/>
      <c r="BA115" s="102"/>
      <c r="BB115" s="102"/>
    </row>
    <row r="116" spans="1:54" ht="15" hidden="1" customHeight="1" outlineLevel="3">
      <c r="A116" s="168"/>
      <c r="B116" t="s">
        <v>335</v>
      </c>
      <c r="C116" t="s">
        <v>336</v>
      </c>
      <c r="D116" t="s">
        <v>207</v>
      </c>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102"/>
      <c r="AM116" s="102"/>
      <c r="AN116" s="102"/>
      <c r="AO116" s="102"/>
      <c r="AP116" s="102"/>
      <c r="AQ116" s="102"/>
      <c r="AR116" s="102"/>
      <c r="AS116" s="102"/>
      <c r="AT116" s="102"/>
      <c r="AU116" s="102"/>
      <c r="AV116" s="102"/>
      <c r="AW116" s="102"/>
      <c r="AX116" s="102"/>
      <c r="AY116" s="102"/>
      <c r="AZ116" s="102"/>
      <c r="BA116" s="102"/>
      <c r="BB116" s="102"/>
    </row>
    <row r="117" spans="1:54" ht="15" hidden="1" customHeight="1" outlineLevel="3">
      <c r="A117" s="168"/>
      <c r="B117" t="s">
        <v>337</v>
      </c>
      <c r="C117" t="s">
        <v>338</v>
      </c>
      <c r="D117" t="s">
        <v>207</v>
      </c>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102"/>
      <c r="AN117" s="102"/>
      <c r="AO117" s="102"/>
      <c r="AP117" s="102"/>
      <c r="AQ117" s="102"/>
      <c r="AR117" s="102"/>
      <c r="AS117" s="102"/>
      <c r="AT117" s="102"/>
      <c r="AU117" s="102"/>
      <c r="AV117" s="102"/>
      <c r="AW117" s="102"/>
      <c r="AX117" s="102"/>
      <c r="AY117" s="102"/>
      <c r="AZ117" s="102"/>
      <c r="BA117" s="102"/>
      <c r="BB117" s="102"/>
    </row>
    <row r="118" spans="1:54" ht="15" hidden="1" customHeight="1" outlineLevel="3">
      <c r="A118" s="168"/>
      <c r="B118" t="s">
        <v>339</v>
      </c>
      <c r="C118" t="s">
        <v>340</v>
      </c>
      <c r="D118" t="s">
        <v>207</v>
      </c>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102"/>
      <c r="AO118" s="102"/>
      <c r="AP118" s="102"/>
      <c r="AQ118" s="102"/>
      <c r="AR118" s="102"/>
      <c r="AS118" s="102"/>
      <c r="AT118" s="102"/>
      <c r="AU118" s="102"/>
      <c r="AV118" s="102"/>
      <c r="AW118" s="102"/>
      <c r="AX118" s="102"/>
      <c r="AY118" s="102"/>
      <c r="AZ118" s="102"/>
      <c r="BA118" s="102"/>
      <c r="BB118" s="102"/>
    </row>
    <row r="119" spans="1:54" ht="15" hidden="1" customHeight="1" outlineLevel="3">
      <c r="A119" s="168"/>
      <c r="B119" t="s">
        <v>341</v>
      </c>
      <c r="C119" t="s">
        <v>342</v>
      </c>
      <c r="D119" t="s">
        <v>207</v>
      </c>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102"/>
      <c r="AP119" s="102"/>
      <c r="AQ119" s="102"/>
      <c r="AR119" s="102"/>
      <c r="AS119" s="102"/>
      <c r="AT119" s="102"/>
      <c r="AU119" s="102"/>
      <c r="AV119" s="102"/>
      <c r="AW119" s="102"/>
      <c r="AX119" s="102"/>
      <c r="AY119" s="102"/>
      <c r="AZ119" s="102"/>
      <c r="BA119" s="102"/>
      <c r="BB119" s="102"/>
    </row>
    <row r="120" spans="1:54" ht="15" hidden="1" customHeight="1" outlineLevel="3">
      <c r="A120" s="168"/>
      <c r="B120" t="s">
        <v>343</v>
      </c>
      <c r="C120" t="s">
        <v>344</v>
      </c>
      <c r="D120" t="s">
        <v>207</v>
      </c>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99"/>
      <c r="AN120" s="99"/>
      <c r="AO120" s="99"/>
      <c r="AP120" s="102"/>
      <c r="AQ120" s="102"/>
      <c r="AR120" s="102"/>
      <c r="AS120" s="102"/>
      <c r="AT120" s="102"/>
      <c r="AU120" s="102"/>
      <c r="AV120" s="102"/>
      <c r="AW120" s="102"/>
      <c r="AX120" s="102"/>
      <c r="AY120" s="102"/>
      <c r="AZ120" s="102"/>
      <c r="BA120" s="102"/>
      <c r="BB120" s="102"/>
    </row>
    <row r="121" spans="1:54" ht="15" hidden="1" customHeight="1" outlineLevel="3">
      <c r="A121" s="168"/>
      <c r="B121" t="s">
        <v>345</v>
      </c>
      <c r="C121" t="s">
        <v>346</v>
      </c>
      <c r="D121" t="s">
        <v>207</v>
      </c>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99"/>
      <c r="AN121" s="99"/>
      <c r="AO121" s="99"/>
      <c r="AP121" s="99"/>
      <c r="AQ121" s="102"/>
      <c r="AR121" s="102"/>
      <c r="AS121" s="102"/>
      <c r="AT121" s="102"/>
      <c r="AU121" s="102"/>
      <c r="AV121" s="102"/>
      <c r="AW121" s="102"/>
      <c r="AX121" s="102"/>
      <c r="AY121" s="102"/>
      <c r="AZ121" s="102"/>
      <c r="BA121" s="102"/>
      <c r="BB121" s="102"/>
    </row>
    <row r="122" spans="1:54" ht="15" hidden="1" customHeight="1" outlineLevel="3">
      <c r="A122" s="168"/>
      <c r="B122" t="s">
        <v>347</v>
      </c>
      <c r="C122" t="s">
        <v>348</v>
      </c>
      <c r="D122" t="s">
        <v>207</v>
      </c>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99"/>
      <c r="AL122" s="99"/>
      <c r="AM122" s="99"/>
      <c r="AN122" s="99"/>
      <c r="AO122" s="99"/>
      <c r="AP122" s="99"/>
      <c r="AQ122" s="99"/>
      <c r="AR122" s="102"/>
      <c r="AS122" s="102"/>
      <c r="AT122" s="102"/>
      <c r="AU122" s="102"/>
      <c r="AV122" s="102"/>
      <c r="AW122" s="102"/>
      <c r="AX122" s="102"/>
      <c r="AY122" s="102"/>
      <c r="AZ122" s="102"/>
      <c r="BA122" s="102"/>
      <c r="BB122" s="102"/>
    </row>
    <row r="123" spans="1:54" ht="15" hidden="1" customHeight="1" outlineLevel="3">
      <c r="A123" s="168"/>
      <c r="B123" t="s">
        <v>349</v>
      </c>
      <c r="C123" t="s">
        <v>350</v>
      </c>
      <c r="D123" t="s">
        <v>207</v>
      </c>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c r="AS123" s="102"/>
      <c r="AT123" s="102"/>
      <c r="AU123" s="102"/>
      <c r="AV123" s="102"/>
      <c r="AW123" s="102"/>
      <c r="AX123" s="102"/>
      <c r="AY123" s="102"/>
      <c r="AZ123" s="102"/>
      <c r="BA123" s="102"/>
      <c r="BB123" s="102"/>
    </row>
    <row r="124" spans="1:54" ht="15" hidden="1" customHeight="1" outlineLevel="3">
      <c r="A124" s="168"/>
      <c r="B124" t="s">
        <v>351</v>
      </c>
      <c r="C124" t="s">
        <v>352</v>
      </c>
      <c r="D124" t="s">
        <v>207</v>
      </c>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102"/>
      <c r="AU124" s="102"/>
      <c r="AV124" s="102"/>
      <c r="AW124" s="102"/>
      <c r="AX124" s="102"/>
      <c r="AY124" s="102"/>
      <c r="AZ124" s="102"/>
      <c r="BA124" s="102"/>
      <c r="BB124" s="102"/>
    </row>
    <row r="125" spans="1:54" ht="15" hidden="1" customHeight="1" outlineLevel="3">
      <c r="A125" s="168"/>
      <c r="B125" t="s">
        <v>353</v>
      </c>
      <c r="C125" t="s">
        <v>354</v>
      </c>
      <c r="D125" t="s">
        <v>207</v>
      </c>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102"/>
      <c r="AV125" s="102"/>
      <c r="AW125" s="102"/>
      <c r="AX125" s="102"/>
      <c r="AY125" s="102"/>
      <c r="AZ125" s="102"/>
      <c r="BA125" s="102"/>
      <c r="BB125" s="102"/>
    </row>
    <row r="126" spans="1:54" ht="15" hidden="1" customHeight="1" outlineLevel="3">
      <c r="A126" s="168"/>
      <c r="B126" t="s">
        <v>355</v>
      </c>
      <c r="C126" t="s">
        <v>356</v>
      </c>
      <c r="D126" t="s">
        <v>207</v>
      </c>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99"/>
      <c r="AK126" s="99"/>
      <c r="AL126" s="99"/>
      <c r="AM126" s="99"/>
      <c r="AN126" s="99"/>
      <c r="AO126" s="99"/>
      <c r="AP126" s="99"/>
      <c r="AQ126" s="99"/>
      <c r="AR126" s="99"/>
      <c r="AS126" s="99"/>
      <c r="AT126" s="99"/>
      <c r="AU126" s="99"/>
      <c r="AV126" s="102"/>
      <c r="AW126" s="102"/>
      <c r="AX126" s="102"/>
      <c r="AY126" s="102"/>
      <c r="AZ126" s="102"/>
      <c r="BA126" s="102"/>
      <c r="BB126" s="102"/>
    </row>
    <row r="127" spans="1:54" ht="15" hidden="1" customHeight="1" outlineLevel="3">
      <c r="A127" s="168"/>
      <c r="B127" t="s">
        <v>357</v>
      </c>
      <c r="C127" t="s">
        <v>358</v>
      </c>
      <c r="D127" t="s">
        <v>207</v>
      </c>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99"/>
      <c r="AK127" s="99"/>
      <c r="AL127" s="99"/>
      <c r="AM127" s="99"/>
      <c r="AN127" s="99"/>
      <c r="AO127" s="99"/>
      <c r="AP127" s="99"/>
      <c r="AQ127" s="99"/>
      <c r="AR127" s="99"/>
      <c r="AS127" s="99"/>
      <c r="AT127" s="99"/>
      <c r="AU127" s="99"/>
      <c r="AV127" s="99"/>
      <c r="AW127" s="102"/>
      <c r="AX127" s="102"/>
      <c r="AY127" s="102"/>
      <c r="AZ127" s="102"/>
      <c r="BA127" s="102"/>
      <c r="BB127" s="102"/>
    </row>
    <row r="128" spans="1:54" ht="15" customHeight="1" outlineLevel="2">
      <c r="A128" s="168"/>
      <c r="B128" t="s">
        <v>271</v>
      </c>
      <c r="C128" t="s">
        <v>272</v>
      </c>
      <c r="D128" t="s">
        <v>207</v>
      </c>
      <c r="E128" s="102">
        <f>SUM(E84:E127)</f>
        <v>0</v>
      </c>
      <c r="F128" s="102">
        <f t="shared" ref="F128:AW128" si="10">SUM(F84:F127)</f>
        <v>0</v>
      </c>
      <c r="G128" s="102">
        <f t="shared" si="10"/>
        <v>0</v>
      </c>
      <c r="H128" s="102">
        <f t="shared" si="10"/>
        <v>0</v>
      </c>
      <c r="I128" s="102">
        <f t="shared" si="10"/>
        <v>0</v>
      </c>
      <c r="J128" s="102">
        <f t="shared" si="10"/>
        <v>0</v>
      </c>
      <c r="K128" s="102">
        <f t="shared" si="10"/>
        <v>0</v>
      </c>
      <c r="L128" s="102">
        <f t="shared" si="10"/>
        <v>0</v>
      </c>
      <c r="M128" s="102">
        <f t="shared" si="10"/>
        <v>0</v>
      </c>
      <c r="N128" s="102">
        <f t="shared" si="10"/>
        <v>0</v>
      </c>
      <c r="O128" s="102">
        <f t="shared" si="10"/>
        <v>0</v>
      </c>
      <c r="P128" s="102">
        <f t="shared" si="10"/>
        <v>0</v>
      </c>
      <c r="Q128" s="102">
        <f t="shared" si="10"/>
        <v>0</v>
      </c>
      <c r="R128" s="102">
        <f t="shared" si="10"/>
        <v>0</v>
      </c>
      <c r="S128" s="102">
        <f t="shared" si="10"/>
        <v>0</v>
      </c>
      <c r="T128" s="102">
        <f t="shared" si="10"/>
        <v>0</v>
      </c>
      <c r="U128" s="102">
        <f t="shared" si="10"/>
        <v>0</v>
      </c>
      <c r="V128" s="102">
        <f t="shared" si="10"/>
        <v>0</v>
      </c>
      <c r="W128" s="102">
        <f t="shared" si="10"/>
        <v>0</v>
      </c>
      <c r="X128" s="102">
        <f t="shared" si="10"/>
        <v>0</v>
      </c>
      <c r="Y128" s="102">
        <f t="shared" si="10"/>
        <v>0</v>
      </c>
      <c r="Z128" s="102">
        <f t="shared" si="10"/>
        <v>0</v>
      </c>
      <c r="AA128" s="102">
        <f t="shared" si="10"/>
        <v>0</v>
      </c>
      <c r="AB128" s="102">
        <f t="shared" si="10"/>
        <v>0</v>
      </c>
      <c r="AC128" s="102">
        <f t="shared" si="10"/>
        <v>0</v>
      </c>
      <c r="AD128" s="102">
        <f t="shared" si="10"/>
        <v>0</v>
      </c>
      <c r="AE128" s="102">
        <f t="shared" si="10"/>
        <v>0</v>
      </c>
      <c r="AF128" s="102">
        <f t="shared" si="10"/>
        <v>0</v>
      </c>
      <c r="AG128" s="102">
        <f t="shared" si="10"/>
        <v>0</v>
      </c>
      <c r="AH128" s="102">
        <f t="shared" si="10"/>
        <v>0</v>
      </c>
      <c r="AI128" s="102">
        <f t="shared" si="10"/>
        <v>0</v>
      </c>
      <c r="AJ128" s="102">
        <f t="shared" si="10"/>
        <v>0</v>
      </c>
      <c r="AK128" s="102">
        <f t="shared" si="10"/>
        <v>0</v>
      </c>
      <c r="AL128" s="102">
        <f t="shared" si="10"/>
        <v>0</v>
      </c>
      <c r="AM128" s="102">
        <f t="shared" si="10"/>
        <v>0</v>
      </c>
      <c r="AN128" s="102">
        <f t="shared" si="10"/>
        <v>0</v>
      </c>
      <c r="AO128" s="102">
        <f t="shared" si="10"/>
        <v>0</v>
      </c>
      <c r="AP128" s="102">
        <f t="shared" si="10"/>
        <v>0</v>
      </c>
      <c r="AQ128" s="102">
        <f t="shared" si="10"/>
        <v>0</v>
      </c>
      <c r="AR128" s="102">
        <f t="shared" si="10"/>
        <v>0</v>
      </c>
      <c r="AS128" s="102">
        <f t="shared" si="10"/>
        <v>0</v>
      </c>
      <c r="AT128" s="102">
        <f t="shared" si="10"/>
        <v>0</v>
      </c>
      <c r="AU128" s="102">
        <f t="shared" si="10"/>
        <v>0</v>
      </c>
      <c r="AV128" s="102">
        <f t="shared" si="10"/>
        <v>0</v>
      </c>
      <c r="AW128" s="102">
        <f t="shared" si="10"/>
        <v>0</v>
      </c>
      <c r="AX128" s="102">
        <f>SUM(AX84:AX127)</f>
        <v>0</v>
      </c>
      <c r="AY128" s="102">
        <f>SUM(AY84:AY127)</f>
        <v>0</v>
      </c>
      <c r="AZ128" s="102">
        <f>SUM(AZ84:AZ127)</f>
        <v>0</v>
      </c>
      <c r="BA128" s="102">
        <f>SUM(BA84:BA127)</f>
        <v>0</v>
      </c>
      <c r="BB128" s="102">
        <f>SUM(BB84:BB127)</f>
        <v>0</v>
      </c>
    </row>
    <row r="129" spans="1:54" ht="15" customHeight="1" outlineLevel="2">
      <c r="A129" s="168"/>
      <c r="B129" t="s">
        <v>273</v>
      </c>
      <c r="C129" t="s">
        <v>274</v>
      </c>
      <c r="D129" t="s">
        <v>207</v>
      </c>
      <c r="E129" s="102">
        <v>0</v>
      </c>
      <c r="F129" s="102">
        <f>E131</f>
        <v>0</v>
      </c>
      <c r="G129" s="102">
        <f t="shared" ref="G129:AW129" si="11">F131</f>
        <v>0</v>
      </c>
      <c r="H129" s="102">
        <f t="shared" si="11"/>
        <v>0</v>
      </c>
      <c r="I129" s="102">
        <f t="shared" si="11"/>
        <v>0</v>
      </c>
      <c r="J129" s="102">
        <f t="shared" si="11"/>
        <v>0</v>
      </c>
      <c r="K129" s="102">
        <f t="shared" si="11"/>
        <v>0</v>
      </c>
      <c r="L129" s="102">
        <f t="shared" si="11"/>
        <v>0</v>
      </c>
      <c r="M129" s="102">
        <f t="shared" si="11"/>
        <v>0</v>
      </c>
      <c r="N129" s="102">
        <f t="shared" si="11"/>
        <v>0</v>
      </c>
      <c r="O129" s="102">
        <f t="shared" si="11"/>
        <v>0</v>
      </c>
      <c r="P129" s="102">
        <f t="shared" si="11"/>
        <v>0</v>
      </c>
      <c r="Q129" s="102">
        <f t="shared" si="11"/>
        <v>0</v>
      </c>
      <c r="R129" s="102">
        <f t="shared" si="11"/>
        <v>0</v>
      </c>
      <c r="S129" s="102">
        <f t="shared" si="11"/>
        <v>0</v>
      </c>
      <c r="T129" s="102">
        <f t="shared" si="11"/>
        <v>0</v>
      </c>
      <c r="U129" s="102">
        <f t="shared" si="11"/>
        <v>0</v>
      </c>
      <c r="V129" s="102">
        <f t="shared" si="11"/>
        <v>0</v>
      </c>
      <c r="W129" s="102">
        <f t="shared" si="11"/>
        <v>0</v>
      </c>
      <c r="X129" s="102">
        <f t="shared" si="11"/>
        <v>0</v>
      </c>
      <c r="Y129" s="102">
        <f t="shared" si="11"/>
        <v>0</v>
      </c>
      <c r="Z129" s="102">
        <f t="shared" si="11"/>
        <v>0</v>
      </c>
      <c r="AA129" s="102">
        <f t="shared" si="11"/>
        <v>0</v>
      </c>
      <c r="AB129" s="102">
        <f t="shared" si="11"/>
        <v>0</v>
      </c>
      <c r="AC129" s="102">
        <f t="shared" si="11"/>
        <v>0</v>
      </c>
      <c r="AD129" s="102">
        <f t="shared" si="11"/>
        <v>0</v>
      </c>
      <c r="AE129" s="102">
        <f t="shared" si="11"/>
        <v>0</v>
      </c>
      <c r="AF129" s="102">
        <f t="shared" si="11"/>
        <v>0</v>
      </c>
      <c r="AG129" s="102">
        <f t="shared" si="11"/>
        <v>0</v>
      </c>
      <c r="AH129" s="102">
        <f t="shared" si="11"/>
        <v>0</v>
      </c>
      <c r="AI129" s="102">
        <f t="shared" si="11"/>
        <v>0</v>
      </c>
      <c r="AJ129" s="102">
        <f t="shared" si="11"/>
        <v>0</v>
      </c>
      <c r="AK129" s="102">
        <f t="shared" si="11"/>
        <v>0</v>
      </c>
      <c r="AL129" s="102">
        <f t="shared" si="11"/>
        <v>0</v>
      </c>
      <c r="AM129" s="102">
        <f t="shared" si="11"/>
        <v>0</v>
      </c>
      <c r="AN129" s="102">
        <f t="shared" si="11"/>
        <v>0</v>
      </c>
      <c r="AO129" s="102">
        <f t="shared" si="11"/>
        <v>0</v>
      </c>
      <c r="AP129" s="102">
        <f t="shared" si="11"/>
        <v>0</v>
      </c>
      <c r="AQ129" s="102">
        <f t="shared" si="11"/>
        <v>0</v>
      </c>
      <c r="AR129" s="102">
        <f t="shared" si="11"/>
        <v>0</v>
      </c>
      <c r="AS129" s="102">
        <f t="shared" si="11"/>
        <v>0</v>
      </c>
      <c r="AT129" s="102">
        <f t="shared" si="11"/>
        <v>0</v>
      </c>
      <c r="AU129" s="102">
        <f t="shared" si="11"/>
        <v>0</v>
      </c>
      <c r="AV129" s="102">
        <f t="shared" si="11"/>
        <v>0</v>
      </c>
      <c r="AW129" s="102">
        <f t="shared" si="11"/>
        <v>0</v>
      </c>
      <c r="AX129" s="102">
        <f>AW131</f>
        <v>0</v>
      </c>
      <c r="AY129" s="102">
        <f>AX131</f>
        <v>0</v>
      </c>
      <c r="AZ129" s="102">
        <f>AY131</f>
        <v>0</v>
      </c>
      <c r="BA129" s="102">
        <f>AZ131</f>
        <v>0</v>
      </c>
      <c r="BB129" s="102">
        <f>BA131</f>
        <v>0</v>
      </c>
    </row>
    <row r="130" spans="1:54" ht="15" customHeight="1" outlineLevel="2">
      <c r="A130" s="168"/>
      <c r="B130" t="s">
        <v>275</v>
      </c>
      <c r="C130" t="s">
        <v>276</v>
      </c>
      <c r="D130" t="s">
        <v>207</v>
      </c>
      <c r="E130" s="102" t="e">
        <f>E131*(1/(1+#REF!))</f>
        <v>#REF!</v>
      </c>
      <c r="F130" s="102" t="e">
        <f>F131*(1/(1+#REF!))</f>
        <v>#REF!</v>
      </c>
      <c r="G130" s="102" t="e">
        <f>G131*(1/(1+#REF!))</f>
        <v>#REF!</v>
      </c>
      <c r="H130" s="102" t="e">
        <f>H131*(1/(1+#REF!))</f>
        <v>#REF!</v>
      </c>
      <c r="I130" s="102" t="e">
        <f>I131*(1/(1+#REF!))</f>
        <v>#REF!</v>
      </c>
      <c r="J130" s="102" t="e">
        <f>J131*(1/(1+#REF!))</f>
        <v>#REF!</v>
      </c>
      <c r="K130" s="102" t="e">
        <f>K131*(1/(1+#REF!))</f>
        <v>#REF!</v>
      </c>
      <c r="L130" s="102" t="e">
        <f>L131*(1/(1+#REF!))</f>
        <v>#REF!</v>
      </c>
      <c r="M130" s="102" t="e">
        <f>M131*(1/(1+#REF!))</f>
        <v>#REF!</v>
      </c>
      <c r="N130" s="102" t="e">
        <f>N131*(1/(1+#REF!))</f>
        <v>#REF!</v>
      </c>
      <c r="O130" s="102" t="e">
        <f>O131*(1/(1+#REF!))</f>
        <v>#REF!</v>
      </c>
      <c r="P130" s="102" t="e">
        <f>P131*(1/(1+#REF!))</f>
        <v>#REF!</v>
      </c>
      <c r="Q130" s="102" t="e">
        <f>Q131*(1/(1+#REF!))</f>
        <v>#REF!</v>
      </c>
      <c r="R130" s="102" t="e">
        <f>R131*(1/(1+#REF!))</f>
        <v>#REF!</v>
      </c>
      <c r="S130" s="102" t="e">
        <f>S131*(1/(1+#REF!))</f>
        <v>#REF!</v>
      </c>
      <c r="T130" s="102" t="e">
        <f>T131*(1/(1+#REF!))</f>
        <v>#REF!</v>
      </c>
      <c r="U130" s="102" t="e">
        <f>U131*(1/(1+#REF!))</f>
        <v>#REF!</v>
      </c>
      <c r="V130" s="102" t="e">
        <f>V131*(1/(1+#REF!))</f>
        <v>#REF!</v>
      </c>
      <c r="W130" s="102" t="e">
        <f>W131*(1/(1+#REF!))</f>
        <v>#REF!</v>
      </c>
      <c r="X130" s="102" t="e">
        <f>X131*(1/(1+#REF!))</f>
        <v>#REF!</v>
      </c>
      <c r="Y130" s="102" t="e">
        <f>Y131*(1/(1+#REF!))</f>
        <v>#REF!</v>
      </c>
      <c r="Z130" s="102" t="e">
        <f>Z131*(1/(1+#REF!))</f>
        <v>#REF!</v>
      </c>
      <c r="AA130" s="102" t="e">
        <f>AA131*(1/(1+#REF!))</f>
        <v>#REF!</v>
      </c>
      <c r="AB130" s="102" t="e">
        <f>AB131*(1/(1+#REF!))</f>
        <v>#REF!</v>
      </c>
      <c r="AC130" s="102" t="e">
        <f>AC131*(1/(1+#REF!))</f>
        <v>#REF!</v>
      </c>
      <c r="AD130" s="102" t="e">
        <f>AD131*(1/(1+#REF!))</f>
        <v>#REF!</v>
      </c>
      <c r="AE130" s="102" t="e">
        <f>AE131*(1/(1+#REF!))</f>
        <v>#REF!</v>
      </c>
      <c r="AF130" s="102" t="e">
        <f>AF131*(1/(1+#REF!))</f>
        <v>#REF!</v>
      </c>
      <c r="AG130" s="102" t="e">
        <f>AG131*(1/(1+#REF!))</f>
        <v>#REF!</v>
      </c>
      <c r="AH130" s="102" t="e">
        <f>AH131*(1/(1+#REF!))</f>
        <v>#REF!</v>
      </c>
      <c r="AI130" s="102" t="e">
        <f>AI131*(1/(1+#REF!))</f>
        <v>#REF!</v>
      </c>
      <c r="AJ130" s="102" t="e">
        <f>AJ131*(1/(1+#REF!))</f>
        <v>#REF!</v>
      </c>
      <c r="AK130" s="102" t="e">
        <f>AK131*(1/(1+#REF!))</f>
        <v>#REF!</v>
      </c>
      <c r="AL130" s="102" t="e">
        <f>AL131*(1/(1+#REF!))</f>
        <v>#REF!</v>
      </c>
      <c r="AM130" s="102" t="e">
        <f>AM131*(1/(1+#REF!))</f>
        <v>#REF!</v>
      </c>
      <c r="AN130" s="102" t="e">
        <f>AN131*(1/(1+#REF!))</f>
        <v>#REF!</v>
      </c>
      <c r="AO130" s="102" t="e">
        <f>AO131*(1/(1+#REF!))</f>
        <v>#REF!</v>
      </c>
      <c r="AP130" s="102" t="e">
        <f>AP131*(1/(1+#REF!))</f>
        <v>#REF!</v>
      </c>
      <c r="AQ130" s="102" t="e">
        <f>AQ131*(1/(1+#REF!))</f>
        <v>#REF!</v>
      </c>
      <c r="AR130" s="102" t="e">
        <f>AR131*(1/(1+#REF!))</f>
        <v>#REF!</v>
      </c>
      <c r="AS130" s="102" t="e">
        <f>AS131*(1/(1+#REF!))</f>
        <v>#REF!</v>
      </c>
      <c r="AT130" s="102" t="e">
        <f>AT131*(1/(1+#REF!))</f>
        <v>#REF!</v>
      </c>
      <c r="AU130" s="102" t="e">
        <f>AU131*(1/(1+#REF!))</f>
        <v>#REF!</v>
      </c>
      <c r="AV130" s="102" t="e">
        <f>AV131*(1/(1+#REF!))</f>
        <v>#REF!</v>
      </c>
      <c r="AW130" s="102" t="e">
        <f>AW131*(1/(1+#REF!))</f>
        <v>#REF!</v>
      </c>
      <c r="AX130" s="102" t="e">
        <f>AX131*(1/(1+#REF!))</f>
        <v>#REF!</v>
      </c>
      <c r="AY130" s="102" t="e">
        <f>AY131*(1/(1+#REF!))</f>
        <v>#REF!</v>
      </c>
      <c r="AZ130" s="102" t="e">
        <f>AZ131*(1/(1+#REF!))</f>
        <v>#REF!</v>
      </c>
      <c r="BA130" s="102" t="e">
        <f>BA131*(1/(1+#REF!))</f>
        <v>#REF!</v>
      </c>
      <c r="BB130" s="102" t="e">
        <f>BB131*(1/(1+#REF!))</f>
        <v>#REF!</v>
      </c>
    </row>
    <row r="131" spans="1:54" ht="13.9" customHeight="1" outlineLevel="2">
      <c r="A131" s="168"/>
      <c r="B131" t="s">
        <v>277</v>
      </c>
      <c r="C131" t="s">
        <v>278</v>
      </c>
      <c r="D131" t="s">
        <v>207</v>
      </c>
      <c r="E131" s="102">
        <f t="shared" ref="E131:BB131" si="12">E82-E128+E129</f>
        <v>0</v>
      </c>
      <c r="F131" s="102">
        <f t="shared" si="12"/>
        <v>0</v>
      </c>
      <c r="G131" s="102">
        <f t="shared" si="12"/>
        <v>0</v>
      </c>
      <c r="H131" s="102">
        <f t="shared" si="12"/>
        <v>0</v>
      </c>
      <c r="I131" s="102">
        <f t="shared" si="12"/>
        <v>0</v>
      </c>
      <c r="J131" s="102">
        <f t="shared" si="12"/>
        <v>0</v>
      </c>
      <c r="K131" s="102">
        <f t="shared" si="12"/>
        <v>0</v>
      </c>
      <c r="L131" s="102">
        <f t="shared" si="12"/>
        <v>0</v>
      </c>
      <c r="M131" s="102">
        <f t="shared" si="12"/>
        <v>0</v>
      </c>
      <c r="N131" s="102">
        <f t="shared" si="12"/>
        <v>0</v>
      </c>
      <c r="O131" s="102">
        <f t="shared" si="12"/>
        <v>0</v>
      </c>
      <c r="P131" s="102">
        <f t="shared" si="12"/>
        <v>0</v>
      </c>
      <c r="Q131" s="102">
        <f t="shared" si="12"/>
        <v>0</v>
      </c>
      <c r="R131" s="102">
        <f t="shared" si="12"/>
        <v>0</v>
      </c>
      <c r="S131" s="102">
        <f t="shared" si="12"/>
        <v>0</v>
      </c>
      <c r="T131" s="102">
        <f t="shared" si="12"/>
        <v>0</v>
      </c>
      <c r="U131" s="102">
        <f t="shared" si="12"/>
        <v>0</v>
      </c>
      <c r="V131" s="102">
        <f t="shared" si="12"/>
        <v>0</v>
      </c>
      <c r="W131" s="102">
        <f t="shared" si="12"/>
        <v>0</v>
      </c>
      <c r="X131" s="102">
        <f t="shared" si="12"/>
        <v>0</v>
      </c>
      <c r="Y131" s="102">
        <f t="shared" si="12"/>
        <v>0</v>
      </c>
      <c r="Z131" s="102">
        <f t="shared" si="12"/>
        <v>0</v>
      </c>
      <c r="AA131" s="102">
        <f t="shared" si="12"/>
        <v>0</v>
      </c>
      <c r="AB131" s="102">
        <f t="shared" si="12"/>
        <v>0</v>
      </c>
      <c r="AC131" s="102">
        <f t="shared" si="12"/>
        <v>0</v>
      </c>
      <c r="AD131" s="102">
        <f t="shared" si="12"/>
        <v>0</v>
      </c>
      <c r="AE131" s="102">
        <f t="shared" si="12"/>
        <v>0</v>
      </c>
      <c r="AF131" s="102">
        <f t="shared" si="12"/>
        <v>0</v>
      </c>
      <c r="AG131" s="102">
        <f t="shared" si="12"/>
        <v>0</v>
      </c>
      <c r="AH131" s="102">
        <f t="shared" si="12"/>
        <v>0</v>
      </c>
      <c r="AI131" s="102">
        <f t="shared" si="12"/>
        <v>0</v>
      </c>
      <c r="AJ131" s="102">
        <f t="shared" si="12"/>
        <v>0</v>
      </c>
      <c r="AK131" s="102">
        <f t="shared" si="12"/>
        <v>0</v>
      </c>
      <c r="AL131" s="102">
        <f t="shared" si="12"/>
        <v>0</v>
      </c>
      <c r="AM131" s="102">
        <f t="shared" si="12"/>
        <v>0</v>
      </c>
      <c r="AN131" s="102">
        <f t="shared" si="12"/>
        <v>0</v>
      </c>
      <c r="AO131" s="102">
        <f t="shared" si="12"/>
        <v>0</v>
      </c>
      <c r="AP131" s="102">
        <f t="shared" si="12"/>
        <v>0</v>
      </c>
      <c r="AQ131" s="102">
        <f t="shared" si="12"/>
        <v>0</v>
      </c>
      <c r="AR131" s="102">
        <f t="shared" si="12"/>
        <v>0</v>
      </c>
      <c r="AS131" s="102">
        <f t="shared" si="12"/>
        <v>0</v>
      </c>
      <c r="AT131" s="102">
        <f t="shared" si="12"/>
        <v>0</v>
      </c>
      <c r="AU131" s="102">
        <f t="shared" si="12"/>
        <v>0</v>
      </c>
      <c r="AV131" s="102">
        <f t="shared" si="12"/>
        <v>0</v>
      </c>
      <c r="AW131" s="102">
        <f t="shared" si="12"/>
        <v>0</v>
      </c>
      <c r="AX131" s="102">
        <f t="shared" si="12"/>
        <v>0</v>
      </c>
      <c r="AY131" s="102">
        <f t="shared" si="12"/>
        <v>0</v>
      </c>
      <c r="AZ131" s="102">
        <f t="shared" si="12"/>
        <v>0</v>
      </c>
      <c r="BA131" s="102">
        <f t="shared" si="12"/>
        <v>0</v>
      </c>
      <c r="BB131" s="102">
        <f t="shared" si="12"/>
        <v>0</v>
      </c>
    </row>
    <row r="132" spans="1:54" ht="13.9" customHeight="1" outlineLevel="2">
      <c r="A132" s="168"/>
      <c r="B132" t="s">
        <v>279</v>
      </c>
      <c r="C132" t="s">
        <v>280</v>
      </c>
      <c r="D132" t="s">
        <v>207</v>
      </c>
      <c r="E132" s="102" t="e">
        <f>AVERAGE(E129:E130)*#REF!</f>
        <v>#REF!</v>
      </c>
      <c r="F132" s="102" t="e">
        <f>AVERAGE(F129:F130)*#REF!</f>
        <v>#REF!</v>
      </c>
      <c r="G132" s="102" t="e">
        <f>AVERAGE(G129:G130)*#REF!</f>
        <v>#REF!</v>
      </c>
      <c r="H132" s="102" t="e">
        <f>AVERAGE(H129:H130)*#REF!</f>
        <v>#REF!</v>
      </c>
      <c r="I132" s="102" t="e">
        <f>AVERAGE(I129:I130)*#REF!</f>
        <v>#REF!</v>
      </c>
      <c r="J132" s="102" t="e">
        <f>AVERAGE(J129:J130)*#REF!</f>
        <v>#REF!</v>
      </c>
      <c r="K132" s="102" t="e">
        <f>AVERAGE(K129:K130)*#REF!</f>
        <v>#REF!</v>
      </c>
      <c r="L132" s="102" t="e">
        <f>AVERAGE(L129:L130)*#REF!</f>
        <v>#REF!</v>
      </c>
      <c r="M132" s="102" t="e">
        <f>AVERAGE(M129:M130)*#REF!</f>
        <v>#REF!</v>
      </c>
      <c r="N132" s="102" t="e">
        <f>AVERAGE(N129:N130)*#REF!</f>
        <v>#REF!</v>
      </c>
      <c r="O132" s="102" t="e">
        <f>AVERAGE(O129:O130)*#REF!</f>
        <v>#REF!</v>
      </c>
      <c r="P132" s="102" t="e">
        <f>AVERAGE(P129:P130)*#REF!</f>
        <v>#REF!</v>
      </c>
      <c r="Q132" s="102" t="e">
        <f>AVERAGE(Q129:Q130)*#REF!</f>
        <v>#REF!</v>
      </c>
      <c r="R132" s="102" t="e">
        <f>AVERAGE(R129:R130)*#REF!</f>
        <v>#REF!</v>
      </c>
      <c r="S132" s="102" t="e">
        <f>AVERAGE(S129:S130)*#REF!</f>
        <v>#REF!</v>
      </c>
      <c r="T132" s="102" t="e">
        <f>AVERAGE(T129:T130)*#REF!</f>
        <v>#REF!</v>
      </c>
      <c r="U132" s="102" t="e">
        <f>AVERAGE(U129:U130)*#REF!</f>
        <v>#REF!</v>
      </c>
      <c r="V132" s="102" t="e">
        <f>AVERAGE(V129:V130)*#REF!</f>
        <v>#REF!</v>
      </c>
      <c r="W132" s="102" t="e">
        <f>AVERAGE(W129:W130)*#REF!</f>
        <v>#REF!</v>
      </c>
      <c r="X132" s="102" t="e">
        <f>AVERAGE(X129:X130)*#REF!</f>
        <v>#REF!</v>
      </c>
      <c r="Y132" s="102" t="e">
        <f>AVERAGE(Y129:Y130)*#REF!</f>
        <v>#REF!</v>
      </c>
      <c r="Z132" s="102" t="e">
        <f>AVERAGE(Z129:Z130)*#REF!</f>
        <v>#REF!</v>
      </c>
      <c r="AA132" s="102" t="e">
        <f>AVERAGE(AA129:AA130)*#REF!</f>
        <v>#REF!</v>
      </c>
      <c r="AB132" s="102" t="e">
        <f>AVERAGE(AB129:AB130)*#REF!</f>
        <v>#REF!</v>
      </c>
      <c r="AC132" s="102" t="e">
        <f>AVERAGE(AC129:AC130)*#REF!</f>
        <v>#REF!</v>
      </c>
      <c r="AD132" s="102" t="e">
        <f>AVERAGE(AD129:AD130)*#REF!</f>
        <v>#REF!</v>
      </c>
      <c r="AE132" s="102" t="e">
        <f>AVERAGE(AE129:AE130)*#REF!</f>
        <v>#REF!</v>
      </c>
      <c r="AF132" s="102" t="e">
        <f>AVERAGE(AF129:AF130)*#REF!</f>
        <v>#REF!</v>
      </c>
      <c r="AG132" s="102" t="e">
        <f>AVERAGE(AG129:AG130)*#REF!</f>
        <v>#REF!</v>
      </c>
      <c r="AH132" s="102" t="e">
        <f>AVERAGE(AH129:AH130)*#REF!</f>
        <v>#REF!</v>
      </c>
      <c r="AI132" s="102" t="e">
        <f>AVERAGE(AI129:AI130)*#REF!</f>
        <v>#REF!</v>
      </c>
      <c r="AJ132" s="102" t="e">
        <f>AVERAGE(AJ129:AJ130)*#REF!</f>
        <v>#REF!</v>
      </c>
      <c r="AK132" s="102" t="e">
        <f>AVERAGE(AK129:AK130)*#REF!</f>
        <v>#REF!</v>
      </c>
      <c r="AL132" s="102" t="e">
        <f>AVERAGE(AL129:AL130)*#REF!</f>
        <v>#REF!</v>
      </c>
      <c r="AM132" s="102" t="e">
        <f>AVERAGE(AM129:AM130)*#REF!</f>
        <v>#REF!</v>
      </c>
      <c r="AN132" s="102" t="e">
        <f>AVERAGE(AN129:AN130)*#REF!</f>
        <v>#REF!</v>
      </c>
      <c r="AO132" s="102" t="e">
        <f>AVERAGE(AO129:AO130)*#REF!</f>
        <v>#REF!</v>
      </c>
      <c r="AP132" s="102" t="e">
        <f>AVERAGE(AP129:AP130)*#REF!</f>
        <v>#REF!</v>
      </c>
      <c r="AQ132" s="102" t="e">
        <f>AVERAGE(AQ129:AQ130)*#REF!</f>
        <v>#REF!</v>
      </c>
      <c r="AR132" s="102" t="e">
        <f>AVERAGE(AR129:AR130)*#REF!</f>
        <v>#REF!</v>
      </c>
      <c r="AS132" s="102" t="e">
        <f>AVERAGE(AS129:AS130)*#REF!</f>
        <v>#REF!</v>
      </c>
      <c r="AT132" s="102" t="e">
        <f>AVERAGE(AT129:AT130)*#REF!</f>
        <v>#REF!</v>
      </c>
      <c r="AU132" s="102" t="e">
        <f>AVERAGE(AU129:AU130)*#REF!</f>
        <v>#REF!</v>
      </c>
      <c r="AV132" s="102" t="e">
        <f>AVERAGE(AV129:AV130)*#REF!</f>
        <v>#REF!</v>
      </c>
      <c r="AW132" s="102" t="e">
        <f>AVERAGE(AW129:AW130)*#REF!</f>
        <v>#REF!</v>
      </c>
      <c r="AX132" s="102" t="e">
        <f>AVERAGE(AX129:AX130)*#REF!</f>
        <v>#REF!</v>
      </c>
      <c r="AY132" s="102" t="e">
        <f>AVERAGE(AY129:AY130)*#REF!</f>
        <v>#REF!</v>
      </c>
      <c r="AZ132" s="102" t="e">
        <f>AVERAGE(AZ129:AZ130)*#REF!</f>
        <v>#REF!</v>
      </c>
      <c r="BA132" s="102" t="e">
        <f>AVERAGE(BA129:BA130)*#REF!</f>
        <v>#REF!</v>
      </c>
      <c r="BB132" s="102" t="e">
        <f>AVERAGE(BB129:BB130)*#REF!</f>
        <v>#REF!</v>
      </c>
    </row>
    <row r="133" spans="1:54" ht="13.15" customHeight="1" outlineLevel="2">
      <c r="A133" s="172"/>
      <c r="B133" s="147" t="s">
        <v>281</v>
      </c>
      <c r="C133" s="43" t="s">
        <v>282</v>
      </c>
      <c r="D133" s="43" t="s">
        <v>207</v>
      </c>
      <c r="E133" s="102" t="e">
        <f>E128+E132</f>
        <v>#REF!</v>
      </c>
      <c r="F133" s="102" t="e">
        <f t="shared" ref="F133:BB133" si="13">F128+F132</f>
        <v>#REF!</v>
      </c>
      <c r="G133" s="102" t="e">
        <f t="shared" si="13"/>
        <v>#REF!</v>
      </c>
      <c r="H133" s="102" t="e">
        <f t="shared" si="13"/>
        <v>#REF!</v>
      </c>
      <c r="I133" s="102" t="e">
        <f t="shared" si="13"/>
        <v>#REF!</v>
      </c>
      <c r="J133" s="102" t="e">
        <f t="shared" si="13"/>
        <v>#REF!</v>
      </c>
      <c r="K133" s="102" t="e">
        <f t="shared" si="13"/>
        <v>#REF!</v>
      </c>
      <c r="L133" s="102" t="e">
        <f t="shared" si="13"/>
        <v>#REF!</v>
      </c>
      <c r="M133" s="102" t="e">
        <f t="shared" si="13"/>
        <v>#REF!</v>
      </c>
      <c r="N133" s="102" t="e">
        <f t="shared" si="13"/>
        <v>#REF!</v>
      </c>
      <c r="O133" s="102" t="e">
        <f t="shared" si="13"/>
        <v>#REF!</v>
      </c>
      <c r="P133" s="102" t="e">
        <f t="shared" si="13"/>
        <v>#REF!</v>
      </c>
      <c r="Q133" s="102" t="e">
        <f t="shared" si="13"/>
        <v>#REF!</v>
      </c>
      <c r="R133" s="102" t="e">
        <f t="shared" si="13"/>
        <v>#REF!</v>
      </c>
      <c r="S133" s="102" t="e">
        <f t="shared" si="13"/>
        <v>#REF!</v>
      </c>
      <c r="T133" s="102" t="e">
        <f t="shared" si="13"/>
        <v>#REF!</v>
      </c>
      <c r="U133" s="102" t="e">
        <f t="shared" si="13"/>
        <v>#REF!</v>
      </c>
      <c r="V133" s="102" t="e">
        <f t="shared" si="13"/>
        <v>#REF!</v>
      </c>
      <c r="W133" s="102" t="e">
        <f t="shared" si="13"/>
        <v>#REF!</v>
      </c>
      <c r="X133" s="102" t="e">
        <f t="shared" si="13"/>
        <v>#REF!</v>
      </c>
      <c r="Y133" s="102" t="e">
        <f t="shared" si="13"/>
        <v>#REF!</v>
      </c>
      <c r="Z133" s="102" t="e">
        <f t="shared" si="13"/>
        <v>#REF!</v>
      </c>
      <c r="AA133" s="102" t="e">
        <f t="shared" si="13"/>
        <v>#REF!</v>
      </c>
      <c r="AB133" s="102" t="e">
        <f t="shared" si="13"/>
        <v>#REF!</v>
      </c>
      <c r="AC133" s="102" t="e">
        <f t="shared" si="13"/>
        <v>#REF!</v>
      </c>
      <c r="AD133" s="102" t="e">
        <f t="shared" si="13"/>
        <v>#REF!</v>
      </c>
      <c r="AE133" s="102" t="e">
        <f t="shared" si="13"/>
        <v>#REF!</v>
      </c>
      <c r="AF133" s="102" t="e">
        <f t="shared" si="13"/>
        <v>#REF!</v>
      </c>
      <c r="AG133" s="102" t="e">
        <f t="shared" si="13"/>
        <v>#REF!</v>
      </c>
      <c r="AH133" s="102" t="e">
        <f t="shared" si="13"/>
        <v>#REF!</v>
      </c>
      <c r="AI133" s="102" t="e">
        <f t="shared" si="13"/>
        <v>#REF!</v>
      </c>
      <c r="AJ133" s="102" t="e">
        <f t="shared" si="13"/>
        <v>#REF!</v>
      </c>
      <c r="AK133" s="102" t="e">
        <f t="shared" si="13"/>
        <v>#REF!</v>
      </c>
      <c r="AL133" s="102" t="e">
        <f t="shared" si="13"/>
        <v>#REF!</v>
      </c>
      <c r="AM133" s="102" t="e">
        <f t="shared" si="13"/>
        <v>#REF!</v>
      </c>
      <c r="AN133" s="102" t="e">
        <f t="shared" si="13"/>
        <v>#REF!</v>
      </c>
      <c r="AO133" s="102" t="e">
        <f t="shared" si="13"/>
        <v>#REF!</v>
      </c>
      <c r="AP133" s="102" t="e">
        <f t="shared" si="13"/>
        <v>#REF!</v>
      </c>
      <c r="AQ133" s="102" t="e">
        <f t="shared" si="13"/>
        <v>#REF!</v>
      </c>
      <c r="AR133" s="102" t="e">
        <f t="shared" si="13"/>
        <v>#REF!</v>
      </c>
      <c r="AS133" s="102" t="e">
        <f t="shared" si="13"/>
        <v>#REF!</v>
      </c>
      <c r="AT133" s="102" t="e">
        <f t="shared" si="13"/>
        <v>#REF!</v>
      </c>
      <c r="AU133" s="102" t="e">
        <f t="shared" si="13"/>
        <v>#REF!</v>
      </c>
      <c r="AV133" s="102" t="e">
        <f t="shared" si="13"/>
        <v>#REF!</v>
      </c>
      <c r="AW133" s="102" t="e">
        <f t="shared" si="13"/>
        <v>#REF!</v>
      </c>
      <c r="AX133" s="102" t="e">
        <f t="shared" si="13"/>
        <v>#REF!</v>
      </c>
      <c r="AY133" s="102" t="e">
        <f t="shared" si="13"/>
        <v>#REF!</v>
      </c>
      <c r="AZ133" s="102" t="e">
        <f t="shared" si="13"/>
        <v>#REF!</v>
      </c>
      <c r="BA133" s="102" t="e">
        <f t="shared" si="13"/>
        <v>#REF!</v>
      </c>
      <c r="BB133" s="102" t="e">
        <f t="shared" si="13"/>
        <v>#REF!</v>
      </c>
    </row>
    <row r="134" spans="1:54" ht="13.15" customHeight="1" outlineLevel="2">
      <c r="A134" s="85"/>
      <c r="B134" s="89" t="s">
        <v>283</v>
      </c>
      <c r="C134" s="90"/>
      <c r="D134" s="113"/>
      <c r="E134" s="115" t="e">
        <f t="shared" ref="E134:AJ134" si="14">E83+E77+E71</f>
        <v>#REF!</v>
      </c>
      <c r="F134" s="115" t="e">
        <f t="shared" si="14"/>
        <v>#REF!</v>
      </c>
      <c r="G134" s="115" t="e">
        <f t="shared" si="14"/>
        <v>#REF!</v>
      </c>
      <c r="H134" s="115" t="e">
        <f t="shared" si="14"/>
        <v>#REF!</v>
      </c>
      <c r="I134" s="115" t="e">
        <f t="shared" si="14"/>
        <v>#REF!</v>
      </c>
      <c r="J134" s="115" t="e">
        <f t="shared" si="14"/>
        <v>#REF!</v>
      </c>
      <c r="K134" s="115" t="e">
        <f t="shared" si="14"/>
        <v>#REF!</v>
      </c>
      <c r="L134" s="115" t="e">
        <f t="shared" si="14"/>
        <v>#REF!</v>
      </c>
      <c r="M134" s="115" t="e">
        <f t="shared" si="14"/>
        <v>#REF!</v>
      </c>
      <c r="N134" s="115" t="e">
        <f t="shared" si="14"/>
        <v>#REF!</v>
      </c>
      <c r="O134" s="115" t="e">
        <f t="shared" si="14"/>
        <v>#REF!</v>
      </c>
      <c r="P134" s="115" t="e">
        <f t="shared" si="14"/>
        <v>#REF!</v>
      </c>
      <c r="Q134" s="115" t="e">
        <f t="shared" si="14"/>
        <v>#REF!</v>
      </c>
      <c r="R134" s="115" t="e">
        <f t="shared" si="14"/>
        <v>#REF!</v>
      </c>
      <c r="S134" s="115" t="e">
        <f t="shared" si="14"/>
        <v>#REF!</v>
      </c>
      <c r="T134" s="115" t="e">
        <f t="shared" si="14"/>
        <v>#REF!</v>
      </c>
      <c r="U134" s="115" t="e">
        <f t="shared" si="14"/>
        <v>#REF!</v>
      </c>
      <c r="V134" s="115" t="e">
        <f t="shared" si="14"/>
        <v>#REF!</v>
      </c>
      <c r="W134" s="115" t="e">
        <f t="shared" si="14"/>
        <v>#REF!</v>
      </c>
      <c r="X134" s="115" t="e">
        <f t="shared" si="14"/>
        <v>#REF!</v>
      </c>
      <c r="Y134" s="115" t="e">
        <f t="shared" si="14"/>
        <v>#REF!</v>
      </c>
      <c r="Z134" s="115" t="e">
        <f t="shared" si="14"/>
        <v>#REF!</v>
      </c>
      <c r="AA134" s="115" t="e">
        <f t="shared" si="14"/>
        <v>#REF!</v>
      </c>
      <c r="AB134" s="115" t="e">
        <f t="shared" si="14"/>
        <v>#REF!</v>
      </c>
      <c r="AC134" s="115" t="e">
        <f t="shared" si="14"/>
        <v>#REF!</v>
      </c>
      <c r="AD134" s="115" t="e">
        <f t="shared" si="14"/>
        <v>#REF!</v>
      </c>
      <c r="AE134" s="115" t="e">
        <f t="shared" si="14"/>
        <v>#REF!</v>
      </c>
      <c r="AF134" s="115" t="e">
        <f t="shared" si="14"/>
        <v>#REF!</v>
      </c>
      <c r="AG134" s="115" t="e">
        <f t="shared" si="14"/>
        <v>#REF!</v>
      </c>
      <c r="AH134" s="115" t="e">
        <f t="shared" si="14"/>
        <v>#REF!</v>
      </c>
      <c r="AI134" s="115" t="e">
        <f t="shared" si="14"/>
        <v>#REF!</v>
      </c>
      <c r="AJ134" s="115" t="e">
        <f t="shared" si="14"/>
        <v>#REF!</v>
      </c>
      <c r="AK134" s="115" t="e">
        <f t="shared" ref="AK134:BB134" si="15">AK83+AK77+AK71</f>
        <v>#REF!</v>
      </c>
      <c r="AL134" s="115" t="e">
        <f t="shared" si="15"/>
        <v>#REF!</v>
      </c>
      <c r="AM134" s="115" t="e">
        <f t="shared" si="15"/>
        <v>#REF!</v>
      </c>
      <c r="AN134" s="115" t="e">
        <f t="shared" si="15"/>
        <v>#REF!</v>
      </c>
      <c r="AO134" s="115" t="e">
        <f t="shared" si="15"/>
        <v>#REF!</v>
      </c>
      <c r="AP134" s="115" t="e">
        <f t="shared" si="15"/>
        <v>#REF!</v>
      </c>
      <c r="AQ134" s="115" t="e">
        <f t="shared" si="15"/>
        <v>#REF!</v>
      </c>
      <c r="AR134" s="115" t="e">
        <f t="shared" si="15"/>
        <v>#REF!</v>
      </c>
      <c r="AS134" s="115" t="e">
        <f t="shared" si="15"/>
        <v>#REF!</v>
      </c>
      <c r="AT134" s="115" t="e">
        <f t="shared" si="15"/>
        <v>#REF!</v>
      </c>
      <c r="AU134" s="115" t="e">
        <f t="shared" si="15"/>
        <v>#REF!</v>
      </c>
      <c r="AV134" s="115" t="e">
        <f t="shared" si="15"/>
        <v>#REF!</v>
      </c>
      <c r="AW134" s="115" t="e">
        <f t="shared" si="15"/>
        <v>#REF!</v>
      </c>
      <c r="AX134" s="115" t="e">
        <f t="shared" si="15"/>
        <v>#REF!</v>
      </c>
      <c r="AY134" s="115" t="e">
        <f t="shared" si="15"/>
        <v>#REF!</v>
      </c>
      <c r="AZ134" s="115" t="e">
        <f t="shared" si="15"/>
        <v>#REF!</v>
      </c>
      <c r="BA134" s="115" t="e">
        <f t="shared" si="15"/>
        <v>#REF!</v>
      </c>
      <c r="BB134" s="115" t="e">
        <f t="shared" si="15"/>
        <v>#REF!</v>
      </c>
    </row>
    <row r="135" spans="1:54" ht="13.15" customHeight="1" outlineLevel="2">
      <c r="A135" s="84"/>
      <c r="B135" s="87" t="s">
        <v>284</v>
      </c>
      <c r="C135" s="88"/>
      <c r="D135" s="114"/>
      <c r="E135" s="115" t="e">
        <f>E133+E134</f>
        <v>#REF!</v>
      </c>
      <c r="F135" s="115" t="e">
        <f t="shared" ref="F135:AW135" si="16">F133+F134</f>
        <v>#REF!</v>
      </c>
      <c r="G135" s="115" t="e">
        <f t="shared" si="16"/>
        <v>#REF!</v>
      </c>
      <c r="H135" s="115" t="e">
        <f t="shared" si="16"/>
        <v>#REF!</v>
      </c>
      <c r="I135" s="115" t="e">
        <f t="shared" si="16"/>
        <v>#REF!</v>
      </c>
      <c r="J135" s="115" t="e">
        <f t="shared" si="16"/>
        <v>#REF!</v>
      </c>
      <c r="K135" s="115" t="e">
        <f t="shared" si="16"/>
        <v>#REF!</v>
      </c>
      <c r="L135" s="115" t="e">
        <f t="shared" si="16"/>
        <v>#REF!</v>
      </c>
      <c r="M135" s="115" t="e">
        <f t="shared" si="16"/>
        <v>#REF!</v>
      </c>
      <c r="N135" s="115" t="e">
        <f t="shared" si="16"/>
        <v>#REF!</v>
      </c>
      <c r="O135" s="115" t="e">
        <f t="shared" si="16"/>
        <v>#REF!</v>
      </c>
      <c r="P135" s="115" t="e">
        <f t="shared" si="16"/>
        <v>#REF!</v>
      </c>
      <c r="Q135" s="115" t="e">
        <f t="shared" si="16"/>
        <v>#REF!</v>
      </c>
      <c r="R135" s="115" t="e">
        <f t="shared" si="16"/>
        <v>#REF!</v>
      </c>
      <c r="S135" s="115" t="e">
        <f t="shared" si="16"/>
        <v>#REF!</v>
      </c>
      <c r="T135" s="115" t="e">
        <f t="shared" si="16"/>
        <v>#REF!</v>
      </c>
      <c r="U135" s="115" t="e">
        <f t="shared" si="16"/>
        <v>#REF!</v>
      </c>
      <c r="V135" s="115" t="e">
        <f t="shared" si="16"/>
        <v>#REF!</v>
      </c>
      <c r="W135" s="115" t="e">
        <f t="shared" si="16"/>
        <v>#REF!</v>
      </c>
      <c r="X135" s="115" t="e">
        <f t="shared" si="16"/>
        <v>#REF!</v>
      </c>
      <c r="Y135" s="115" t="e">
        <f t="shared" si="16"/>
        <v>#REF!</v>
      </c>
      <c r="Z135" s="115" t="e">
        <f t="shared" si="16"/>
        <v>#REF!</v>
      </c>
      <c r="AA135" s="115" t="e">
        <f t="shared" si="16"/>
        <v>#REF!</v>
      </c>
      <c r="AB135" s="115" t="e">
        <f t="shared" si="16"/>
        <v>#REF!</v>
      </c>
      <c r="AC135" s="115" t="e">
        <f t="shared" si="16"/>
        <v>#REF!</v>
      </c>
      <c r="AD135" s="115" t="e">
        <f t="shared" si="16"/>
        <v>#REF!</v>
      </c>
      <c r="AE135" s="115" t="e">
        <f t="shared" si="16"/>
        <v>#REF!</v>
      </c>
      <c r="AF135" s="115" t="e">
        <f t="shared" si="16"/>
        <v>#REF!</v>
      </c>
      <c r="AG135" s="115" t="e">
        <f t="shared" si="16"/>
        <v>#REF!</v>
      </c>
      <c r="AH135" s="115" t="e">
        <f t="shared" si="16"/>
        <v>#REF!</v>
      </c>
      <c r="AI135" s="115" t="e">
        <f t="shared" si="16"/>
        <v>#REF!</v>
      </c>
      <c r="AJ135" s="115" t="e">
        <f t="shared" si="16"/>
        <v>#REF!</v>
      </c>
      <c r="AK135" s="115" t="e">
        <f t="shared" si="16"/>
        <v>#REF!</v>
      </c>
      <c r="AL135" s="115" t="e">
        <f t="shared" si="16"/>
        <v>#REF!</v>
      </c>
      <c r="AM135" s="115" t="e">
        <f t="shared" si="16"/>
        <v>#REF!</v>
      </c>
      <c r="AN135" s="115" t="e">
        <f t="shared" si="16"/>
        <v>#REF!</v>
      </c>
      <c r="AO135" s="115" t="e">
        <f t="shared" si="16"/>
        <v>#REF!</v>
      </c>
      <c r="AP135" s="115" t="e">
        <f t="shared" si="16"/>
        <v>#REF!</v>
      </c>
      <c r="AQ135" s="115" t="e">
        <f t="shared" si="16"/>
        <v>#REF!</v>
      </c>
      <c r="AR135" s="115" t="e">
        <f t="shared" si="16"/>
        <v>#REF!</v>
      </c>
      <c r="AS135" s="115" t="e">
        <f t="shared" si="16"/>
        <v>#REF!</v>
      </c>
      <c r="AT135" s="115" t="e">
        <f t="shared" si="16"/>
        <v>#REF!</v>
      </c>
      <c r="AU135" s="115" t="e">
        <f t="shared" si="16"/>
        <v>#REF!</v>
      </c>
      <c r="AV135" s="115" t="e">
        <f t="shared" si="16"/>
        <v>#REF!</v>
      </c>
      <c r="AW135" s="115" t="e">
        <f t="shared" si="16"/>
        <v>#REF!</v>
      </c>
      <c r="AX135" s="115" t="e">
        <f>AX133+AX134</f>
        <v>#REF!</v>
      </c>
      <c r="AY135" s="115" t="e">
        <f>AY133+AY134</f>
        <v>#REF!</v>
      </c>
      <c r="AZ135" s="115" t="e">
        <f>AZ133+AZ134</f>
        <v>#REF!</v>
      </c>
      <c r="BA135" s="115" t="e">
        <f>BA133+BA134</f>
        <v>#REF!</v>
      </c>
      <c r="BB135" s="115" t="e">
        <f>BB133+BB134</f>
        <v>#REF!</v>
      </c>
    </row>
    <row r="136" spans="1:54" outlineLevel="1">
      <c r="A136" s="79"/>
      <c r="B136" s="80"/>
      <c r="C136" s="81"/>
      <c r="D136" s="81"/>
      <c r="E136" s="82"/>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row>
    <row r="137" spans="1:54" outlineLevel="1">
      <c r="A137" s="79"/>
      <c r="B137" s="80"/>
      <c r="C137" s="81"/>
      <c r="D137" s="81"/>
      <c r="E137" s="82"/>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row>
    <row r="138" spans="1:54">
      <c r="A138" s="79"/>
      <c r="B138" s="80"/>
      <c r="C138" s="81"/>
      <c r="D138" s="81"/>
      <c r="E138" s="82"/>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row>
    <row r="139" spans="1:54" ht="16.149999999999999" customHeight="1">
      <c r="A139" s="110" t="s">
        <v>285</v>
      </c>
      <c r="B139" s="80"/>
      <c r="C139" s="81"/>
      <c r="D139" s="81"/>
      <c r="E139" s="82"/>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row>
    <row r="140" spans="1:54" outlineLevel="1">
      <c r="A140" s="109"/>
      <c r="B140" s="80"/>
      <c r="C140" s="81"/>
      <c r="D140" s="81"/>
      <c r="E140" s="82"/>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row>
    <row r="141" spans="1:54" outlineLevel="1">
      <c r="A141" s="109" t="s">
        <v>286</v>
      </c>
      <c r="B141" s="80"/>
      <c r="C141" s="81"/>
      <c r="D141" s="81"/>
      <c r="E141" s="82"/>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row>
    <row r="142" spans="1:54" outlineLevel="2">
      <c r="A142" s="79"/>
      <c r="B142" s="80" t="s">
        <v>287</v>
      </c>
      <c r="C142" s="80" t="s">
        <v>156</v>
      </c>
      <c r="D142" s="81"/>
      <c r="E142" s="70">
        <v>2027</v>
      </c>
      <c r="F142" s="70">
        <v>2028</v>
      </c>
      <c r="G142" s="70">
        <v>2029</v>
      </c>
      <c r="H142" s="70">
        <v>2030</v>
      </c>
      <c r="I142" s="70">
        <v>2031</v>
      </c>
      <c r="J142" s="70">
        <v>2032</v>
      </c>
      <c r="K142" s="70">
        <v>2033</v>
      </c>
      <c r="L142" s="70">
        <v>2034</v>
      </c>
      <c r="M142" s="70">
        <v>2035</v>
      </c>
      <c r="N142" s="70">
        <v>2036</v>
      </c>
      <c r="O142" s="70">
        <v>2037</v>
      </c>
      <c r="P142" s="70">
        <v>2038</v>
      </c>
      <c r="Q142" s="70">
        <v>2039</v>
      </c>
      <c r="R142" s="70">
        <v>2040</v>
      </c>
      <c r="S142" s="70">
        <v>2041</v>
      </c>
      <c r="T142" s="70">
        <v>2042</v>
      </c>
      <c r="U142" s="70">
        <v>2043</v>
      </c>
      <c r="V142" s="70">
        <v>2044</v>
      </c>
      <c r="W142" s="70">
        <v>2045</v>
      </c>
      <c r="X142" s="70">
        <v>2046</v>
      </c>
      <c r="Y142" s="70">
        <v>2047</v>
      </c>
      <c r="Z142" s="70">
        <v>2048</v>
      </c>
      <c r="AA142" s="70">
        <v>2049</v>
      </c>
      <c r="AB142" s="70">
        <v>2050</v>
      </c>
      <c r="AC142" s="70">
        <v>2051</v>
      </c>
      <c r="AD142" s="70">
        <v>2052</v>
      </c>
      <c r="AE142" s="70">
        <v>2053</v>
      </c>
      <c r="AF142" s="70">
        <v>2054</v>
      </c>
      <c r="AG142" s="70">
        <v>2055</v>
      </c>
      <c r="AH142" s="70">
        <v>2056</v>
      </c>
      <c r="AI142" s="70">
        <v>2057</v>
      </c>
      <c r="AJ142" s="70">
        <v>2058</v>
      </c>
      <c r="AK142" s="70">
        <v>2059</v>
      </c>
      <c r="AL142" s="70">
        <v>2060</v>
      </c>
      <c r="AM142" s="70">
        <v>2061</v>
      </c>
      <c r="AN142" s="70">
        <v>2062</v>
      </c>
      <c r="AO142" s="70">
        <v>2063</v>
      </c>
      <c r="AP142" s="70">
        <v>2064</v>
      </c>
      <c r="AQ142" s="70">
        <v>2065</v>
      </c>
      <c r="AR142" s="70">
        <v>2066</v>
      </c>
      <c r="AS142" s="70">
        <v>2067</v>
      </c>
      <c r="AT142" s="70">
        <v>2068</v>
      </c>
      <c r="AU142" s="70">
        <v>2069</v>
      </c>
      <c r="AV142" s="70">
        <v>2070</v>
      </c>
      <c r="AW142" s="70">
        <v>2071</v>
      </c>
      <c r="AX142" s="70">
        <v>2072</v>
      </c>
      <c r="AY142" s="70">
        <v>2073</v>
      </c>
      <c r="AZ142" s="70">
        <v>2074</v>
      </c>
      <c r="BA142" s="70">
        <v>2075</v>
      </c>
      <c r="BB142" s="70">
        <v>2076</v>
      </c>
    </row>
    <row r="143" spans="1:54" ht="12.75" customHeight="1" outlineLevel="2">
      <c r="A143" s="245" t="s">
        <v>288</v>
      </c>
      <c r="B143" s="81" t="s">
        <v>165</v>
      </c>
      <c r="C143" s="81" t="s">
        <v>213</v>
      </c>
      <c r="D143" s="81" t="s">
        <v>207</v>
      </c>
      <c r="E143" s="102" t="e">
        <f>-(E$158*#REF!*#REF!*#REF!*#REF!+E$158*#REF!)*#REF!/10^6</f>
        <v>#REF!</v>
      </c>
      <c r="F143" s="102" t="e">
        <f>-(F$158*#REF!*#REF!*#REF!*#REF!+F$158*#REF!)*#REF!/10^6</f>
        <v>#REF!</v>
      </c>
      <c r="G143" s="102" t="e">
        <f>-(G$158*#REF!*#REF!*#REF!*#REF!+G$158*#REF!)*#REF!/10^6</f>
        <v>#REF!</v>
      </c>
      <c r="H143" s="102" t="e">
        <f>-(H$158*#REF!*#REF!*#REF!*#REF!+H$158*#REF!)*#REF!/10^6</f>
        <v>#REF!</v>
      </c>
      <c r="I143" s="102" t="e">
        <f>-(I$158*#REF!*#REF!*#REF!*#REF!+I$158*#REF!)*#REF!/10^6</f>
        <v>#REF!</v>
      </c>
      <c r="J143" s="102" t="e">
        <f>-(J$158*#REF!*#REF!*#REF!*#REF!+J$158*#REF!)*#REF!/10^6</f>
        <v>#REF!</v>
      </c>
      <c r="K143" s="102" t="e">
        <f>-(K$158*#REF!*#REF!*#REF!*#REF!+K$158*#REF!)*#REF!/10^6</f>
        <v>#REF!</v>
      </c>
      <c r="L143" s="102" t="e">
        <f>-(L$158*#REF!*#REF!*#REF!*#REF!+L$158*#REF!)*#REF!/10^6</f>
        <v>#REF!</v>
      </c>
      <c r="M143" s="102" t="e">
        <f>-(M$158*#REF!*#REF!*#REF!*#REF!+M$158*#REF!)*#REF!/10^6</f>
        <v>#REF!</v>
      </c>
      <c r="N143" s="102" t="e">
        <f>-(N$158*#REF!*#REF!*#REF!*#REF!+N$158*#REF!)*#REF!/10^6</f>
        <v>#REF!</v>
      </c>
      <c r="O143" s="102" t="e">
        <f>-(O$158*#REF!*#REF!*#REF!*#REF!+O$158*#REF!)*#REF!/10^6</f>
        <v>#REF!</v>
      </c>
      <c r="P143" s="102" t="e">
        <f>-(P$158*#REF!*#REF!*#REF!*#REF!+P$158*#REF!)*#REF!/10^6</f>
        <v>#REF!</v>
      </c>
      <c r="Q143" s="102" t="e">
        <f>-(Q$158*#REF!*#REF!*#REF!*#REF!+Q$158*#REF!)*#REF!/10^6</f>
        <v>#REF!</v>
      </c>
      <c r="R143" s="102" t="e">
        <f>-(R$158*#REF!*#REF!*#REF!*#REF!+R$158*#REF!)*#REF!/10^6</f>
        <v>#REF!</v>
      </c>
      <c r="S143" s="102" t="e">
        <f>-(S$158*#REF!*#REF!*#REF!*#REF!+S$158*#REF!)*#REF!/10^6</f>
        <v>#REF!</v>
      </c>
      <c r="T143" s="102" t="e">
        <f>-(T$158*#REF!*#REF!*#REF!*#REF!+T$158*#REF!)*#REF!/10^6</f>
        <v>#REF!</v>
      </c>
      <c r="U143" s="102" t="e">
        <f>-(U$158*#REF!*#REF!*#REF!*#REF!+U$158*#REF!)*#REF!/10^6</f>
        <v>#REF!</v>
      </c>
      <c r="V143" s="102" t="e">
        <f>-(V$158*#REF!*#REF!*#REF!*#REF!+V$158*#REF!)*#REF!/10^6</f>
        <v>#REF!</v>
      </c>
      <c r="W143" s="102" t="e">
        <f>-(W$158*#REF!*#REF!*#REF!*#REF!+W$158*#REF!)*#REF!/10^6</f>
        <v>#REF!</v>
      </c>
      <c r="X143" s="102" t="e">
        <f>-(X$158*#REF!*#REF!*#REF!*#REF!+X$158*#REF!)*#REF!/10^6</f>
        <v>#REF!</v>
      </c>
      <c r="Y143" s="102" t="e">
        <f>-(Y$158*#REF!*#REF!*#REF!*#REF!+Y$158*#REF!)*#REF!/10^6</f>
        <v>#REF!</v>
      </c>
      <c r="Z143" s="102" t="e">
        <f>-(Z$158*#REF!*#REF!*#REF!*#REF!+Z$158*#REF!)*#REF!/10^6</f>
        <v>#REF!</v>
      </c>
      <c r="AA143" s="102" t="e">
        <f>-(AA$158*#REF!*#REF!*#REF!*#REF!+AA$158*#REF!)*#REF!/10^6</f>
        <v>#REF!</v>
      </c>
      <c r="AB143" s="102" t="e">
        <f>-(AB$158*#REF!*#REF!*#REF!*#REF!+AB$158*#REF!)*#REF!/10^6</f>
        <v>#REF!</v>
      </c>
      <c r="AC143" s="102" t="e">
        <f>-(AC$158*#REF!*#REF!*#REF!*#REF!+AC$158*#REF!)*#REF!/10^6</f>
        <v>#REF!</v>
      </c>
      <c r="AD143" s="102" t="e">
        <f>-(AD$158*#REF!*#REF!*#REF!*#REF!+AD$158*#REF!)*#REF!/10^6</f>
        <v>#REF!</v>
      </c>
      <c r="AE143" s="102" t="e">
        <f>-(AE$158*#REF!*#REF!*#REF!*#REF!+AE$158*#REF!)*#REF!/10^6</f>
        <v>#REF!</v>
      </c>
      <c r="AF143" s="102" t="e">
        <f>-(AF$158*#REF!*#REF!*#REF!*#REF!+AF$158*#REF!)*#REF!/10^6</f>
        <v>#REF!</v>
      </c>
      <c r="AG143" s="102" t="e">
        <f>-(AG$158*#REF!*#REF!*#REF!*#REF!+AG$158*#REF!)*#REF!/10^6</f>
        <v>#REF!</v>
      </c>
      <c r="AH143" s="102" t="e">
        <f>-(AH$158*#REF!*#REF!*#REF!*#REF!+AH$158*#REF!)*#REF!/10^6</f>
        <v>#REF!</v>
      </c>
      <c r="AI143" s="102" t="e">
        <f>-(AI$158*#REF!*#REF!*#REF!*#REF!+AI$158*#REF!)*#REF!/10^6</f>
        <v>#REF!</v>
      </c>
      <c r="AJ143" s="102" t="e">
        <f>-(AJ$158*#REF!*#REF!*#REF!*#REF!+AJ$158*#REF!)*#REF!/10^6</f>
        <v>#REF!</v>
      </c>
      <c r="AK143" s="102" t="e">
        <f>-(AK$158*#REF!*#REF!*#REF!*#REF!+AK$158*#REF!)*#REF!/10^6</f>
        <v>#REF!</v>
      </c>
      <c r="AL143" s="102" t="e">
        <f>-(AL$158*#REF!*#REF!*#REF!*#REF!+AL$158*#REF!)*#REF!/10^6</f>
        <v>#REF!</v>
      </c>
      <c r="AM143" s="102" t="e">
        <f>-(AM$158*#REF!*#REF!*#REF!*#REF!+AM$158*#REF!)*#REF!/10^6</f>
        <v>#REF!</v>
      </c>
      <c r="AN143" s="102" t="e">
        <f>-(AN$158*#REF!*#REF!*#REF!*#REF!+AN$158*#REF!)*#REF!/10^6</f>
        <v>#REF!</v>
      </c>
      <c r="AO143" s="102" t="e">
        <f>-(AO$158*#REF!*#REF!*#REF!*#REF!+AO$158*#REF!)*#REF!/10^6</f>
        <v>#REF!</v>
      </c>
      <c r="AP143" s="102" t="e">
        <f>-(AP$158*#REF!*#REF!*#REF!*#REF!+AP$158*#REF!)*#REF!/10^6</f>
        <v>#REF!</v>
      </c>
      <c r="AQ143" s="102" t="e">
        <f>-(AQ$158*#REF!*#REF!*#REF!*#REF!+AQ$158*#REF!)*#REF!/10^6</f>
        <v>#REF!</v>
      </c>
      <c r="AR143" s="102" t="e">
        <f>-(AR$158*#REF!*#REF!*#REF!*#REF!+AR$158*#REF!)*#REF!/10^6</f>
        <v>#REF!</v>
      </c>
      <c r="AS143" s="102" t="e">
        <f>-(AS$158*#REF!*#REF!*#REF!*#REF!+AS$158*#REF!)*#REF!/10^6</f>
        <v>#REF!</v>
      </c>
      <c r="AT143" s="102" t="e">
        <f>-(AT$158*#REF!*#REF!*#REF!*#REF!+AT$158*#REF!)*#REF!/10^6</f>
        <v>#REF!</v>
      </c>
      <c r="AU143" s="102" t="e">
        <f>-(AU$158*#REF!*#REF!*#REF!*#REF!+AU$158*#REF!)*#REF!/10^6</f>
        <v>#REF!</v>
      </c>
      <c r="AV143" s="102" t="e">
        <f>-(AV$158*#REF!*#REF!*#REF!*#REF!+AV$158*#REF!)*#REF!/10^6</f>
        <v>#REF!</v>
      </c>
      <c r="AW143" s="102" t="e">
        <f>-(AW$158*#REF!*#REF!*#REF!*#REF!+AW$158*#REF!)*#REF!/10^6</f>
        <v>#REF!</v>
      </c>
      <c r="AX143" s="102" t="e">
        <f>-(AX$158*#REF!*#REF!*#REF!*#REF!+AX$158*#REF!)*#REF!/10^6</f>
        <v>#REF!</v>
      </c>
      <c r="AY143" s="102" t="e">
        <f>-(AY$158*#REF!*#REF!*#REF!*#REF!+AY$158*#REF!)*#REF!/10^6</f>
        <v>#REF!</v>
      </c>
      <c r="AZ143" s="102" t="e">
        <f>-(AZ$158*#REF!*#REF!*#REF!*#REF!+AZ$158*#REF!)*#REF!/10^6</f>
        <v>#REF!</v>
      </c>
      <c r="BA143" s="102" t="e">
        <f>-(BA$158*#REF!*#REF!*#REF!*#REF!+BA$158*#REF!)*#REF!/10^6</f>
        <v>#REF!</v>
      </c>
      <c r="BB143" s="102" t="e">
        <f>-(BB$158*#REF!*#REF!*#REF!*#REF!+BB$158*#REF!)*#REF!/10^6</f>
        <v>#REF!</v>
      </c>
    </row>
    <row r="144" spans="1:54" outlineLevel="2">
      <c r="A144" s="246"/>
      <c r="B144" s="81" t="s">
        <v>165</v>
      </c>
      <c r="C144" s="81"/>
      <c r="D144" s="81" t="s">
        <v>207</v>
      </c>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E144" s="144"/>
      <c r="AF144" s="144"/>
      <c r="AG144" s="144"/>
      <c r="AH144" s="144"/>
      <c r="AI144" s="144"/>
      <c r="AJ144" s="144"/>
      <c r="AK144" s="144"/>
      <c r="AL144" s="144"/>
      <c r="AM144" s="144"/>
      <c r="AN144" s="144"/>
      <c r="AO144" s="144"/>
      <c r="AP144" s="144"/>
      <c r="AQ144" s="144"/>
      <c r="AR144" s="144"/>
      <c r="AS144" s="144"/>
      <c r="AT144" s="144"/>
      <c r="AU144" s="144"/>
      <c r="AV144" s="144"/>
      <c r="AW144" s="144"/>
      <c r="AX144" s="144"/>
      <c r="AY144" s="144"/>
      <c r="AZ144" s="144"/>
      <c r="BA144" s="144"/>
      <c r="BB144" s="144"/>
    </row>
    <row r="145" spans="1:54" outlineLevel="2">
      <c r="A145" s="246"/>
      <c r="B145" s="81" t="s">
        <v>165</v>
      </c>
      <c r="C145" s="81"/>
      <c r="D145" s="81" t="s">
        <v>207</v>
      </c>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144"/>
      <c r="AK145" s="144"/>
      <c r="AL145" s="144"/>
      <c r="AM145" s="144"/>
      <c r="AN145" s="144"/>
      <c r="AO145" s="144"/>
      <c r="AP145" s="144"/>
      <c r="AQ145" s="144"/>
      <c r="AR145" s="144"/>
      <c r="AS145" s="144"/>
      <c r="AT145" s="144"/>
      <c r="AU145" s="144"/>
      <c r="AV145" s="144"/>
      <c r="AW145" s="144"/>
      <c r="AX145" s="144"/>
      <c r="AY145" s="144"/>
      <c r="AZ145" s="144"/>
      <c r="BA145" s="144"/>
      <c r="BB145" s="144"/>
    </row>
    <row r="146" spans="1:54" outlineLevel="2">
      <c r="A146" s="246"/>
      <c r="B146" s="81" t="s">
        <v>166</v>
      </c>
      <c r="C146" s="81" t="s">
        <v>289</v>
      </c>
      <c r="D146" s="81" t="s">
        <v>207</v>
      </c>
      <c r="E146" s="102" t="e">
        <f>-E$161*#REF!*#REF!</f>
        <v>#REF!</v>
      </c>
      <c r="F146" s="102" t="e">
        <f>-F$161*#REF!*#REF!</f>
        <v>#REF!</v>
      </c>
      <c r="G146" s="102" t="e">
        <f>-G$161*#REF!*#REF!</f>
        <v>#REF!</v>
      </c>
      <c r="H146" s="102" t="e">
        <f>-H$161*#REF!*#REF!</f>
        <v>#REF!</v>
      </c>
      <c r="I146" s="102" t="e">
        <f>-I$161*#REF!*#REF!</f>
        <v>#REF!</v>
      </c>
      <c r="J146" s="102" t="e">
        <f>-J$161*#REF!*#REF!</f>
        <v>#REF!</v>
      </c>
      <c r="K146" s="102" t="e">
        <f>-K$161*#REF!*#REF!</f>
        <v>#REF!</v>
      </c>
      <c r="L146" s="102" t="e">
        <f>-L$161*#REF!*#REF!</f>
        <v>#REF!</v>
      </c>
      <c r="M146" s="102" t="e">
        <f>-M$161*#REF!*#REF!</f>
        <v>#REF!</v>
      </c>
      <c r="N146" s="102" t="e">
        <f>-N$161*#REF!*#REF!</f>
        <v>#REF!</v>
      </c>
      <c r="O146" s="102" t="e">
        <f>-O$161*#REF!*#REF!</f>
        <v>#REF!</v>
      </c>
      <c r="P146" s="102" t="e">
        <f>-P$161*#REF!*#REF!</f>
        <v>#REF!</v>
      </c>
      <c r="Q146" s="102" t="e">
        <f>-Q$161*#REF!*#REF!</f>
        <v>#REF!</v>
      </c>
      <c r="R146" s="102" t="e">
        <f>-R$161*#REF!*#REF!</f>
        <v>#REF!</v>
      </c>
      <c r="S146" s="102" t="e">
        <f>-S$161*#REF!*#REF!</f>
        <v>#REF!</v>
      </c>
      <c r="T146" s="102" t="e">
        <f>-T$161*#REF!*#REF!</f>
        <v>#REF!</v>
      </c>
      <c r="U146" s="102" t="e">
        <f>-U$161*#REF!*#REF!</f>
        <v>#REF!</v>
      </c>
      <c r="V146" s="102" t="e">
        <f>-V$161*#REF!*#REF!</f>
        <v>#REF!</v>
      </c>
      <c r="W146" s="102" t="e">
        <f>-W$161*#REF!*#REF!</f>
        <v>#REF!</v>
      </c>
      <c r="X146" s="102" t="e">
        <f>-X$161*#REF!*#REF!</f>
        <v>#REF!</v>
      </c>
      <c r="Y146" s="102" t="e">
        <f>-Y$161*#REF!*#REF!</f>
        <v>#REF!</v>
      </c>
      <c r="Z146" s="102" t="e">
        <f>-Z$161*#REF!*#REF!</f>
        <v>#REF!</v>
      </c>
      <c r="AA146" s="102" t="e">
        <f>-AA$161*#REF!*#REF!</f>
        <v>#REF!</v>
      </c>
      <c r="AB146" s="102" t="e">
        <f>-AB$161*#REF!*#REF!</f>
        <v>#REF!</v>
      </c>
      <c r="AC146" s="102" t="e">
        <f>-AC$161*#REF!*#REF!</f>
        <v>#REF!</v>
      </c>
      <c r="AD146" s="102" t="e">
        <f>-AD$161*#REF!*#REF!</f>
        <v>#REF!</v>
      </c>
      <c r="AE146" s="102" t="e">
        <f>-AE$161*#REF!*#REF!</f>
        <v>#REF!</v>
      </c>
      <c r="AF146" s="102" t="e">
        <f>-AF$161*#REF!*#REF!</f>
        <v>#REF!</v>
      </c>
      <c r="AG146" s="102" t="e">
        <f>-AG$161*#REF!*#REF!</f>
        <v>#REF!</v>
      </c>
      <c r="AH146" s="102" t="e">
        <f>-AH$161*#REF!*#REF!</f>
        <v>#REF!</v>
      </c>
      <c r="AI146" s="102" t="e">
        <f>-AI$161*#REF!*#REF!</f>
        <v>#REF!</v>
      </c>
      <c r="AJ146" s="102" t="e">
        <f>-AJ$161*#REF!*#REF!</f>
        <v>#REF!</v>
      </c>
      <c r="AK146" s="102" t="e">
        <f>-AK$161*#REF!*#REF!</f>
        <v>#REF!</v>
      </c>
      <c r="AL146" s="102" t="e">
        <f>-AL$161*#REF!*#REF!</f>
        <v>#REF!</v>
      </c>
      <c r="AM146" s="102" t="e">
        <f>-AM$161*#REF!*#REF!</f>
        <v>#REF!</v>
      </c>
      <c r="AN146" s="102" t="e">
        <f>-AN$161*#REF!*#REF!</f>
        <v>#REF!</v>
      </c>
      <c r="AO146" s="102" t="e">
        <f>-AO$161*#REF!*#REF!</f>
        <v>#REF!</v>
      </c>
      <c r="AP146" s="102" t="e">
        <f>-AP$161*#REF!*#REF!</f>
        <v>#REF!</v>
      </c>
      <c r="AQ146" s="102" t="e">
        <f>-AQ$161*#REF!*#REF!</f>
        <v>#REF!</v>
      </c>
      <c r="AR146" s="102" t="e">
        <f>-AR$161*#REF!*#REF!</f>
        <v>#REF!</v>
      </c>
      <c r="AS146" s="102" t="e">
        <f>-AS$161*#REF!*#REF!</f>
        <v>#REF!</v>
      </c>
      <c r="AT146" s="102" t="e">
        <f>-AT$161*#REF!*#REF!</f>
        <v>#REF!</v>
      </c>
      <c r="AU146" s="102" t="e">
        <f>-AU$161*#REF!*#REF!</f>
        <v>#REF!</v>
      </c>
      <c r="AV146" s="102" t="e">
        <f>-AV$161*#REF!*#REF!</f>
        <v>#REF!</v>
      </c>
      <c r="AW146" s="102" t="e">
        <f>-AW$161*#REF!*#REF!</f>
        <v>#REF!</v>
      </c>
      <c r="AX146" s="102" t="e">
        <f>-AX$161*#REF!*#REF!</f>
        <v>#REF!</v>
      </c>
      <c r="AY146" s="102" t="e">
        <f>-AY$161*#REF!*#REF!</f>
        <v>#REF!</v>
      </c>
      <c r="AZ146" s="102" t="e">
        <f>-AZ$161*#REF!*#REF!</f>
        <v>#REF!</v>
      </c>
      <c r="BA146" s="102" t="e">
        <f>-BA$161*#REF!*#REF!</f>
        <v>#REF!</v>
      </c>
      <c r="BB146" s="102" t="e">
        <f>-BB$161*#REF!*#REF!</f>
        <v>#REF!</v>
      </c>
    </row>
    <row r="147" spans="1:54" outlineLevel="2">
      <c r="A147" s="246"/>
      <c r="B147" s="81" t="s">
        <v>166</v>
      </c>
      <c r="C147" s="81" t="s">
        <v>290</v>
      </c>
      <c r="D147" s="81" t="s">
        <v>207</v>
      </c>
      <c r="E147" s="102" t="e">
        <f>-E$162*#REF!*#REF!</f>
        <v>#REF!</v>
      </c>
      <c r="F147" s="102" t="e">
        <f>-F$162*#REF!*#REF!</f>
        <v>#REF!</v>
      </c>
      <c r="G147" s="102" t="e">
        <f>-G$162*#REF!*#REF!</f>
        <v>#REF!</v>
      </c>
      <c r="H147" s="102" t="e">
        <f>-H$162*#REF!*#REF!</f>
        <v>#REF!</v>
      </c>
      <c r="I147" s="102" t="e">
        <f>-I$162*#REF!*#REF!</f>
        <v>#REF!</v>
      </c>
      <c r="J147" s="102" t="e">
        <f>-J$162*#REF!*#REF!</f>
        <v>#REF!</v>
      </c>
      <c r="K147" s="102" t="e">
        <f>-K$162*#REF!*#REF!</f>
        <v>#REF!</v>
      </c>
      <c r="L147" s="102" t="e">
        <f>-L$162*#REF!*#REF!</f>
        <v>#REF!</v>
      </c>
      <c r="M147" s="102" t="e">
        <f>-M$162*#REF!*#REF!</f>
        <v>#REF!</v>
      </c>
      <c r="N147" s="102" t="e">
        <f>-N$162*#REF!*#REF!</f>
        <v>#REF!</v>
      </c>
      <c r="O147" s="102" t="e">
        <f>-O$162*#REF!*#REF!</f>
        <v>#REF!</v>
      </c>
      <c r="P147" s="102" t="e">
        <f>-P$162*#REF!*#REF!</f>
        <v>#REF!</v>
      </c>
      <c r="Q147" s="102" t="e">
        <f>-Q$162*#REF!*#REF!</f>
        <v>#REF!</v>
      </c>
      <c r="R147" s="102" t="e">
        <f>-R$162*#REF!*#REF!</f>
        <v>#REF!</v>
      </c>
      <c r="S147" s="102" t="e">
        <f>-S$162*#REF!*#REF!</f>
        <v>#REF!</v>
      </c>
      <c r="T147" s="102" t="e">
        <f>-T$162*#REF!*#REF!</f>
        <v>#REF!</v>
      </c>
      <c r="U147" s="102" t="e">
        <f>-U$162*#REF!*#REF!</f>
        <v>#REF!</v>
      </c>
      <c r="V147" s="102" t="e">
        <f>-V$162*#REF!*#REF!</f>
        <v>#REF!</v>
      </c>
      <c r="W147" s="102" t="e">
        <f>-W$162*#REF!*#REF!</f>
        <v>#REF!</v>
      </c>
      <c r="X147" s="102" t="e">
        <f>-X$162*#REF!*#REF!</f>
        <v>#REF!</v>
      </c>
      <c r="Y147" s="102" t="e">
        <f>-Y$162*#REF!*#REF!</f>
        <v>#REF!</v>
      </c>
      <c r="Z147" s="102" t="e">
        <f>-Z$162*#REF!*#REF!</f>
        <v>#REF!</v>
      </c>
      <c r="AA147" s="102" t="e">
        <f>-AA$162*#REF!*#REF!</f>
        <v>#REF!</v>
      </c>
      <c r="AB147" s="102" t="e">
        <f>-AB$162*#REF!*#REF!</f>
        <v>#REF!</v>
      </c>
      <c r="AC147" s="102" t="e">
        <f>-AC$162*#REF!*#REF!</f>
        <v>#REF!</v>
      </c>
      <c r="AD147" s="102" t="e">
        <f>-AD$162*#REF!*#REF!</f>
        <v>#REF!</v>
      </c>
      <c r="AE147" s="102" t="e">
        <f>-AE$162*#REF!*#REF!</f>
        <v>#REF!</v>
      </c>
      <c r="AF147" s="102" t="e">
        <f>-AF$162*#REF!*#REF!</f>
        <v>#REF!</v>
      </c>
      <c r="AG147" s="102" t="e">
        <f>-AG$162*#REF!*#REF!</f>
        <v>#REF!</v>
      </c>
      <c r="AH147" s="102" t="e">
        <f>-AH$162*#REF!*#REF!</f>
        <v>#REF!</v>
      </c>
      <c r="AI147" s="102" t="e">
        <f>-AI$162*#REF!*#REF!</f>
        <v>#REF!</v>
      </c>
      <c r="AJ147" s="102" t="e">
        <f>-AJ$162*#REF!*#REF!</f>
        <v>#REF!</v>
      </c>
      <c r="AK147" s="102" t="e">
        <f>-AK$162*#REF!*#REF!</f>
        <v>#REF!</v>
      </c>
      <c r="AL147" s="102" t="e">
        <f>-AL$162*#REF!*#REF!</f>
        <v>#REF!</v>
      </c>
      <c r="AM147" s="102" t="e">
        <f>-AM$162*#REF!*#REF!</f>
        <v>#REF!</v>
      </c>
      <c r="AN147" s="102" t="e">
        <f>-AN$162*#REF!*#REF!</f>
        <v>#REF!</v>
      </c>
      <c r="AO147" s="102" t="e">
        <f>-AO$162*#REF!*#REF!</f>
        <v>#REF!</v>
      </c>
      <c r="AP147" s="102" t="e">
        <f>-AP$162*#REF!*#REF!</f>
        <v>#REF!</v>
      </c>
      <c r="AQ147" s="102" t="e">
        <f>-AQ$162*#REF!*#REF!</f>
        <v>#REF!</v>
      </c>
      <c r="AR147" s="102" t="e">
        <f>-AR$162*#REF!*#REF!</f>
        <v>#REF!</v>
      </c>
      <c r="AS147" s="102" t="e">
        <f>-AS$162*#REF!*#REF!</f>
        <v>#REF!</v>
      </c>
      <c r="AT147" s="102" t="e">
        <f>-AT$162*#REF!*#REF!</f>
        <v>#REF!</v>
      </c>
      <c r="AU147" s="102" t="e">
        <f>-AU$162*#REF!*#REF!</f>
        <v>#REF!</v>
      </c>
      <c r="AV147" s="102" t="e">
        <f>-AV$162*#REF!*#REF!</f>
        <v>#REF!</v>
      </c>
      <c r="AW147" s="102" t="e">
        <f>-AW$162*#REF!*#REF!</f>
        <v>#REF!</v>
      </c>
      <c r="AX147" s="102" t="e">
        <f>-AX$162*#REF!*#REF!</f>
        <v>#REF!</v>
      </c>
      <c r="AY147" s="102" t="e">
        <f>-AY$162*#REF!*#REF!</f>
        <v>#REF!</v>
      </c>
      <c r="AZ147" s="102" t="e">
        <f>-AZ$162*#REF!*#REF!</f>
        <v>#REF!</v>
      </c>
      <c r="BA147" s="102" t="e">
        <f>-BA$162*#REF!*#REF!</f>
        <v>#REF!</v>
      </c>
      <c r="BB147" s="102" t="e">
        <f>-BB$162*#REF!*#REF!</f>
        <v>#REF!</v>
      </c>
    </row>
    <row r="148" spans="1:54" outlineLevel="2">
      <c r="A148" s="246"/>
      <c r="B148" s="81" t="s">
        <v>166</v>
      </c>
      <c r="C148" s="81"/>
      <c r="D148" s="81" t="s">
        <v>207</v>
      </c>
      <c r="E148" s="144"/>
      <c r="F148" s="144"/>
      <c r="G148" s="144"/>
      <c r="H148" s="144"/>
      <c r="I148" s="144"/>
      <c r="J148" s="144"/>
      <c r="K148" s="144"/>
      <c r="L148" s="144"/>
      <c r="M148" s="144"/>
      <c r="N148" s="144"/>
      <c r="O148" s="144"/>
      <c r="P148" s="144"/>
      <c r="Q148" s="144"/>
      <c r="R148" s="144"/>
      <c r="S148" s="144"/>
      <c r="T148" s="144"/>
      <c r="U148" s="144"/>
      <c r="V148" s="144"/>
      <c r="W148" s="144"/>
      <c r="X148" s="144"/>
      <c r="Y148" s="144"/>
      <c r="Z148" s="144"/>
      <c r="AA148" s="144"/>
      <c r="AB148" s="144"/>
      <c r="AC148" s="144"/>
      <c r="AD148" s="144"/>
      <c r="AE148" s="144"/>
      <c r="AF148" s="144"/>
      <c r="AG148" s="144"/>
      <c r="AH148" s="144"/>
      <c r="AI148" s="144"/>
      <c r="AJ148" s="144"/>
      <c r="AK148" s="144"/>
      <c r="AL148" s="144"/>
      <c r="AM148" s="144"/>
      <c r="AN148" s="144"/>
      <c r="AO148" s="144"/>
      <c r="AP148" s="144"/>
      <c r="AQ148" s="144"/>
      <c r="AR148" s="144"/>
      <c r="AS148" s="144"/>
      <c r="AT148" s="144"/>
      <c r="AU148" s="144"/>
      <c r="AV148" s="144"/>
      <c r="AW148" s="144"/>
      <c r="AX148" s="144"/>
      <c r="AY148" s="144"/>
      <c r="AZ148" s="144"/>
      <c r="BA148" s="144"/>
      <c r="BB148" s="144"/>
    </row>
    <row r="149" spans="1:54" outlineLevel="2">
      <c r="A149" s="246"/>
      <c r="B149" s="81" t="s">
        <v>166</v>
      </c>
      <c r="C149" s="81"/>
      <c r="D149" s="81" t="s">
        <v>207</v>
      </c>
      <c r="E149" s="144"/>
      <c r="F149" s="144"/>
      <c r="G149" s="144"/>
      <c r="H149" s="144"/>
      <c r="I149" s="144"/>
      <c r="J149" s="144"/>
      <c r="K149" s="144"/>
      <c r="L149" s="144"/>
      <c r="M149" s="144"/>
      <c r="N149" s="144"/>
      <c r="O149" s="144"/>
      <c r="P149" s="144"/>
      <c r="Q149" s="144"/>
      <c r="R149" s="144"/>
      <c r="S149" s="144"/>
      <c r="T149" s="144"/>
      <c r="U149" s="144"/>
      <c r="V149" s="144"/>
      <c r="W149" s="144"/>
      <c r="X149" s="144"/>
      <c r="Y149" s="144"/>
      <c r="Z149" s="144"/>
      <c r="AA149" s="144"/>
      <c r="AB149" s="144"/>
      <c r="AC149" s="144"/>
      <c r="AD149" s="144"/>
      <c r="AE149" s="144"/>
      <c r="AF149" s="144"/>
      <c r="AG149" s="144"/>
      <c r="AH149" s="144"/>
      <c r="AI149" s="144"/>
      <c r="AJ149" s="144"/>
      <c r="AK149" s="144"/>
      <c r="AL149" s="144"/>
      <c r="AM149" s="144"/>
      <c r="AN149" s="144"/>
      <c r="AO149" s="144"/>
      <c r="AP149" s="144"/>
      <c r="AQ149" s="144"/>
      <c r="AR149" s="144"/>
      <c r="AS149" s="144"/>
      <c r="AT149" s="144"/>
      <c r="AU149" s="144"/>
      <c r="AV149" s="144"/>
      <c r="AW149" s="144"/>
      <c r="AX149" s="144"/>
      <c r="AY149" s="144"/>
      <c r="AZ149" s="144"/>
      <c r="BA149" s="144"/>
      <c r="BB149" s="144"/>
    </row>
    <row r="150" spans="1:54" outlineLevel="2">
      <c r="A150" s="246"/>
      <c r="B150" s="81" t="s">
        <v>167</v>
      </c>
      <c r="C150" s="81"/>
      <c r="D150" s="81" t="s">
        <v>207</v>
      </c>
      <c r="E150" s="144"/>
      <c r="F150" s="144"/>
      <c r="G150" s="144"/>
      <c r="H150" s="144"/>
      <c r="I150" s="144"/>
      <c r="J150" s="144"/>
      <c r="K150" s="144"/>
      <c r="L150" s="144"/>
      <c r="M150" s="144"/>
      <c r="N150" s="144"/>
      <c r="O150" s="144"/>
      <c r="P150" s="144"/>
      <c r="Q150" s="144"/>
      <c r="R150" s="144"/>
      <c r="S150" s="144"/>
      <c r="T150" s="144"/>
      <c r="U150" s="144"/>
      <c r="V150" s="144"/>
      <c r="W150" s="144"/>
      <c r="X150" s="144"/>
      <c r="Y150" s="144"/>
      <c r="Z150" s="144"/>
      <c r="AA150" s="144"/>
      <c r="AB150" s="144"/>
      <c r="AC150" s="144"/>
      <c r="AD150" s="144"/>
      <c r="AE150" s="144"/>
      <c r="AF150" s="144"/>
      <c r="AG150" s="144"/>
      <c r="AH150" s="144"/>
      <c r="AI150" s="144"/>
      <c r="AJ150" s="144"/>
      <c r="AK150" s="144"/>
      <c r="AL150" s="144"/>
      <c r="AM150" s="144"/>
      <c r="AN150" s="144"/>
      <c r="AO150" s="144"/>
      <c r="AP150" s="144"/>
      <c r="AQ150" s="144"/>
      <c r="AR150" s="144"/>
      <c r="AS150" s="144"/>
      <c r="AT150" s="144"/>
      <c r="AU150" s="144"/>
      <c r="AV150" s="144"/>
      <c r="AW150" s="144"/>
      <c r="AX150" s="144"/>
      <c r="AY150" s="144"/>
      <c r="AZ150" s="144"/>
      <c r="BA150" s="144"/>
      <c r="BB150" s="144"/>
    </row>
    <row r="151" spans="1:54" outlineLevel="2">
      <c r="A151" s="246"/>
      <c r="B151" s="81" t="s">
        <v>167</v>
      </c>
      <c r="C151" s="81"/>
      <c r="D151" s="81" t="s">
        <v>207</v>
      </c>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144"/>
      <c r="AE151" s="144"/>
      <c r="AF151" s="144"/>
      <c r="AG151" s="144"/>
      <c r="AH151" s="144"/>
      <c r="AI151" s="144"/>
      <c r="AJ151" s="144"/>
      <c r="AK151" s="144"/>
      <c r="AL151" s="144"/>
      <c r="AM151" s="144"/>
      <c r="AN151" s="144"/>
      <c r="AO151" s="144"/>
      <c r="AP151" s="144"/>
      <c r="AQ151" s="144"/>
      <c r="AR151" s="144"/>
      <c r="AS151" s="144"/>
      <c r="AT151" s="144"/>
      <c r="AU151" s="144"/>
      <c r="AV151" s="144"/>
      <c r="AW151" s="144"/>
      <c r="AX151" s="144"/>
      <c r="AY151" s="144"/>
      <c r="AZ151" s="144"/>
      <c r="BA151" s="144"/>
      <c r="BB151" s="144"/>
    </row>
    <row r="152" spans="1:54" outlineLevel="2">
      <c r="A152" s="246"/>
      <c r="B152" s="81" t="s">
        <v>291</v>
      </c>
      <c r="C152" s="81"/>
      <c r="D152" s="81" t="s">
        <v>207</v>
      </c>
      <c r="E152" s="144"/>
      <c r="F152" s="144"/>
      <c r="G152" s="144"/>
      <c r="H152" s="144"/>
      <c r="I152" s="144"/>
      <c r="J152" s="144"/>
      <c r="K152" s="144"/>
      <c r="L152" s="144"/>
      <c r="M152" s="144"/>
      <c r="N152" s="144"/>
      <c r="O152" s="144"/>
      <c r="P152" s="144"/>
      <c r="Q152" s="144"/>
      <c r="R152" s="144"/>
      <c r="S152" s="144"/>
      <c r="T152" s="144"/>
      <c r="U152" s="144"/>
      <c r="V152" s="144"/>
      <c r="W152" s="144"/>
      <c r="X152" s="144"/>
      <c r="Y152" s="144"/>
      <c r="Z152" s="144"/>
      <c r="AA152" s="144"/>
      <c r="AB152" s="144"/>
      <c r="AC152" s="144"/>
      <c r="AD152" s="144"/>
      <c r="AE152" s="144"/>
      <c r="AF152" s="144"/>
      <c r="AG152" s="144"/>
      <c r="AH152" s="144"/>
      <c r="AI152" s="144"/>
      <c r="AJ152" s="144"/>
      <c r="AK152" s="144"/>
      <c r="AL152" s="144"/>
      <c r="AM152" s="144"/>
      <c r="AN152" s="144"/>
      <c r="AO152" s="144"/>
      <c r="AP152" s="144"/>
      <c r="AQ152" s="144"/>
      <c r="AR152" s="144"/>
      <c r="AS152" s="144"/>
      <c r="AT152" s="144"/>
      <c r="AU152" s="144"/>
      <c r="AV152" s="144"/>
      <c r="AW152" s="144"/>
      <c r="AX152" s="144"/>
      <c r="AY152" s="144"/>
      <c r="AZ152" s="144"/>
      <c r="BA152" s="144"/>
      <c r="BB152" s="144"/>
    </row>
    <row r="153" spans="1:54" outlineLevel="2">
      <c r="A153" s="246"/>
      <c r="B153" s="81" t="s">
        <v>291</v>
      </c>
      <c r="C153" s="81"/>
      <c r="D153" s="81" t="s">
        <v>207</v>
      </c>
      <c r="E153" s="144"/>
      <c r="F153" s="144"/>
      <c r="G153" s="144"/>
      <c r="H153" s="144"/>
      <c r="I153" s="144"/>
      <c r="J153" s="144"/>
      <c r="K153" s="144"/>
      <c r="L153" s="144"/>
      <c r="M153" s="144"/>
      <c r="N153" s="144"/>
      <c r="O153" s="144"/>
      <c r="P153" s="144"/>
      <c r="Q153" s="144"/>
      <c r="R153" s="144"/>
      <c r="S153" s="144"/>
      <c r="T153" s="144"/>
      <c r="U153" s="144"/>
      <c r="V153" s="144"/>
      <c r="W153" s="144"/>
      <c r="X153" s="144"/>
      <c r="Y153" s="144"/>
      <c r="Z153" s="144"/>
      <c r="AA153" s="144"/>
      <c r="AB153" s="144"/>
      <c r="AC153" s="144"/>
      <c r="AD153" s="144"/>
      <c r="AE153" s="144"/>
      <c r="AF153" s="144"/>
      <c r="AG153" s="144"/>
      <c r="AH153" s="144"/>
      <c r="AI153" s="144"/>
      <c r="AJ153" s="144"/>
      <c r="AK153" s="144"/>
      <c r="AL153" s="144"/>
      <c r="AM153" s="144"/>
      <c r="AN153" s="144"/>
      <c r="AO153" s="144"/>
      <c r="AP153" s="144"/>
      <c r="AQ153" s="144"/>
      <c r="AR153" s="144"/>
      <c r="AS153" s="144"/>
      <c r="AT153" s="144"/>
      <c r="AU153" s="144"/>
      <c r="AV153" s="144"/>
      <c r="AW153" s="144"/>
      <c r="AX153" s="144"/>
      <c r="AY153" s="144"/>
      <c r="AZ153" s="144"/>
      <c r="BA153" s="144"/>
      <c r="BB153" s="144"/>
    </row>
    <row r="154" spans="1:54" outlineLevel="2">
      <c r="A154" s="247"/>
      <c r="B154" s="81" t="s">
        <v>291</v>
      </c>
      <c r="C154" s="81"/>
      <c r="D154" s="81" t="s">
        <v>207</v>
      </c>
      <c r="E154" s="144"/>
      <c r="F154" s="144"/>
      <c r="G154" s="144"/>
      <c r="H154" s="144"/>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144"/>
      <c r="AE154" s="144"/>
      <c r="AF154" s="144"/>
      <c r="AG154" s="144"/>
      <c r="AH154" s="144"/>
      <c r="AI154" s="144"/>
      <c r="AJ154" s="144"/>
      <c r="AK154" s="144"/>
      <c r="AL154" s="144"/>
      <c r="AM154" s="144"/>
      <c r="AN154" s="144"/>
      <c r="AO154" s="144"/>
      <c r="AP154" s="144"/>
      <c r="AQ154" s="144"/>
      <c r="AR154" s="144"/>
      <c r="AS154" s="144"/>
      <c r="AT154" s="144"/>
      <c r="AU154" s="144"/>
      <c r="AV154" s="144"/>
      <c r="AW154" s="144"/>
      <c r="AX154" s="144"/>
      <c r="AY154" s="144"/>
      <c r="AZ154" s="144"/>
      <c r="BA154" s="144"/>
      <c r="BB154" s="144"/>
    </row>
    <row r="155" spans="1:54" outlineLevel="1">
      <c r="A155" s="79"/>
      <c r="B155" s="80"/>
      <c r="C155" s="81"/>
      <c r="D155" s="81"/>
      <c r="E155" s="82"/>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row>
    <row r="156" spans="1:54" outlineLevel="1">
      <c r="A156" s="80" t="s">
        <v>198</v>
      </c>
      <c r="B156" s="80"/>
      <c r="C156" s="81"/>
      <c r="D156" s="81"/>
      <c r="E156" s="82"/>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row>
    <row r="157" spans="1:54" outlineLevel="2">
      <c r="A157" s="79"/>
      <c r="B157" s="80" t="s">
        <v>287</v>
      </c>
      <c r="C157" s="80" t="s">
        <v>156</v>
      </c>
      <c r="D157" s="81"/>
      <c r="E157" s="70">
        <v>2027</v>
      </c>
      <c r="F157" s="70">
        <v>2028</v>
      </c>
      <c r="G157" s="70">
        <v>2029</v>
      </c>
      <c r="H157" s="70">
        <v>2030</v>
      </c>
      <c r="I157" s="70">
        <v>2031</v>
      </c>
      <c r="J157" s="70">
        <v>2032</v>
      </c>
      <c r="K157" s="70">
        <v>2033</v>
      </c>
      <c r="L157" s="70">
        <v>2034</v>
      </c>
      <c r="M157" s="70">
        <v>2035</v>
      </c>
      <c r="N157" s="70">
        <v>2036</v>
      </c>
      <c r="O157" s="70">
        <v>2037</v>
      </c>
      <c r="P157" s="70">
        <v>2038</v>
      </c>
      <c r="Q157" s="70">
        <v>2039</v>
      </c>
      <c r="R157" s="70">
        <v>2040</v>
      </c>
      <c r="S157" s="70">
        <v>2041</v>
      </c>
      <c r="T157" s="70">
        <v>2042</v>
      </c>
      <c r="U157" s="70">
        <v>2043</v>
      </c>
      <c r="V157" s="70">
        <v>2044</v>
      </c>
      <c r="W157" s="70">
        <v>2045</v>
      </c>
      <c r="X157" s="70">
        <v>2046</v>
      </c>
      <c r="Y157" s="70">
        <v>2047</v>
      </c>
      <c r="Z157" s="70">
        <v>2048</v>
      </c>
      <c r="AA157" s="70">
        <v>2049</v>
      </c>
      <c r="AB157" s="70">
        <v>2050</v>
      </c>
      <c r="AC157" s="70">
        <v>2051</v>
      </c>
      <c r="AD157" s="70">
        <v>2052</v>
      </c>
      <c r="AE157" s="70">
        <v>2053</v>
      </c>
      <c r="AF157" s="70">
        <v>2054</v>
      </c>
      <c r="AG157" s="70">
        <v>2055</v>
      </c>
      <c r="AH157" s="70">
        <v>2056</v>
      </c>
      <c r="AI157" s="70">
        <v>2057</v>
      </c>
      <c r="AJ157" s="70">
        <v>2058</v>
      </c>
      <c r="AK157" s="70">
        <v>2059</v>
      </c>
      <c r="AL157" s="70">
        <v>2060</v>
      </c>
      <c r="AM157" s="70">
        <v>2061</v>
      </c>
      <c r="AN157" s="70">
        <v>2062</v>
      </c>
      <c r="AO157" s="70">
        <v>2063</v>
      </c>
      <c r="AP157" s="70">
        <v>2064</v>
      </c>
      <c r="AQ157" s="70">
        <v>2065</v>
      </c>
      <c r="AR157" s="70">
        <v>2066</v>
      </c>
      <c r="AS157" s="70">
        <v>2067</v>
      </c>
      <c r="AT157" s="70">
        <v>2068</v>
      </c>
      <c r="AU157" s="70">
        <v>2069</v>
      </c>
      <c r="AV157" s="70">
        <v>2070</v>
      </c>
      <c r="AW157" s="70">
        <v>2071</v>
      </c>
      <c r="AX157" s="70">
        <v>2072</v>
      </c>
      <c r="AY157" s="70">
        <v>2073</v>
      </c>
      <c r="AZ157" s="70">
        <v>2074</v>
      </c>
      <c r="BA157" s="70">
        <v>2075</v>
      </c>
      <c r="BB157" s="70">
        <v>2076</v>
      </c>
    </row>
    <row r="158" spans="1:54" ht="12.75" customHeight="1" outlineLevel="2">
      <c r="A158" s="245" t="s">
        <v>292</v>
      </c>
      <c r="B158" s="81" t="s">
        <v>165</v>
      </c>
      <c r="C158" s="81" t="s">
        <v>213</v>
      </c>
      <c r="D158" s="81" t="s">
        <v>293</v>
      </c>
      <c r="E158" s="108"/>
      <c r="F158" s="161"/>
      <c r="G158" s="161"/>
      <c r="H158" s="161"/>
      <c r="I158" s="161"/>
      <c r="J158" s="161"/>
      <c r="K158" s="161"/>
      <c r="L158" s="161"/>
      <c r="M158" s="161"/>
      <c r="N158" s="161"/>
      <c r="O158" s="161"/>
      <c r="P158" s="161"/>
      <c r="Q158" s="161"/>
      <c r="R158" s="161"/>
      <c r="S158" s="161"/>
      <c r="T158" s="161"/>
      <c r="U158" s="161"/>
      <c r="V158" s="161"/>
      <c r="W158" s="161"/>
      <c r="X158" s="161"/>
      <c r="Y158" s="161"/>
      <c r="Z158" s="161"/>
      <c r="AA158" s="161"/>
      <c r="AB158" s="161"/>
      <c r="AC158" s="161"/>
      <c r="AD158" s="161"/>
      <c r="AE158" s="161"/>
      <c r="AF158" s="161"/>
      <c r="AG158" s="161"/>
      <c r="AH158" s="161"/>
      <c r="AI158" s="161"/>
      <c r="AJ158" s="161"/>
      <c r="AK158" s="161"/>
      <c r="AL158" s="161"/>
      <c r="AM158" s="161"/>
      <c r="AN158" s="161"/>
      <c r="AO158" s="161"/>
      <c r="AP158" s="161"/>
      <c r="AQ158" s="161"/>
      <c r="AR158" s="161"/>
      <c r="AS158" s="161"/>
      <c r="AT158" s="161"/>
      <c r="AU158" s="161"/>
      <c r="AV158" s="161"/>
      <c r="AW158" s="161"/>
      <c r="AX158" s="161"/>
      <c r="AY158" s="161"/>
      <c r="AZ158" s="161"/>
      <c r="BA158" s="161"/>
      <c r="BB158" s="161"/>
    </row>
    <row r="159" spans="1:54" outlineLevel="2">
      <c r="A159" s="246"/>
      <c r="B159" s="81" t="s">
        <v>165</v>
      </c>
      <c r="C159" s="81"/>
      <c r="D159" s="81"/>
      <c r="E159" s="108"/>
      <c r="F159" s="161"/>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c r="AC159" s="161"/>
      <c r="AD159" s="161"/>
      <c r="AE159" s="161"/>
      <c r="AF159" s="161"/>
      <c r="AG159" s="161"/>
      <c r="AH159" s="161"/>
      <c r="AI159" s="161"/>
      <c r="AJ159" s="161"/>
      <c r="AK159" s="161"/>
      <c r="AL159" s="161"/>
      <c r="AM159" s="161"/>
      <c r="AN159" s="161"/>
      <c r="AO159" s="161"/>
      <c r="AP159" s="161"/>
      <c r="AQ159" s="161"/>
      <c r="AR159" s="161"/>
      <c r="AS159" s="161"/>
      <c r="AT159" s="161"/>
      <c r="AU159" s="161"/>
      <c r="AV159" s="161"/>
      <c r="AW159" s="161"/>
      <c r="AX159" s="161"/>
      <c r="AY159" s="161"/>
      <c r="AZ159" s="161"/>
      <c r="BA159" s="161"/>
      <c r="BB159" s="161"/>
    </row>
    <row r="160" spans="1:54" outlineLevel="2">
      <c r="A160" s="246"/>
      <c r="B160" s="81" t="s">
        <v>165</v>
      </c>
      <c r="C160" s="81"/>
      <c r="D160" s="81"/>
      <c r="E160" s="108"/>
      <c r="F160" s="161"/>
      <c r="G160" s="161"/>
      <c r="H160" s="161"/>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161"/>
      <c r="AE160" s="161"/>
      <c r="AF160" s="161"/>
      <c r="AG160" s="161"/>
      <c r="AH160" s="161"/>
      <c r="AI160" s="161"/>
      <c r="AJ160" s="161"/>
      <c r="AK160" s="161"/>
      <c r="AL160" s="161"/>
      <c r="AM160" s="161"/>
      <c r="AN160" s="161"/>
      <c r="AO160" s="161"/>
      <c r="AP160" s="161"/>
      <c r="AQ160" s="161"/>
      <c r="AR160" s="161"/>
      <c r="AS160" s="161"/>
      <c r="AT160" s="161"/>
      <c r="AU160" s="161"/>
      <c r="AV160" s="161"/>
      <c r="AW160" s="161"/>
      <c r="AX160" s="161"/>
      <c r="AY160" s="161"/>
      <c r="AZ160" s="161"/>
      <c r="BA160" s="161"/>
      <c r="BB160" s="161"/>
    </row>
    <row r="161" spans="1:54" outlineLevel="2">
      <c r="A161" s="246"/>
      <c r="B161" s="81" t="s">
        <v>166</v>
      </c>
      <c r="C161" s="81" t="s">
        <v>289</v>
      </c>
      <c r="D161" s="81"/>
      <c r="E161" s="108"/>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1"/>
      <c r="AS161" s="161"/>
      <c r="AT161" s="161"/>
      <c r="AU161" s="161"/>
      <c r="AV161" s="161"/>
      <c r="AW161" s="161"/>
      <c r="AX161" s="161"/>
      <c r="AY161" s="161"/>
      <c r="AZ161" s="161"/>
      <c r="BA161" s="161"/>
      <c r="BB161" s="161"/>
    </row>
    <row r="162" spans="1:54" outlineLevel="2">
      <c r="A162" s="246"/>
      <c r="B162" s="81" t="s">
        <v>166</v>
      </c>
      <c r="C162" s="81" t="s">
        <v>290</v>
      </c>
      <c r="D162" s="81"/>
      <c r="E162" s="108"/>
      <c r="F162" s="161"/>
      <c r="G162" s="161"/>
      <c r="H162" s="161"/>
      <c r="I162" s="161"/>
      <c r="J162" s="161"/>
      <c r="K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c r="AG162" s="161"/>
      <c r="AH162" s="161"/>
      <c r="AI162" s="161"/>
      <c r="AJ162" s="161"/>
      <c r="AK162" s="161"/>
      <c r="AL162" s="161"/>
      <c r="AM162" s="161"/>
      <c r="AN162" s="161"/>
      <c r="AO162" s="161"/>
      <c r="AP162" s="161"/>
      <c r="AQ162" s="161"/>
      <c r="AR162" s="161"/>
      <c r="AS162" s="161"/>
      <c r="AT162" s="161"/>
      <c r="AU162" s="161"/>
      <c r="AV162" s="161"/>
      <c r="AW162" s="161"/>
      <c r="AX162" s="161"/>
      <c r="AY162" s="161"/>
      <c r="AZ162" s="161"/>
      <c r="BA162" s="161"/>
      <c r="BB162" s="161"/>
    </row>
    <row r="163" spans="1:54" outlineLevel="2">
      <c r="A163" s="246"/>
      <c r="B163" s="81" t="s">
        <v>166</v>
      </c>
      <c r="C163" s="81"/>
      <c r="D163" s="81"/>
      <c r="E163" s="108"/>
      <c r="F163" s="161"/>
      <c r="G163" s="161"/>
      <c r="H163" s="161"/>
      <c r="I163" s="161"/>
      <c r="J163" s="161"/>
      <c r="K163" s="161"/>
      <c r="L163" s="161"/>
      <c r="M163" s="161"/>
      <c r="N163" s="161"/>
      <c r="O163" s="161"/>
      <c r="P163" s="161"/>
      <c r="Q163" s="161"/>
      <c r="R163" s="161"/>
      <c r="S163" s="161"/>
      <c r="T163" s="161"/>
      <c r="U163" s="161"/>
      <c r="V163" s="161"/>
      <c r="W163" s="161"/>
      <c r="X163" s="161"/>
      <c r="Y163" s="161"/>
      <c r="Z163" s="161"/>
      <c r="AA163" s="161"/>
      <c r="AB163" s="161"/>
      <c r="AC163" s="161"/>
      <c r="AD163" s="161"/>
      <c r="AE163" s="161"/>
      <c r="AF163" s="161"/>
      <c r="AG163" s="161"/>
      <c r="AH163" s="161"/>
      <c r="AI163" s="161"/>
      <c r="AJ163" s="161"/>
      <c r="AK163" s="161"/>
      <c r="AL163" s="161"/>
      <c r="AM163" s="161"/>
      <c r="AN163" s="161"/>
      <c r="AO163" s="161"/>
      <c r="AP163" s="161"/>
      <c r="AQ163" s="161"/>
      <c r="AR163" s="161"/>
      <c r="AS163" s="161"/>
      <c r="AT163" s="161"/>
      <c r="AU163" s="161"/>
      <c r="AV163" s="161"/>
      <c r="AW163" s="161"/>
      <c r="AX163" s="161"/>
      <c r="AY163" s="161"/>
      <c r="AZ163" s="161"/>
      <c r="BA163" s="161"/>
      <c r="BB163" s="161"/>
    </row>
    <row r="164" spans="1:54" outlineLevel="2">
      <c r="A164" s="246"/>
      <c r="B164" s="81" t="s">
        <v>166</v>
      </c>
      <c r="C164" s="81"/>
      <c r="D164" s="81"/>
      <c r="E164" s="108"/>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161"/>
      <c r="AB164" s="161"/>
      <c r="AC164" s="161"/>
      <c r="AD164" s="161"/>
      <c r="AE164" s="161"/>
      <c r="AF164" s="161"/>
      <c r="AG164" s="161"/>
      <c r="AH164" s="161"/>
      <c r="AI164" s="161"/>
      <c r="AJ164" s="161"/>
      <c r="AK164" s="161"/>
      <c r="AL164" s="161"/>
      <c r="AM164" s="161"/>
      <c r="AN164" s="161"/>
      <c r="AO164" s="161"/>
      <c r="AP164" s="161"/>
      <c r="AQ164" s="161"/>
      <c r="AR164" s="161"/>
      <c r="AS164" s="161"/>
      <c r="AT164" s="161"/>
      <c r="AU164" s="161"/>
      <c r="AV164" s="161"/>
      <c r="AW164" s="161"/>
      <c r="AX164" s="161"/>
      <c r="AY164" s="161"/>
      <c r="AZ164" s="161"/>
      <c r="BA164" s="161"/>
      <c r="BB164" s="161"/>
    </row>
    <row r="165" spans="1:54" outlineLevel="2">
      <c r="A165" s="246"/>
      <c r="B165" s="81" t="s">
        <v>291</v>
      </c>
      <c r="C165" s="81"/>
      <c r="D165" s="81"/>
      <c r="E165" s="108"/>
      <c r="F165" s="161"/>
      <c r="G165" s="161"/>
      <c r="H165" s="161"/>
      <c r="I165" s="161"/>
      <c r="J165" s="161"/>
      <c r="K165" s="161"/>
      <c r="L165" s="161"/>
      <c r="M165" s="161"/>
      <c r="N165" s="161"/>
      <c r="O165" s="161"/>
      <c r="P165" s="161"/>
      <c r="Q165" s="161"/>
      <c r="R165" s="161"/>
      <c r="S165" s="161"/>
      <c r="T165" s="161"/>
      <c r="U165" s="161"/>
      <c r="V165" s="161"/>
      <c r="W165" s="161"/>
      <c r="X165" s="161"/>
      <c r="Y165" s="161"/>
      <c r="Z165" s="161"/>
      <c r="AA165" s="161"/>
      <c r="AB165" s="161"/>
      <c r="AC165" s="161"/>
      <c r="AD165" s="161"/>
      <c r="AE165" s="161"/>
      <c r="AF165" s="161"/>
      <c r="AG165" s="161"/>
      <c r="AH165" s="161"/>
      <c r="AI165" s="161"/>
      <c r="AJ165" s="161"/>
      <c r="AK165" s="161"/>
      <c r="AL165" s="161"/>
      <c r="AM165" s="161"/>
      <c r="AN165" s="161"/>
      <c r="AO165" s="161"/>
      <c r="AP165" s="161"/>
      <c r="AQ165" s="161"/>
      <c r="AR165" s="161"/>
      <c r="AS165" s="161"/>
      <c r="AT165" s="161"/>
      <c r="AU165" s="161"/>
      <c r="AV165" s="161"/>
      <c r="AW165" s="161"/>
      <c r="AX165" s="161"/>
      <c r="AY165" s="161"/>
      <c r="AZ165" s="161"/>
      <c r="BA165" s="161"/>
      <c r="BB165" s="161"/>
    </row>
    <row r="166" spans="1:54" outlineLevel="2">
      <c r="A166" s="246"/>
      <c r="B166" s="81" t="s">
        <v>291</v>
      </c>
      <c r="C166" s="81"/>
      <c r="D166" s="81"/>
      <c r="E166" s="108"/>
      <c r="F166" s="161"/>
      <c r="G166" s="161"/>
      <c r="H166" s="161"/>
      <c r="I166" s="161"/>
      <c r="J166" s="161"/>
      <c r="K166" s="161"/>
      <c r="L166" s="161"/>
      <c r="M166" s="161"/>
      <c r="N166" s="161"/>
      <c r="O166" s="161"/>
      <c r="P166" s="161"/>
      <c r="Q166" s="161"/>
      <c r="R166" s="161"/>
      <c r="S166" s="161"/>
      <c r="T166" s="161"/>
      <c r="U166" s="161"/>
      <c r="V166" s="161"/>
      <c r="W166" s="161"/>
      <c r="X166" s="161"/>
      <c r="Y166" s="161"/>
      <c r="Z166" s="161"/>
      <c r="AA166" s="161"/>
      <c r="AB166" s="161"/>
      <c r="AC166" s="161"/>
      <c r="AD166" s="161"/>
      <c r="AE166" s="161"/>
      <c r="AF166" s="161"/>
      <c r="AG166" s="161"/>
      <c r="AH166" s="161"/>
      <c r="AI166" s="161"/>
      <c r="AJ166" s="161"/>
      <c r="AK166" s="161"/>
      <c r="AL166" s="161"/>
      <c r="AM166" s="161"/>
      <c r="AN166" s="161"/>
      <c r="AO166" s="161"/>
      <c r="AP166" s="161"/>
      <c r="AQ166" s="161"/>
      <c r="AR166" s="161"/>
      <c r="AS166" s="161"/>
      <c r="AT166" s="161"/>
      <c r="AU166" s="161"/>
      <c r="AV166" s="161"/>
      <c r="AW166" s="161"/>
      <c r="AX166" s="161"/>
      <c r="AY166" s="161"/>
      <c r="AZ166" s="161"/>
      <c r="BA166" s="161"/>
      <c r="BB166" s="161"/>
    </row>
    <row r="167" spans="1:54" outlineLevel="2">
      <c r="A167" s="246"/>
      <c r="B167" s="81" t="s">
        <v>291</v>
      </c>
      <c r="C167" s="81"/>
      <c r="D167" s="81"/>
      <c r="E167" s="108"/>
      <c r="F167" s="161"/>
      <c r="G167" s="161"/>
      <c r="H167" s="161"/>
      <c r="I167" s="161"/>
      <c r="J167" s="161"/>
      <c r="K167" s="161"/>
      <c r="L167" s="161"/>
      <c r="M167" s="161"/>
      <c r="N167" s="161"/>
      <c r="O167" s="161"/>
      <c r="P167" s="161"/>
      <c r="Q167" s="161"/>
      <c r="R167" s="161"/>
      <c r="S167" s="161"/>
      <c r="T167" s="161"/>
      <c r="U167" s="161"/>
      <c r="V167" s="161"/>
      <c r="W167" s="161"/>
      <c r="X167" s="161"/>
      <c r="Y167" s="161"/>
      <c r="Z167" s="161"/>
      <c r="AA167" s="161"/>
      <c r="AB167" s="161"/>
      <c r="AC167" s="161"/>
      <c r="AD167" s="161"/>
      <c r="AE167" s="161"/>
      <c r="AF167" s="161"/>
      <c r="AG167" s="161"/>
      <c r="AH167" s="161"/>
      <c r="AI167" s="161"/>
      <c r="AJ167" s="161"/>
      <c r="AK167" s="161"/>
      <c r="AL167" s="161"/>
      <c r="AM167" s="161"/>
      <c r="AN167" s="161"/>
      <c r="AO167" s="161"/>
      <c r="AP167" s="161"/>
      <c r="AQ167" s="161"/>
      <c r="AR167" s="161"/>
      <c r="AS167" s="161"/>
      <c r="AT167" s="161"/>
      <c r="AU167" s="161"/>
      <c r="AV167" s="161"/>
      <c r="AW167" s="161"/>
      <c r="AX167" s="161"/>
      <c r="AY167" s="161"/>
      <c r="AZ167" s="161"/>
      <c r="BA167" s="161"/>
      <c r="BB167" s="161"/>
    </row>
    <row r="168" spans="1:54" outlineLevel="2">
      <c r="A168" s="246"/>
      <c r="B168" s="81" t="s">
        <v>291</v>
      </c>
      <c r="C168" s="81"/>
      <c r="D168" s="81"/>
      <c r="E168" s="108"/>
      <c r="F168" s="161"/>
      <c r="G168" s="161"/>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161"/>
      <c r="AE168" s="161"/>
      <c r="AF168" s="161"/>
      <c r="AG168" s="161"/>
      <c r="AH168" s="161"/>
      <c r="AI168" s="161"/>
      <c r="AJ168" s="161"/>
      <c r="AK168" s="161"/>
      <c r="AL168" s="161"/>
      <c r="AM168" s="161"/>
      <c r="AN168" s="161"/>
      <c r="AO168" s="161"/>
      <c r="AP168" s="161"/>
      <c r="AQ168" s="161"/>
      <c r="AR168" s="161"/>
      <c r="AS168" s="161"/>
      <c r="AT168" s="161"/>
      <c r="AU168" s="161"/>
      <c r="AV168" s="161"/>
      <c r="AW168" s="161"/>
      <c r="AX168" s="161"/>
      <c r="AY168" s="161"/>
      <c r="AZ168" s="161"/>
      <c r="BA168" s="161"/>
      <c r="BB168" s="161"/>
    </row>
    <row r="169" spans="1:54" outlineLevel="2">
      <c r="A169" s="247"/>
      <c r="B169" s="81" t="s">
        <v>291</v>
      </c>
      <c r="C169" s="81"/>
      <c r="D169" s="81"/>
      <c r="E169" s="108"/>
      <c r="F169" s="161"/>
      <c r="G169" s="161"/>
      <c r="H169" s="161"/>
      <c r="I169" s="161"/>
      <c r="J169" s="161"/>
      <c r="K169" s="161"/>
      <c r="L169" s="161"/>
      <c r="M169" s="161"/>
      <c r="N169" s="161"/>
      <c r="O169" s="161"/>
      <c r="P169" s="161"/>
      <c r="Q169" s="161"/>
      <c r="R169" s="161"/>
      <c r="S169" s="161"/>
      <c r="T169" s="161"/>
      <c r="U169" s="161"/>
      <c r="V169" s="161"/>
      <c r="W169" s="161"/>
      <c r="X169" s="161"/>
      <c r="Y169" s="161"/>
      <c r="Z169" s="161"/>
      <c r="AA169" s="161"/>
      <c r="AB169" s="161"/>
      <c r="AC169" s="161"/>
      <c r="AD169" s="161"/>
      <c r="AE169" s="161"/>
      <c r="AF169" s="161"/>
      <c r="AG169" s="161"/>
      <c r="AH169" s="161"/>
      <c r="AI169" s="161"/>
      <c r="AJ169" s="161"/>
      <c r="AK169" s="161"/>
      <c r="AL169" s="161"/>
      <c r="AM169" s="161"/>
      <c r="AN169" s="161"/>
      <c r="AO169" s="161"/>
      <c r="AP169" s="161"/>
      <c r="AQ169" s="161"/>
      <c r="AR169" s="161"/>
      <c r="AS169" s="161"/>
      <c r="AT169" s="161"/>
      <c r="AU169" s="161"/>
      <c r="AV169" s="161"/>
      <c r="AW169" s="161"/>
      <c r="AX169" s="161"/>
      <c r="AY169" s="161"/>
      <c r="AZ169" s="161"/>
      <c r="BA169" s="161"/>
      <c r="BB169" s="161"/>
    </row>
    <row r="170" spans="1:54" outlineLevel="1">
      <c r="B170" s="100"/>
      <c r="C170" s="100"/>
      <c r="D170" s="100"/>
      <c r="E170" s="91"/>
    </row>
    <row r="171" spans="1:54" outlineLevel="1">
      <c r="A171" s="62" t="s">
        <v>294</v>
      </c>
      <c r="B171" s="100"/>
      <c r="C171" s="100"/>
      <c r="D171" s="100"/>
      <c r="E171" s="70">
        <v>2027</v>
      </c>
      <c r="F171" s="70">
        <v>2028</v>
      </c>
      <c r="G171" s="70">
        <v>2029</v>
      </c>
      <c r="H171" s="70">
        <v>2030</v>
      </c>
      <c r="I171" s="70">
        <v>2031</v>
      </c>
      <c r="J171" s="70">
        <v>2032</v>
      </c>
      <c r="K171" s="70">
        <v>2033</v>
      </c>
      <c r="L171" s="70">
        <v>2034</v>
      </c>
      <c r="M171" s="70">
        <v>2035</v>
      </c>
      <c r="N171" s="70">
        <v>2036</v>
      </c>
      <c r="O171" s="70">
        <v>2037</v>
      </c>
      <c r="P171" s="70">
        <v>2038</v>
      </c>
      <c r="Q171" s="70">
        <v>2039</v>
      </c>
      <c r="R171" s="70">
        <v>2040</v>
      </c>
      <c r="S171" s="70">
        <v>2041</v>
      </c>
      <c r="T171" s="70">
        <v>2042</v>
      </c>
      <c r="U171" s="70">
        <v>2043</v>
      </c>
      <c r="V171" s="70">
        <v>2044</v>
      </c>
      <c r="W171" s="70">
        <v>2045</v>
      </c>
      <c r="X171" s="70">
        <v>2046</v>
      </c>
      <c r="Y171" s="70">
        <v>2047</v>
      </c>
      <c r="Z171" s="70">
        <v>2048</v>
      </c>
      <c r="AA171" s="70">
        <v>2049</v>
      </c>
      <c r="AB171" s="70">
        <v>2050</v>
      </c>
      <c r="AC171" s="70">
        <v>2051</v>
      </c>
      <c r="AD171" s="70">
        <v>2052</v>
      </c>
      <c r="AE171" s="70">
        <v>2053</v>
      </c>
      <c r="AF171" s="70">
        <v>2054</v>
      </c>
      <c r="AG171" s="70">
        <v>2055</v>
      </c>
      <c r="AH171" s="70">
        <v>2056</v>
      </c>
      <c r="AI171" s="70">
        <v>2057</v>
      </c>
      <c r="AJ171" s="70">
        <v>2058</v>
      </c>
      <c r="AK171" s="70">
        <v>2059</v>
      </c>
      <c r="AL171" s="70">
        <v>2060</v>
      </c>
      <c r="AM171" s="70">
        <v>2061</v>
      </c>
      <c r="AN171" s="70">
        <v>2062</v>
      </c>
      <c r="AO171" s="70">
        <v>2063</v>
      </c>
      <c r="AP171" s="70">
        <v>2064</v>
      </c>
      <c r="AQ171" s="70">
        <v>2065</v>
      </c>
      <c r="AR171" s="70">
        <v>2066</v>
      </c>
      <c r="AS171" s="70">
        <v>2067</v>
      </c>
      <c r="AT171" s="70">
        <v>2068</v>
      </c>
      <c r="AU171" s="70">
        <v>2069</v>
      </c>
      <c r="AV171" s="70">
        <v>2070</v>
      </c>
      <c r="AW171" s="70">
        <v>2071</v>
      </c>
      <c r="AX171" s="70">
        <v>2072</v>
      </c>
      <c r="AY171" s="70">
        <v>2073</v>
      </c>
      <c r="AZ171" s="70">
        <v>2074</v>
      </c>
      <c r="BA171" s="70">
        <v>2075</v>
      </c>
      <c r="BB171" s="70">
        <v>2076</v>
      </c>
    </row>
    <row r="172" spans="1:54" ht="12.75" customHeight="1" outlineLevel="2">
      <c r="A172" s="245" t="s">
        <v>295</v>
      </c>
      <c r="B172" s="81" t="s">
        <v>165</v>
      </c>
      <c r="C172" s="81" t="s">
        <v>213</v>
      </c>
      <c r="D172" s="81" t="s">
        <v>207</v>
      </c>
      <c r="E172" s="131" t="e">
        <f>-(E$158*#REF!*#REF!*#REF!*#REF!+E$158*#REF!)*#REF!/10^6</f>
        <v>#REF!</v>
      </c>
      <c r="F172" s="131" t="e">
        <f>-(F$158*#REF!*#REF!*#REF!*#REF!+F$158*#REF!)*#REF!/10^6</f>
        <v>#REF!</v>
      </c>
      <c r="G172" s="131" t="e">
        <f>-(G$158*#REF!*#REF!*#REF!*#REF!+G$158*#REF!)*#REF!/10^6</f>
        <v>#REF!</v>
      </c>
      <c r="H172" s="131" t="e">
        <f>-(H$158*#REF!*#REF!*#REF!*#REF!+H$158*#REF!)*#REF!/10^6</f>
        <v>#REF!</v>
      </c>
      <c r="I172" s="131" t="e">
        <f>-(I$158*#REF!*#REF!*#REF!*#REF!+I$158*#REF!)*#REF!/10^6</f>
        <v>#REF!</v>
      </c>
      <c r="J172" s="131" t="e">
        <f>-(J$158*#REF!*#REF!*#REF!*#REF!+J$158*#REF!)*#REF!/10^6</f>
        <v>#REF!</v>
      </c>
      <c r="K172" s="131" t="e">
        <f>-(K$158*#REF!*#REF!*#REF!*#REF!+K$158*#REF!)*#REF!/10^6</f>
        <v>#REF!</v>
      </c>
      <c r="L172" s="131" t="e">
        <f>-(L$158*#REF!*#REF!*#REF!*#REF!+L$158*#REF!)*#REF!/10^6</f>
        <v>#REF!</v>
      </c>
      <c r="M172" s="131" t="e">
        <f>-(M$158*#REF!*#REF!*#REF!*#REF!+M$158*#REF!)*#REF!/10^6</f>
        <v>#REF!</v>
      </c>
      <c r="N172" s="131" t="e">
        <f>-(N$158*#REF!*#REF!*#REF!*#REF!+N$158*#REF!)*#REF!/10^6</f>
        <v>#REF!</v>
      </c>
      <c r="O172" s="131" t="e">
        <f>-(O$158*#REF!*#REF!*#REF!*#REF!+O$158*#REF!)*#REF!/10^6</f>
        <v>#REF!</v>
      </c>
      <c r="P172" s="131" t="e">
        <f>-(P$158*#REF!*#REF!*#REF!*#REF!+P$158*#REF!)*#REF!/10^6</f>
        <v>#REF!</v>
      </c>
      <c r="Q172" s="131" t="e">
        <f>-(Q$158*#REF!*#REF!*#REF!*#REF!+Q$158*#REF!)*#REF!/10^6</f>
        <v>#REF!</v>
      </c>
      <c r="R172" s="131" t="e">
        <f>-(R$158*#REF!*#REF!*#REF!*#REF!+R$158*#REF!)*#REF!/10^6</f>
        <v>#REF!</v>
      </c>
      <c r="S172" s="131" t="e">
        <f>-(S$158*#REF!*#REF!*#REF!*#REF!+S$158*#REF!)*#REF!/10^6</f>
        <v>#REF!</v>
      </c>
      <c r="T172" s="131" t="e">
        <f>-(T$158*#REF!*#REF!*#REF!*#REF!+T$158*#REF!)*#REF!/10^6</f>
        <v>#REF!</v>
      </c>
      <c r="U172" s="131" t="e">
        <f>-(U$158*#REF!*#REF!*#REF!*#REF!+U$158*#REF!)*#REF!/10^6</f>
        <v>#REF!</v>
      </c>
      <c r="V172" s="131" t="e">
        <f>-(V$158*#REF!*#REF!*#REF!*#REF!+V$158*#REF!)*#REF!/10^6</f>
        <v>#REF!</v>
      </c>
      <c r="W172" s="131" t="e">
        <f>-(W$158*#REF!*#REF!*#REF!*#REF!+W$158*#REF!)*#REF!/10^6</f>
        <v>#REF!</v>
      </c>
      <c r="X172" s="131" t="e">
        <f>-(X$158*#REF!*#REF!*#REF!*#REF!+X$158*#REF!)*#REF!/10^6</f>
        <v>#REF!</v>
      </c>
      <c r="Y172" s="131" t="e">
        <f>-(Y$158*#REF!*#REF!*#REF!*#REF!+Y$158*#REF!)*#REF!/10^6</f>
        <v>#REF!</v>
      </c>
      <c r="Z172" s="131" t="e">
        <f>-(Z$158*#REF!*#REF!*#REF!*#REF!+Z$158*#REF!)*#REF!/10^6</f>
        <v>#REF!</v>
      </c>
      <c r="AA172" s="131" t="e">
        <f>-(AA$158*#REF!*#REF!*#REF!*#REF!+AA$158*#REF!)*#REF!/10^6</f>
        <v>#REF!</v>
      </c>
      <c r="AB172" s="131" t="e">
        <f>-(AB$158*#REF!*#REF!*#REF!*#REF!+AB$158*#REF!)*#REF!/10^6</f>
        <v>#REF!</v>
      </c>
      <c r="AC172" s="131" t="e">
        <f>-(AC$158*#REF!*#REF!*#REF!*#REF!+AC$158*#REF!)*#REF!/10^6</f>
        <v>#REF!</v>
      </c>
      <c r="AD172" s="131" t="e">
        <f>-(AD$158*#REF!*#REF!*#REF!*#REF!+AD$158*#REF!)*#REF!/10^6</f>
        <v>#REF!</v>
      </c>
      <c r="AE172" s="131" t="e">
        <f>-(AE$158*#REF!*#REF!*#REF!*#REF!+AE$158*#REF!)*#REF!/10^6</f>
        <v>#REF!</v>
      </c>
      <c r="AF172" s="131" t="e">
        <f>-(AF$158*#REF!*#REF!*#REF!*#REF!+AF$158*#REF!)*#REF!/10^6</f>
        <v>#REF!</v>
      </c>
      <c r="AG172" s="131" t="e">
        <f>-(AG$158*#REF!*#REF!*#REF!*#REF!+AG$158*#REF!)*#REF!/10^6</f>
        <v>#REF!</v>
      </c>
      <c r="AH172" s="131" t="e">
        <f>-(AH$158*#REF!*#REF!*#REF!*#REF!+AH$158*#REF!)*#REF!/10^6</f>
        <v>#REF!</v>
      </c>
      <c r="AI172" s="131" t="e">
        <f>-(AI$158*#REF!*#REF!*#REF!*#REF!+AI$158*#REF!)*#REF!/10^6</f>
        <v>#REF!</v>
      </c>
      <c r="AJ172" s="131" t="e">
        <f>-(AJ$158*#REF!*#REF!*#REF!*#REF!+AJ$158*#REF!)*#REF!/10^6</f>
        <v>#REF!</v>
      </c>
      <c r="AK172" s="131" t="e">
        <f>-(AK$158*#REF!*#REF!*#REF!*#REF!+AK$158*#REF!)*#REF!/10^6</f>
        <v>#REF!</v>
      </c>
      <c r="AL172" s="131" t="e">
        <f>-(AL$158*#REF!*#REF!*#REF!*#REF!+AL$158*#REF!)*#REF!/10^6</f>
        <v>#REF!</v>
      </c>
      <c r="AM172" s="131" t="e">
        <f>-(AM$158*#REF!*#REF!*#REF!*#REF!+AM$158*#REF!)*#REF!/10^6</f>
        <v>#REF!</v>
      </c>
      <c r="AN172" s="131" t="e">
        <f>-(AN$158*#REF!*#REF!*#REF!*#REF!+AN$158*#REF!)*#REF!/10^6</f>
        <v>#REF!</v>
      </c>
      <c r="AO172" s="131" t="e">
        <f>-(AO$158*#REF!*#REF!*#REF!*#REF!+AO$158*#REF!)*#REF!/10^6</f>
        <v>#REF!</v>
      </c>
      <c r="AP172" s="131" t="e">
        <f>-(AP$158*#REF!*#REF!*#REF!*#REF!+AP$158*#REF!)*#REF!/10^6</f>
        <v>#REF!</v>
      </c>
      <c r="AQ172" s="131" t="e">
        <f>-(AQ$158*#REF!*#REF!*#REF!*#REF!+AQ$158*#REF!)*#REF!/10^6</f>
        <v>#REF!</v>
      </c>
      <c r="AR172" s="131" t="e">
        <f>-(AR$158*#REF!*#REF!*#REF!*#REF!+AR$158*#REF!)*#REF!/10^6</f>
        <v>#REF!</v>
      </c>
      <c r="AS172" s="131" t="e">
        <f>-(AS$158*#REF!*#REF!*#REF!*#REF!+AS$158*#REF!)*#REF!/10^6</f>
        <v>#REF!</v>
      </c>
      <c r="AT172" s="131" t="e">
        <f>-(AT$158*#REF!*#REF!*#REF!*#REF!+AT$158*#REF!)*#REF!/10^6</f>
        <v>#REF!</v>
      </c>
      <c r="AU172" s="131" t="e">
        <f>-(AU$158*#REF!*#REF!*#REF!*#REF!+AU$158*#REF!)*#REF!/10^6</f>
        <v>#REF!</v>
      </c>
      <c r="AV172" s="131" t="e">
        <f>-(AV$158*#REF!*#REF!*#REF!*#REF!+AV$158*#REF!)*#REF!/10^6</f>
        <v>#REF!</v>
      </c>
      <c r="AW172" s="131" t="e">
        <f>-(AW$158*#REF!*#REF!*#REF!*#REF!+AW$158*#REF!)*#REF!/10^6</f>
        <v>#REF!</v>
      </c>
      <c r="AX172" s="131" t="e">
        <f>-(AX$158*#REF!*#REF!*#REF!*#REF!+AX$158*#REF!)*#REF!/10^6</f>
        <v>#REF!</v>
      </c>
      <c r="AY172" s="131" t="e">
        <f>-(AY$158*#REF!*#REF!*#REF!*#REF!+AY$158*#REF!)*#REF!/10^6</f>
        <v>#REF!</v>
      </c>
      <c r="AZ172" s="131" t="e">
        <f>-(AZ$158*#REF!*#REF!*#REF!*#REF!+AZ$158*#REF!)*#REF!/10^6</f>
        <v>#REF!</v>
      </c>
      <c r="BA172" s="131" t="e">
        <f>-(BA$158*#REF!*#REF!*#REF!*#REF!+BA$158*#REF!)*#REF!/10^6</f>
        <v>#REF!</v>
      </c>
      <c r="BB172" s="131" t="e">
        <f>-(BB$158*#REF!*#REF!*#REF!*#REF!+BB$158*#REF!)*#REF!/10^6</f>
        <v>#REF!</v>
      </c>
    </row>
    <row r="173" spans="1:54" outlineLevel="2">
      <c r="A173" s="246"/>
      <c r="B173" s="81" t="s">
        <v>165</v>
      </c>
      <c r="C173" s="81"/>
      <c r="D173" s="81" t="s">
        <v>207</v>
      </c>
      <c r="E173" s="145"/>
      <c r="F173" s="144"/>
      <c r="G173" s="144"/>
      <c r="H173" s="144"/>
      <c r="I173" s="144"/>
      <c r="J173" s="144"/>
      <c r="K173" s="144"/>
      <c r="L173" s="144"/>
      <c r="M173" s="144"/>
      <c r="N173" s="144"/>
      <c r="O173" s="144"/>
      <c r="P173" s="144"/>
      <c r="Q173" s="144"/>
      <c r="R173" s="144"/>
      <c r="S173" s="144"/>
      <c r="T173" s="144"/>
      <c r="U173" s="144"/>
      <c r="V173" s="144"/>
      <c r="W173" s="144"/>
      <c r="X173" s="144"/>
      <c r="Y173" s="144"/>
      <c r="Z173" s="144"/>
      <c r="AA173" s="144"/>
      <c r="AB173" s="144"/>
      <c r="AC173" s="144"/>
      <c r="AD173" s="144"/>
      <c r="AE173" s="144"/>
      <c r="AF173" s="144"/>
      <c r="AG173" s="144"/>
      <c r="AH173" s="144"/>
      <c r="AI173" s="144"/>
      <c r="AJ173" s="144"/>
      <c r="AK173" s="144"/>
      <c r="AL173" s="144"/>
      <c r="AM173" s="144"/>
      <c r="AN173" s="144"/>
      <c r="AO173" s="144"/>
      <c r="AP173" s="144"/>
      <c r="AQ173" s="144"/>
      <c r="AR173" s="144"/>
      <c r="AS173" s="144"/>
      <c r="AT173" s="144"/>
      <c r="AU173" s="144"/>
      <c r="AV173" s="144"/>
      <c r="AW173" s="144"/>
      <c r="AX173" s="144"/>
      <c r="AY173" s="144"/>
      <c r="AZ173" s="144"/>
      <c r="BA173" s="144"/>
      <c r="BB173" s="144"/>
    </row>
    <row r="174" spans="1:54" outlineLevel="2">
      <c r="A174" s="247"/>
      <c r="B174" s="81" t="s">
        <v>165</v>
      </c>
      <c r="C174" s="81"/>
      <c r="D174" s="81" t="s">
        <v>207</v>
      </c>
      <c r="E174" s="145"/>
      <c r="F174" s="144"/>
      <c r="G174" s="144"/>
      <c r="H174" s="144"/>
      <c r="I174" s="144"/>
      <c r="J174" s="144"/>
      <c r="K174" s="144"/>
      <c r="L174" s="144"/>
      <c r="M174" s="144"/>
      <c r="N174" s="144"/>
      <c r="O174" s="144"/>
      <c r="P174" s="144"/>
      <c r="Q174" s="144"/>
      <c r="R174" s="144"/>
      <c r="S174" s="144"/>
      <c r="T174" s="144"/>
      <c r="U174" s="144"/>
      <c r="V174" s="144"/>
      <c r="W174" s="144"/>
      <c r="X174" s="144"/>
      <c r="Y174" s="144"/>
      <c r="Z174" s="144"/>
      <c r="AA174" s="144"/>
      <c r="AB174" s="144"/>
      <c r="AC174" s="144"/>
      <c r="AD174" s="144"/>
      <c r="AE174" s="144"/>
      <c r="AF174" s="144"/>
      <c r="AG174" s="144"/>
      <c r="AH174" s="144"/>
      <c r="AI174" s="144"/>
      <c r="AJ174" s="144"/>
      <c r="AK174" s="144"/>
      <c r="AL174" s="144"/>
      <c r="AM174" s="144"/>
      <c r="AN174" s="144"/>
      <c r="AO174" s="144"/>
      <c r="AP174" s="144"/>
      <c r="AQ174" s="144"/>
      <c r="AR174" s="144"/>
      <c r="AS174" s="144"/>
      <c r="AT174" s="144"/>
      <c r="AU174" s="144"/>
      <c r="AV174" s="144"/>
      <c r="AW174" s="144"/>
      <c r="AX174" s="144"/>
      <c r="AY174" s="144"/>
      <c r="AZ174" s="144"/>
      <c r="BA174" s="144"/>
      <c r="BB174" s="144"/>
    </row>
    <row r="175" spans="1:54" outlineLevel="2">
      <c r="B175" s="81"/>
      <c r="C175" s="81"/>
      <c r="D175" s="81"/>
      <c r="E175" s="132"/>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row>
    <row r="176" spans="1:54" ht="12.75" customHeight="1" outlineLevel="2">
      <c r="A176" s="245" t="s">
        <v>296</v>
      </c>
      <c r="B176" s="81" t="s">
        <v>165</v>
      </c>
      <c r="C176" s="81" t="s">
        <v>213</v>
      </c>
      <c r="D176" s="81" t="s">
        <v>207</v>
      </c>
      <c r="E176" s="131" t="e">
        <f>-(E$158*#REF!*#REF!*#REF!*#REF!+E$158*#REF!)*#REF!/10^6</f>
        <v>#REF!</v>
      </c>
      <c r="F176" s="131" t="e">
        <f>-(F$158*#REF!*#REF!*#REF!*#REF!+F$158*#REF!)*#REF!/10^6</f>
        <v>#REF!</v>
      </c>
      <c r="G176" s="131" t="e">
        <f>-(G$158*#REF!*#REF!*#REF!*#REF!+G$158*#REF!)*#REF!/10^6</f>
        <v>#REF!</v>
      </c>
      <c r="H176" s="131" t="e">
        <f>-(H$158*#REF!*#REF!*#REF!*#REF!+H$158*#REF!)*#REF!/10^6</f>
        <v>#REF!</v>
      </c>
      <c r="I176" s="131" t="e">
        <f>-(I$158*#REF!*#REF!*#REF!*#REF!+I$158*#REF!)*#REF!/10^6</f>
        <v>#REF!</v>
      </c>
      <c r="J176" s="131" t="e">
        <f>-(J$158*#REF!*#REF!*#REF!*#REF!+J$158*#REF!)*#REF!/10^6</f>
        <v>#REF!</v>
      </c>
      <c r="K176" s="131" t="e">
        <f>-(K$158*#REF!*#REF!*#REF!*#REF!+K$158*#REF!)*#REF!/10^6</f>
        <v>#REF!</v>
      </c>
      <c r="L176" s="131" t="e">
        <f>-(L$158*#REF!*#REF!*#REF!*#REF!+L$158*#REF!)*#REF!/10^6</f>
        <v>#REF!</v>
      </c>
      <c r="M176" s="131" t="e">
        <f>-(M$158*#REF!*#REF!*#REF!*#REF!+M$158*#REF!)*#REF!/10^6</f>
        <v>#REF!</v>
      </c>
      <c r="N176" s="131" t="e">
        <f>-(N$158*#REF!*#REF!*#REF!*#REF!+N$158*#REF!)*#REF!/10^6</f>
        <v>#REF!</v>
      </c>
      <c r="O176" s="131" t="e">
        <f>-(O$158*#REF!*#REF!*#REF!*#REF!+O$158*#REF!)*#REF!/10^6</f>
        <v>#REF!</v>
      </c>
      <c r="P176" s="131" t="e">
        <f>-(P$158*#REF!*#REF!*#REF!*#REF!+P$158*#REF!)*#REF!/10^6</f>
        <v>#REF!</v>
      </c>
      <c r="Q176" s="131" t="e">
        <f>-(Q$158*#REF!*#REF!*#REF!*#REF!+Q$158*#REF!)*#REF!/10^6</f>
        <v>#REF!</v>
      </c>
      <c r="R176" s="131" t="e">
        <f>-(R$158*#REF!*#REF!*#REF!*#REF!+R$158*#REF!)*#REF!/10^6</f>
        <v>#REF!</v>
      </c>
      <c r="S176" s="131" t="e">
        <f>-(S$158*#REF!*#REF!*#REF!*#REF!+S$158*#REF!)*#REF!/10^6</f>
        <v>#REF!</v>
      </c>
      <c r="T176" s="131" t="e">
        <f>-(T$158*#REF!*#REF!*#REF!*#REF!+T$158*#REF!)*#REF!/10^6</f>
        <v>#REF!</v>
      </c>
      <c r="U176" s="131" t="e">
        <f>-(U$158*#REF!*#REF!*#REF!*#REF!+U$158*#REF!)*#REF!/10^6</f>
        <v>#REF!</v>
      </c>
      <c r="V176" s="131" t="e">
        <f>-(V$158*#REF!*#REF!*#REF!*#REF!+V$158*#REF!)*#REF!/10^6</f>
        <v>#REF!</v>
      </c>
      <c r="W176" s="131" t="e">
        <f>-(W$158*#REF!*#REF!*#REF!*#REF!+W$158*#REF!)*#REF!/10^6</f>
        <v>#REF!</v>
      </c>
      <c r="X176" s="131" t="e">
        <f>-(X$158*#REF!*#REF!*#REF!*#REF!+X$158*#REF!)*#REF!/10^6</f>
        <v>#REF!</v>
      </c>
      <c r="Y176" s="131" t="e">
        <f>-(Y$158*#REF!*#REF!*#REF!*#REF!+Y$158*#REF!)*#REF!/10^6</f>
        <v>#REF!</v>
      </c>
      <c r="Z176" s="131" t="e">
        <f>-(Z$158*#REF!*#REF!*#REF!*#REF!+Z$158*#REF!)*#REF!/10^6</f>
        <v>#REF!</v>
      </c>
      <c r="AA176" s="131" t="e">
        <f>-(AA$158*#REF!*#REF!*#REF!*#REF!+AA$158*#REF!)*#REF!/10^6</f>
        <v>#REF!</v>
      </c>
      <c r="AB176" s="131" t="e">
        <f>-(AB$158*#REF!*#REF!*#REF!*#REF!+AB$158*#REF!)*#REF!/10^6</f>
        <v>#REF!</v>
      </c>
      <c r="AC176" s="131" t="e">
        <f>-(AC$158*#REF!*#REF!*#REF!*#REF!+AC$158*#REF!)*#REF!/10^6</f>
        <v>#REF!</v>
      </c>
      <c r="AD176" s="131" t="e">
        <f>-(AD$158*#REF!*#REF!*#REF!*#REF!+AD$158*#REF!)*#REF!/10^6</f>
        <v>#REF!</v>
      </c>
      <c r="AE176" s="131" t="e">
        <f>-(AE$158*#REF!*#REF!*#REF!*#REF!+AE$158*#REF!)*#REF!/10^6</f>
        <v>#REF!</v>
      </c>
      <c r="AF176" s="131" t="e">
        <f>-(AF$158*#REF!*#REF!*#REF!*#REF!+AF$158*#REF!)*#REF!/10^6</f>
        <v>#REF!</v>
      </c>
      <c r="AG176" s="131" t="e">
        <f>-(AG$158*#REF!*#REF!*#REF!*#REF!+AG$158*#REF!)*#REF!/10^6</f>
        <v>#REF!</v>
      </c>
      <c r="AH176" s="131" t="e">
        <f>-(AH$158*#REF!*#REF!*#REF!*#REF!+AH$158*#REF!)*#REF!/10^6</f>
        <v>#REF!</v>
      </c>
      <c r="AI176" s="131" t="e">
        <f>-(AI$158*#REF!*#REF!*#REF!*#REF!+AI$158*#REF!)*#REF!/10^6</f>
        <v>#REF!</v>
      </c>
      <c r="AJ176" s="131" t="e">
        <f>-(AJ$158*#REF!*#REF!*#REF!*#REF!+AJ$158*#REF!)*#REF!/10^6</f>
        <v>#REF!</v>
      </c>
      <c r="AK176" s="131" t="e">
        <f>-(AK$158*#REF!*#REF!*#REF!*#REF!+AK$158*#REF!)*#REF!/10^6</f>
        <v>#REF!</v>
      </c>
      <c r="AL176" s="131" t="e">
        <f>-(AL$158*#REF!*#REF!*#REF!*#REF!+AL$158*#REF!)*#REF!/10^6</f>
        <v>#REF!</v>
      </c>
      <c r="AM176" s="131" t="e">
        <f>-(AM$158*#REF!*#REF!*#REF!*#REF!+AM$158*#REF!)*#REF!/10^6</f>
        <v>#REF!</v>
      </c>
      <c r="AN176" s="131" t="e">
        <f>-(AN$158*#REF!*#REF!*#REF!*#REF!+AN$158*#REF!)*#REF!/10^6</f>
        <v>#REF!</v>
      </c>
      <c r="AO176" s="131" t="e">
        <f>-(AO$158*#REF!*#REF!*#REF!*#REF!+AO$158*#REF!)*#REF!/10^6</f>
        <v>#REF!</v>
      </c>
      <c r="AP176" s="131" t="e">
        <f>-(AP$158*#REF!*#REF!*#REF!*#REF!+AP$158*#REF!)*#REF!/10^6</f>
        <v>#REF!</v>
      </c>
      <c r="AQ176" s="131" t="e">
        <f>-(AQ$158*#REF!*#REF!*#REF!*#REF!+AQ$158*#REF!)*#REF!/10^6</f>
        <v>#REF!</v>
      </c>
      <c r="AR176" s="131" t="e">
        <f>-(AR$158*#REF!*#REF!*#REF!*#REF!+AR$158*#REF!)*#REF!/10^6</f>
        <v>#REF!</v>
      </c>
      <c r="AS176" s="131" t="e">
        <f>-(AS$158*#REF!*#REF!*#REF!*#REF!+AS$158*#REF!)*#REF!/10^6</f>
        <v>#REF!</v>
      </c>
      <c r="AT176" s="131" t="e">
        <f>-(AT$158*#REF!*#REF!*#REF!*#REF!+AT$158*#REF!)*#REF!/10^6</f>
        <v>#REF!</v>
      </c>
      <c r="AU176" s="131" t="e">
        <f>-(AU$158*#REF!*#REF!*#REF!*#REF!+AU$158*#REF!)*#REF!/10^6</f>
        <v>#REF!</v>
      </c>
      <c r="AV176" s="131" t="e">
        <f>-(AV$158*#REF!*#REF!*#REF!*#REF!+AV$158*#REF!)*#REF!/10^6</f>
        <v>#REF!</v>
      </c>
      <c r="AW176" s="131" t="e">
        <f>-(AW$158*#REF!*#REF!*#REF!*#REF!+AW$158*#REF!)*#REF!/10^6</f>
        <v>#REF!</v>
      </c>
      <c r="AX176" s="131" t="e">
        <f>-(AX$158*#REF!*#REF!*#REF!*#REF!+AX$158*#REF!)*#REF!/10^6</f>
        <v>#REF!</v>
      </c>
      <c r="AY176" s="131" t="e">
        <f>-(AY$158*#REF!*#REF!*#REF!*#REF!+AY$158*#REF!)*#REF!/10^6</f>
        <v>#REF!</v>
      </c>
      <c r="AZ176" s="131" t="e">
        <f>-(AZ$158*#REF!*#REF!*#REF!*#REF!+AZ$158*#REF!)*#REF!/10^6</f>
        <v>#REF!</v>
      </c>
      <c r="BA176" s="131" t="e">
        <f>-(BA$158*#REF!*#REF!*#REF!*#REF!+BA$158*#REF!)*#REF!/10^6</f>
        <v>#REF!</v>
      </c>
      <c r="BB176" s="131" t="e">
        <f>-(BB$158*#REF!*#REF!*#REF!*#REF!+BB$158*#REF!)*#REF!/10^6</f>
        <v>#REF!</v>
      </c>
    </row>
    <row r="177" spans="1:54" outlineLevel="2">
      <c r="A177" s="246"/>
      <c r="B177" s="81" t="s">
        <v>165</v>
      </c>
      <c r="C177" s="81"/>
      <c r="D177" s="81" t="s">
        <v>207</v>
      </c>
      <c r="E177" s="145"/>
      <c r="F177" s="144"/>
      <c r="G177" s="144"/>
      <c r="H177" s="144"/>
      <c r="I177" s="144"/>
      <c r="J177" s="144"/>
      <c r="K177" s="144"/>
      <c r="L177" s="144"/>
      <c r="M177" s="144"/>
      <c r="N177" s="144"/>
      <c r="O177" s="144"/>
      <c r="P177" s="144"/>
      <c r="Q177" s="144"/>
      <c r="R177" s="144"/>
      <c r="S177" s="144"/>
      <c r="T177" s="144"/>
      <c r="U177" s="144"/>
      <c r="V177" s="144"/>
      <c r="W177" s="144"/>
      <c r="X177" s="144"/>
      <c r="Y177" s="144"/>
      <c r="Z177" s="144"/>
      <c r="AA177" s="144"/>
      <c r="AB177" s="144"/>
      <c r="AC177" s="144"/>
      <c r="AD177" s="144"/>
      <c r="AE177" s="144"/>
      <c r="AF177" s="144"/>
      <c r="AG177" s="144"/>
      <c r="AH177" s="144"/>
      <c r="AI177" s="144"/>
      <c r="AJ177" s="144"/>
      <c r="AK177" s="144"/>
      <c r="AL177" s="144"/>
      <c r="AM177" s="144"/>
      <c r="AN177" s="144"/>
      <c r="AO177" s="144"/>
      <c r="AP177" s="144"/>
      <c r="AQ177" s="144"/>
      <c r="AR177" s="144"/>
      <c r="AS177" s="144"/>
      <c r="AT177" s="144"/>
      <c r="AU177" s="144"/>
      <c r="AV177" s="144"/>
      <c r="AW177" s="144"/>
      <c r="AX177" s="144"/>
      <c r="AY177" s="144"/>
      <c r="AZ177" s="144"/>
      <c r="BA177" s="144"/>
      <c r="BB177" s="144"/>
    </row>
    <row r="178" spans="1:54" outlineLevel="2">
      <c r="A178" s="247"/>
      <c r="B178" s="81" t="s">
        <v>165</v>
      </c>
      <c r="C178" s="81"/>
      <c r="D178" s="81" t="s">
        <v>207</v>
      </c>
      <c r="E178" s="145"/>
      <c r="F178" s="144"/>
      <c r="G178" s="144"/>
      <c r="H178" s="144"/>
      <c r="I178" s="144"/>
      <c r="J178" s="144"/>
      <c r="K178" s="144"/>
      <c r="L178" s="144"/>
      <c r="M178" s="144"/>
      <c r="N178" s="144"/>
      <c r="O178" s="144"/>
      <c r="P178" s="144"/>
      <c r="Q178" s="144"/>
      <c r="R178" s="144"/>
      <c r="S178" s="144"/>
      <c r="T178" s="144"/>
      <c r="U178" s="144"/>
      <c r="V178" s="144"/>
      <c r="W178" s="144"/>
      <c r="X178" s="144"/>
      <c r="Y178" s="144"/>
      <c r="Z178" s="144"/>
      <c r="AA178" s="144"/>
      <c r="AB178" s="144"/>
      <c r="AC178" s="144"/>
      <c r="AD178" s="144"/>
      <c r="AE178" s="144"/>
      <c r="AF178" s="144"/>
      <c r="AG178" s="144"/>
      <c r="AH178" s="144"/>
      <c r="AI178" s="144"/>
      <c r="AJ178" s="144"/>
      <c r="AK178" s="144"/>
      <c r="AL178" s="144"/>
      <c r="AM178" s="144"/>
      <c r="AN178" s="144"/>
      <c r="AO178" s="144"/>
      <c r="AP178" s="144"/>
      <c r="AQ178" s="144"/>
      <c r="AR178" s="144"/>
      <c r="AS178" s="144"/>
      <c r="AT178" s="144"/>
      <c r="AU178" s="144"/>
      <c r="AV178" s="144"/>
      <c r="AW178" s="144"/>
      <c r="AX178" s="144"/>
      <c r="AY178" s="144"/>
      <c r="AZ178" s="144"/>
      <c r="BA178" s="144"/>
      <c r="BB178" s="144"/>
    </row>
    <row r="179" spans="1:54" outlineLevel="1">
      <c r="B179" s="100"/>
      <c r="C179" s="100"/>
      <c r="D179" s="100"/>
      <c r="E179" s="91"/>
    </row>
    <row r="180" spans="1:54" outlineLevel="1">
      <c r="B180" s="100"/>
      <c r="C180" s="100"/>
      <c r="D180" s="100"/>
      <c r="E180" s="91"/>
    </row>
    <row r="181" spans="1:54">
      <c r="B181" s="100"/>
      <c r="C181" s="100"/>
      <c r="D181" s="100"/>
      <c r="E181" s="91"/>
    </row>
    <row r="182" spans="1:54" ht="16.149999999999999" customHeight="1">
      <c r="A182" s="71" t="s">
        <v>297</v>
      </c>
      <c r="B182" s="100"/>
      <c r="C182" s="100"/>
      <c r="D182" s="100"/>
      <c r="E182" s="91"/>
    </row>
    <row r="183" spans="1:54" ht="16.149999999999999" customHeight="1" outlineLevel="1">
      <c r="A183" s="71"/>
      <c r="B183" s="100"/>
      <c r="C183" s="100"/>
      <c r="D183" s="100"/>
      <c r="E183" s="91"/>
    </row>
    <row r="184" spans="1:54" outlineLevel="1">
      <c r="A184" s="62" t="s">
        <v>298</v>
      </c>
      <c r="B184" s="93"/>
      <c r="C184" s="93"/>
      <c r="D184" s="93"/>
      <c r="E184" s="94"/>
    </row>
    <row r="185" spans="1:54" outlineLevel="2">
      <c r="B185" s="93"/>
      <c r="C185" s="93"/>
      <c r="D185" s="93"/>
      <c r="E185" s="70">
        <v>2027</v>
      </c>
      <c r="F185" s="70">
        <v>2028</v>
      </c>
      <c r="G185" s="70">
        <v>2029</v>
      </c>
      <c r="H185" s="70">
        <v>2030</v>
      </c>
      <c r="I185" s="70">
        <v>2031</v>
      </c>
      <c r="J185" s="70">
        <v>2032</v>
      </c>
      <c r="K185" s="70">
        <v>2033</v>
      </c>
      <c r="L185" s="70">
        <v>2034</v>
      </c>
      <c r="M185" s="70">
        <v>2035</v>
      </c>
      <c r="N185" s="70">
        <v>2036</v>
      </c>
      <c r="O185" s="70">
        <v>2037</v>
      </c>
      <c r="P185" s="70">
        <v>2038</v>
      </c>
      <c r="Q185" s="70">
        <v>2039</v>
      </c>
      <c r="R185" s="70">
        <v>2040</v>
      </c>
      <c r="S185" s="70">
        <v>2041</v>
      </c>
      <c r="T185" s="70">
        <v>2042</v>
      </c>
      <c r="U185" s="70">
        <v>2043</v>
      </c>
      <c r="V185" s="70">
        <v>2044</v>
      </c>
      <c r="W185" s="70">
        <v>2045</v>
      </c>
      <c r="X185" s="70">
        <v>2046</v>
      </c>
      <c r="Y185" s="70">
        <v>2047</v>
      </c>
      <c r="Z185" s="70">
        <v>2048</v>
      </c>
      <c r="AA185" s="70">
        <v>2049</v>
      </c>
      <c r="AB185" s="70">
        <v>2050</v>
      </c>
      <c r="AC185" s="70">
        <v>2051</v>
      </c>
      <c r="AD185" s="70">
        <v>2052</v>
      </c>
      <c r="AE185" s="70">
        <v>2053</v>
      </c>
      <c r="AF185" s="70">
        <v>2054</v>
      </c>
      <c r="AG185" s="70">
        <v>2055</v>
      </c>
      <c r="AH185" s="70">
        <v>2056</v>
      </c>
      <c r="AI185" s="70">
        <v>2057</v>
      </c>
      <c r="AJ185" s="70">
        <v>2058</v>
      </c>
      <c r="AK185" s="70">
        <v>2059</v>
      </c>
      <c r="AL185" s="70">
        <v>2060</v>
      </c>
      <c r="AM185" s="70">
        <v>2061</v>
      </c>
      <c r="AN185" s="70">
        <v>2062</v>
      </c>
      <c r="AO185" s="70">
        <v>2063</v>
      </c>
      <c r="AP185" s="70">
        <v>2064</v>
      </c>
      <c r="AQ185" s="70">
        <v>2065</v>
      </c>
      <c r="AR185" s="70">
        <v>2066</v>
      </c>
      <c r="AS185" s="70">
        <v>2067</v>
      </c>
      <c r="AT185" s="70">
        <v>2068</v>
      </c>
      <c r="AU185" s="70">
        <v>2069</v>
      </c>
      <c r="AV185" s="70">
        <v>2070</v>
      </c>
      <c r="AW185" s="70">
        <v>2071</v>
      </c>
      <c r="AX185" s="70">
        <v>2072</v>
      </c>
      <c r="AY185" s="70">
        <v>2073</v>
      </c>
      <c r="AZ185" s="70">
        <v>2074</v>
      </c>
      <c r="BA185" s="70">
        <v>2075</v>
      </c>
      <c r="BB185" s="70">
        <v>2076</v>
      </c>
    </row>
    <row r="186" spans="1:54" outlineLevel="2">
      <c r="A186" s="248" t="s">
        <v>299</v>
      </c>
      <c r="B186" s="92" t="s">
        <v>300</v>
      </c>
      <c r="C186" s="63" t="s">
        <v>301</v>
      </c>
      <c r="D186" s="63" t="s">
        <v>218</v>
      </c>
      <c r="E186" s="78" t="e">
        <f>IF(E52&lt;($E$52),1,IF((E52-1)&gt;30,(D$186/(1+#REF!)),(1/(1+#REF!)^(E$52-$E$52))))</f>
        <v>#REF!</v>
      </c>
      <c r="F186" s="78" t="e">
        <f>IF(F52&lt;($E$52),1,IF((F52-1)&gt;30,(E$186/(1+#REF!)),(1/(1+#REF!)^(F$52-$E$52))))</f>
        <v>#REF!</v>
      </c>
      <c r="G186" s="78" t="e">
        <f>IF(G52&lt;($E$52),1,IF((G52-1)&gt;30,(F$186/(1+#REF!)),(1/(1+#REF!)^(G$52-$E$52))))</f>
        <v>#REF!</v>
      </c>
      <c r="H186" s="78" t="e">
        <f>IF(H52&lt;($E$52),1,IF((H52-1)&gt;30,(G$186/(1+#REF!)),(1/(1+#REF!)^(H$52-$E$52))))</f>
        <v>#REF!</v>
      </c>
      <c r="I186" s="78" t="e">
        <f>IF(I52&lt;($E$52),1,IF((I52-1)&gt;30,(H$186/(1+#REF!)),(1/(1+#REF!)^(I$52-$E$52))))</f>
        <v>#REF!</v>
      </c>
      <c r="J186" s="78" t="e">
        <f>IF(J52&lt;($E$52),1,IF((J52-1)&gt;30,(I$186/(1+#REF!)),(1/(1+#REF!)^(J$52-$E$52))))</f>
        <v>#REF!</v>
      </c>
      <c r="K186" s="78" t="e">
        <f>IF(K52&lt;($E$52),1,IF((K52-1)&gt;30,(J$186/(1+#REF!)),(1/(1+#REF!)^(K$52-$E$52))))</f>
        <v>#REF!</v>
      </c>
      <c r="L186" s="78" t="e">
        <f>IF(L52&lt;($E$52),1,IF((L52-1)&gt;30,(K$186/(1+#REF!)),(1/(1+#REF!)^(L$52-$E$52))))</f>
        <v>#REF!</v>
      </c>
      <c r="M186" s="78" t="e">
        <f>IF(M52&lt;($E$52),1,IF((M52-1)&gt;30,(L$186/(1+#REF!)),(1/(1+#REF!)^(M$52-$E$52))))</f>
        <v>#REF!</v>
      </c>
      <c r="N186" s="78" t="e">
        <f>IF(N52&lt;($E$52),1,IF((N52-1)&gt;30,(M$186/(1+#REF!)),(1/(1+#REF!)^(N$52-$E$52))))</f>
        <v>#REF!</v>
      </c>
      <c r="O186" s="78" t="e">
        <f>IF(O52&lt;($E$52),1,IF((O52-1)&gt;30,(N$186/(1+#REF!)),(1/(1+#REF!)^(O$52-$E$52))))</f>
        <v>#REF!</v>
      </c>
      <c r="P186" s="78" t="e">
        <f>IF(P52&lt;($E$52),1,IF((P52-1)&gt;30,(O$186/(1+#REF!)),(1/(1+#REF!)^(P$52-$E$52))))</f>
        <v>#REF!</v>
      </c>
      <c r="Q186" s="78" t="e">
        <f>IF(Q52&lt;($E$52),1,IF((Q52-1)&gt;30,(P$186/(1+#REF!)),(1/(1+#REF!)^(Q$52-$E$52))))</f>
        <v>#REF!</v>
      </c>
      <c r="R186" s="78" t="e">
        <f>IF(R52&lt;($E$52),1,IF((R52-1)&gt;30,(Q$186/(1+#REF!)),(1/(1+#REF!)^(R$52-$E$52))))</f>
        <v>#REF!</v>
      </c>
      <c r="S186" s="78" t="e">
        <f>IF(S52&lt;($E$52),1,IF((S52-1)&gt;30,(R$186/(1+#REF!)),(1/(1+#REF!)^(S$52-$E$52))))</f>
        <v>#REF!</v>
      </c>
      <c r="T186" s="78" t="e">
        <f>IF(T52&lt;($E$52),1,IF((T52-1)&gt;30,(S$186/(1+#REF!)),(1/(1+#REF!)^(T$52-$E$52))))</f>
        <v>#REF!</v>
      </c>
      <c r="U186" s="78" t="e">
        <f>IF(U52&lt;($E$52),1,IF((U52-1)&gt;30,(T$186/(1+#REF!)),(1/(1+#REF!)^(U$52-$E$52))))</f>
        <v>#REF!</v>
      </c>
      <c r="V186" s="78" t="e">
        <f>IF(V52&lt;($E$52),1,IF((V52-1)&gt;30,(U$186/(1+#REF!)),(1/(1+#REF!)^(V$52-$E$52))))</f>
        <v>#REF!</v>
      </c>
      <c r="W186" s="78" t="e">
        <f>IF(W52&lt;($E$52),1,IF((W52-1)&gt;30,(V$186/(1+#REF!)),(1/(1+#REF!)^(W$52-$E$52))))</f>
        <v>#REF!</v>
      </c>
      <c r="X186" s="78" t="e">
        <f>IF(X52&lt;($E$52),1,IF((X52-1)&gt;30,(W$186/(1+#REF!)),(1/(1+#REF!)^(X$52-$E$52))))</f>
        <v>#REF!</v>
      </c>
      <c r="Y186" s="78" t="e">
        <f>IF(Y52&lt;($E$52),1,IF((Y52-1)&gt;30,(X$186/(1+#REF!)),(1/(1+#REF!)^(Y$52-$E$52))))</f>
        <v>#REF!</v>
      </c>
      <c r="Z186" s="78" t="e">
        <f>IF(Z52&lt;($E$52),1,IF((Z52-1)&gt;30,(Y$186/(1+#REF!)),(1/(1+#REF!)^(Z$52-$E$52))))</f>
        <v>#REF!</v>
      </c>
      <c r="AA186" s="78" t="e">
        <f>IF(AA52&lt;($E$52),1,IF((AA52-1)&gt;30,(Z$186/(1+#REF!)),(1/(1+#REF!)^(AA$52-$E$52))))</f>
        <v>#REF!</v>
      </c>
      <c r="AB186" s="78" t="e">
        <f>IF(AB52&lt;($E$52),1,IF((AB52-1)&gt;30,(AA$186/(1+#REF!)),(1/(1+#REF!)^(AB$52-$E$52))))</f>
        <v>#REF!</v>
      </c>
      <c r="AC186" s="78" t="e">
        <f>IF(AC52&lt;($E$52),1,IF((AC52-1)&gt;30,(AB$186/(1+#REF!)),(1/(1+#REF!)^(AC$52-$E$52))))</f>
        <v>#REF!</v>
      </c>
      <c r="AD186" s="78" t="e">
        <f>IF(AD52&lt;($E$52),1,IF((AD52-1)&gt;30,(AC$186/(1+#REF!)),(1/(1+#REF!)^(AD$52-$E$52))))</f>
        <v>#REF!</v>
      </c>
      <c r="AE186" s="78" t="e">
        <f>IF(AE52&lt;($E$52),1,IF((AE52-1)&gt;30,(AD$186/(1+#REF!)),(1/(1+#REF!)^(AE$52-$E$52))))</f>
        <v>#REF!</v>
      </c>
      <c r="AF186" s="78" t="e">
        <f>IF(AF52&lt;($E$52),1,IF((AF52-1)&gt;30,(AE$186/(1+#REF!)),(1/(1+#REF!)^(AF$52-$E$52))))</f>
        <v>#REF!</v>
      </c>
      <c r="AG186" s="78" t="e">
        <f>IF(AG52&lt;($E$52),1,IF((AG52-1)&gt;30,(AF$186/(1+#REF!)),(1/(1+#REF!)^(AG$52-$E$52))))</f>
        <v>#REF!</v>
      </c>
      <c r="AH186" s="78" t="e">
        <f>IF(AH52&lt;($E$52),1,IF((AH52-1)&gt;30,(AG$186/(1+#REF!)),(1/(1+#REF!)^(AH$52-$E$52))))</f>
        <v>#REF!</v>
      </c>
      <c r="AI186" s="78" t="e">
        <f>IF(AI52&lt;($E$52),1,IF((AI52-1)&gt;30,(AH$186/(1+#REF!)),(1/(1+#REF!)^(AI$52-$E$52))))</f>
        <v>#REF!</v>
      </c>
      <c r="AJ186" s="78" t="e">
        <f>IF(AJ52&lt;($E$52),1,IF((AJ52-1)&gt;30,(AI$186/(1+#REF!)),(1/(1+#REF!)^(AJ$52-$E$52))))</f>
        <v>#REF!</v>
      </c>
      <c r="AK186" s="78" t="e">
        <f>IF(AK52&lt;($E$52),1,IF((AK52-1)&gt;30,(AJ$186/(1+#REF!)),(1/(1+#REF!)^(AK$52-$E$52))))</f>
        <v>#REF!</v>
      </c>
      <c r="AL186" s="78" t="e">
        <f>IF(AL52&lt;($E$52),1,IF((AL52-1)&gt;30,(AK$186/(1+#REF!)),(1/(1+#REF!)^(AL$52-$E$52))))</f>
        <v>#REF!</v>
      </c>
      <c r="AM186" s="78" t="e">
        <f>IF(AM52&lt;($E$52),1,IF((AM52-1)&gt;30,(AL$186/(1+#REF!)),(1/(1+#REF!)^(AM$52-$E$52))))</f>
        <v>#REF!</v>
      </c>
      <c r="AN186" s="78" t="e">
        <f>IF(AN52&lt;($E$52),1,IF((AN52-1)&gt;30,(AM$186/(1+#REF!)),(1/(1+#REF!)^(AN$52-$E$52))))</f>
        <v>#REF!</v>
      </c>
      <c r="AO186" s="78" t="e">
        <f>IF(AO52&lt;($E$52),1,IF((AO52-1)&gt;30,(AN$186/(1+#REF!)),(1/(1+#REF!)^(AO$52-$E$52))))</f>
        <v>#REF!</v>
      </c>
      <c r="AP186" s="78" t="e">
        <f>IF(AP52&lt;($E$52),1,IF((AP52-1)&gt;30,(AO$186/(1+#REF!)),(1/(1+#REF!)^(AP$52-$E$52))))</f>
        <v>#REF!</v>
      </c>
      <c r="AQ186" s="78" t="e">
        <f>IF(AQ52&lt;($E$52),1,IF((AQ52-1)&gt;30,(AP$186/(1+#REF!)),(1/(1+#REF!)^(AQ$52-$E$52))))</f>
        <v>#REF!</v>
      </c>
      <c r="AR186" s="78" t="e">
        <f>IF(AR52&lt;($E$52),1,IF((AR52-1)&gt;30,(AQ$186/(1+#REF!)),(1/(1+#REF!)^(AR$52-$E$52))))</f>
        <v>#REF!</v>
      </c>
      <c r="AS186" s="78" t="e">
        <f>IF(AS52&lt;($E$52),1,IF((AS52-1)&gt;30,(AR$186/(1+#REF!)),(1/(1+#REF!)^(AS$52-$E$52))))</f>
        <v>#REF!</v>
      </c>
      <c r="AT186" s="78" t="e">
        <f>IF(AT52&lt;($E$52),1,IF((AT52-1)&gt;30,(AS$186/(1+#REF!)),(1/(1+#REF!)^(AT$52-$E$52))))</f>
        <v>#REF!</v>
      </c>
      <c r="AU186" s="78" t="e">
        <f>IF(AU52&lt;($E$52),1,IF((AU52-1)&gt;30,(AT$186/(1+#REF!)),(1/(1+#REF!)^(AU$52-$E$52))))</f>
        <v>#REF!</v>
      </c>
      <c r="AV186" s="78" t="e">
        <f>IF(AV52&lt;($E$52),1,IF((AV52-1)&gt;30,(AU$186/(1+#REF!)),(1/(1+#REF!)^(AV$52-$E$52))))</f>
        <v>#REF!</v>
      </c>
      <c r="AW186" s="78" t="e">
        <f>IF(AW52&lt;($E$52),1,IF((AW52-1)&gt;30,(AV$186/(1+#REF!)),(1/(1+#REF!)^(AW$52-$E$52))))</f>
        <v>#REF!</v>
      </c>
      <c r="AX186" s="78" t="e">
        <f>IF(AX52&lt;($E$52),1,IF((AX52-1)&gt;30,(AW$186/(1+#REF!)),(1/(1+#REF!)^(AX$52-$E$52))))</f>
        <v>#REF!</v>
      </c>
      <c r="AY186" s="78" t="e">
        <f>IF(AY52&lt;($E$52),1,IF((AY52-1)&gt;30,(AX$186/(1+#REF!)),(1/(1+#REF!)^(AY$52-$E$52))))</f>
        <v>#REF!</v>
      </c>
      <c r="AZ186" s="78" t="e">
        <f>IF(AZ52&lt;($E$52),1,IF((AZ52-1)&gt;30,(AY$186/(1+#REF!)),(1/(1+#REF!)^(AZ$52-$E$52))))</f>
        <v>#REF!</v>
      </c>
      <c r="BA186" s="78" t="e">
        <f>IF(BA52&lt;($E$52),1,IF((BA52-1)&gt;30,(AZ$186/(1+#REF!)),(1/(1+#REF!)^(BA$52-$E$52))))</f>
        <v>#REF!</v>
      </c>
      <c r="BB186" s="78" t="e">
        <f>IF(BB52&lt;($E$52),1,IF((BB52-1)&gt;30,(BA$186/(1+#REF!)),(1/(1+#REF!)^(BB$52-$E$52))))</f>
        <v>#REF!</v>
      </c>
    </row>
    <row r="187" spans="1:54" outlineLevel="2">
      <c r="A187" s="249"/>
      <c r="B187" s="92" t="s">
        <v>302</v>
      </c>
      <c r="C187" s="63" t="s">
        <v>303</v>
      </c>
      <c r="D187" s="63" t="s">
        <v>218</v>
      </c>
      <c r="E187" s="158" t="e">
        <f>IF(E52&lt;($E$52),1,IF((E52-1)&gt;30,(D$187/(1+#REF!)),(1/(1+#REF!)^(E$52-$E$52))))</f>
        <v>#REF!</v>
      </c>
      <c r="F187" s="158" t="e">
        <f>IF(F52&lt;($E$52),1,IF((F52-1)&gt;30,(E$187/(1+#REF!)),(1/(1+#REF!)^(F$52-$E$52))))</f>
        <v>#REF!</v>
      </c>
      <c r="G187" s="158" t="e">
        <f>IF(G52&lt;($E$52),1,IF((G52-1)&gt;30,(F$187/(1+#REF!)),(1/(1+#REF!)^(G$52-$E$52))))</f>
        <v>#REF!</v>
      </c>
      <c r="H187" s="158" t="e">
        <f>IF(H52&lt;($E$52),1,IF((H52-1)&gt;30,(G$187/(1+#REF!)),(1/(1+#REF!)^(H$52-$E$52))))</f>
        <v>#REF!</v>
      </c>
      <c r="I187" s="158" t="e">
        <f>IF(I52&lt;($E$52),1,IF((I52-1)&gt;30,(H$187/(1+#REF!)),(1/(1+#REF!)^(I$52-$E$52))))</f>
        <v>#REF!</v>
      </c>
      <c r="J187" s="158" t="e">
        <f>IF(J52&lt;($E$52),1,IF((J52-1)&gt;30,(I$187/(1+#REF!)),(1/(1+#REF!)^(J$52-$E$52))))</f>
        <v>#REF!</v>
      </c>
      <c r="K187" s="158" t="e">
        <f>IF(K52&lt;($E$52),1,IF((K52-1)&gt;30,(J$187/(1+#REF!)),(1/(1+#REF!)^(K$52-$E$52))))</f>
        <v>#REF!</v>
      </c>
      <c r="L187" s="158" t="e">
        <f>IF(L52&lt;($E$52),1,IF((L52-1)&gt;30,(K$187/(1+#REF!)),(1/(1+#REF!)^(L$52-$E$52))))</f>
        <v>#REF!</v>
      </c>
      <c r="M187" s="158" t="e">
        <f>IF(M52&lt;($E$52),1,IF((M52-1)&gt;30,(L$187/(1+#REF!)),(1/(1+#REF!)^(M$52-$E$52))))</f>
        <v>#REF!</v>
      </c>
      <c r="N187" s="158" t="e">
        <f>IF(N52&lt;($E$52),1,IF((N52-1)&gt;30,(M$187/(1+#REF!)),(1/(1+#REF!)^(N$52-$E$52))))</f>
        <v>#REF!</v>
      </c>
      <c r="O187" s="158" t="e">
        <f>IF(O52&lt;($E$52),1,IF((O52-1)&gt;30,(N$187/(1+#REF!)),(1/(1+#REF!)^(O$52-$E$52))))</f>
        <v>#REF!</v>
      </c>
      <c r="P187" s="158" t="e">
        <f>IF(P52&lt;($E$52),1,IF((P52-1)&gt;30,(O$187/(1+#REF!)),(1/(1+#REF!)^(P$52-$E$52))))</f>
        <v>#REF!</v>
      </c>
      <c r="Q187" s="158" t="e">
        <f>IF(Q52&lt;($E$52),1,IF((Q52-1)&gt;30,(P$187/(1+#REF!)),(1/(1+#REF!)^(Q$52-$E$52))))</f>
        <v>#REF!</v>
      </c>
      <c r="R187" s="158" t="e">
        <f>IF(R52&lt;($E$52),1,IF((R52-1)&gt;30,(Q$187/(1+#REF!)),(1/(1+#REF!)^(R$52-$E$52))))</f>
        <v>#REF!</v>
      </c>
      <c r="S187" s="158" t="e">
        <f>IF(S52&lt;($E$52),1,IF((S52-1)&gt;30,(R$187/(1+#REF!)),(1/(1+#REF!)^(S$52-$E$52))))</f>
        <v>#REF!</v>
      </c>
      <c r="T187" s="158" t="e">
        <f>IF(T52&lt;($E$52),1,IF((T52-1)&gt;30,(S$187/(1+#REF!)),(1/(1+#REF!)^(T$52-$E$52))))</f>
        <v>#REF!</v>
      </c>
      <c r="U187" s="158" t="e">
        <f>IF(U52&lt;($E$52),1,IF((U52-1)&gt;30,(T$187/(1+#REF!)),(1/(1+#REF!)^(U$52-$E$52))))</f>
        <v>#REF!</v>
      </c>
      <c r="V187" s="158" t="e">
        <f>IF(V52&lt;($E$52),1,IF((V52-1)&gt;30,(U$187/(1+#REF!)),(1/(1+#REF!)^(V$52-$E$52))))</f>
        <v>#REF!</v>
      </c>
      <c r="W187" s="158" t="e">
        <f>IF(W52&lt;($E$52),1,IF((W52-1)&gt;30,(V$187/(1+#REF!)),(1/(1+#REF!)^(W$52-$E$52))))</f>
        <v>#REF!</v>
      </c>
      <c r="X187" s="158" t="e">
        <f>IF(X52&lt;($E$52),1,IF((X52-1)&gt;30,(W$187/(1+#REF!)),(1/(1+#REF!)^(X$52-$E$52))))</f>
        <v>#REF!</v>
      </c>
      <c r="Y187" s="158" t="e">
        <f>IF(Y52&lt;($E$52),1,IF((Y52-1)&gt;30,(X$187/(1+#REF!)),(1/(1+#REF!)^(Y$52-$E$52))))</f>
        <v>#REF!</v>
      </c>
      <c r="Z187" s="158" t="e">
        <f>IF(Z52&lt;($E$52),1,IF((Z52-1)&gt;30,(Y$187/(1+#REF!)),(1/(1+#REF!)^(Z$52-$E$52))))</f>
        <v>#REF!</v>
      </c>
      <c r="AA187" s="158" t="e">
        <f>IF(AA52&lt;($E$52),1,IF((AA52-1)&gt;30,(Z$187/(1+#REF!)),(1/(1+#REF!)^(AA$52-$E$52))))</f>
        <v>#REF!</v>
      </c>
      <c r="AB187" s="158" t="e">
        <f>IF(AB52&lt;($E$52),1,IF((AB52-1)&gt;30,(AA$187/(1+#REF!)),(1/(1+#REF!)^(AB$52-$E$52))))</f>
        <v>#REF!</v>
      </c>
      <c r="AC187" s="158" t="e">
        <f>IF(AC52&lt;($E$52),1,IF((AC52-1)&gt;30,(AB$187/(1+#REF!)),(1/(1+#REF!)^(AC$52-$E$52))))</f>
        <v>#REF!</v>
      </c>
      <c r="AD187" s="158" t="e">
        <f>IF(AD52&lt;($E$52),1,IF((AD52-1)&gt;30,(AC$187/(1+#REF!)),(1/(1+#REF!)^(AD$52-$E$52))))</f>
        <v>#REF!</v>
      </c>
      <c r="AE187" s="158" t="e">
        <f>IF(AE52&lt;($E$52),1,IF((AE52-1)&gt;30,(AD$187/(1+#REF!)),(1/(1+#REF!)^(AE$52-$E$52))))</f>
        <v>#REF!</v>
      </c>
      <c r="AF187" s="158" t="e">
        <f>IF(AF52&lt;($E$52),1,IF((AF52-1)&gt;30,(AE$187/(1+#REF!)),(1/(1+#REF!)^(AF$52-$E$52))))</f>
        <v>#REF!</v>
      </c>
      <c r="AG187" s="158" t="e">
        <f>IF(AG52&lt;($E$52),1,IF((AG52-1)&gt;30,(AF$187/(1+#REF!)),(1/(1+#REF!)^(AG$52-$E$52))))</f>
        <v>#REF!</v>
      </c>
      <c r="AH187" s="158" t="e">
        <f>IF(AH52&lt;($E$52),1,IF((AH52-1)&gt;30,(AG$187/(1+#REF!)),(1/(1+#REF!)^(AH$52-$E$52))))</f>
        <v>#REF!</v>
      </c>
      <c r="AI187" s="158" t="e">
        <f>IF(AI52&lt;($E$52),1,IF((AI52-1)&gt;30,(AH$187/(1+#REF!)),(1/(1+#REF!)^(AI$52-$E$52))))</f>
        <v>#REF!</v>
      </c>
      <c r="AJ187" s="158" t="e">
        <f>IF(AJ52&lt;($E$52),1,IF((AJ52-1)&gt;30,(AI$187/(1+#REF!)),(1/(1+#REF!)^(AJ$52-$E$52))))</f>
        <v>#REF!</v>
      </c>
      <c r="AK187" s="158" t="e">
        <f>IF(AK52&lt;($E$52),1,IF((AK52-1)&gt;30,(AJ$187/(1+#REF!)),(1/(1+#REF!)^(AK$52-$E$52))))</f>
        <v>#REF!</v>
      </c>
      <c r="AL187" s="158" t="e">
        <f>IF(AL52&lt;($E$52),1,IF((AL52-1)&gt;30,(AK$187/(1+#REF!)),(1/(1+#REF!)^(AL$52-$E$52))))</f>
        <v>#REF!</v>
      </c>
      <c r="AM187" s="158" t="e">
        <f>IF(AM52&lt;($E$52),1,IF((AM52-1)&gt;30,(AL$187/(1+#REF!)),(1/(1+#REF!)^(AM$52-$E$52))))</f>
        <v>#REF!</v>
      </c>
      <c r="AN187" s="158" t="e">
        <f>IF(AN52&lt;($E$52),1,IF((AN52-1)&gt;30,(AM$187/(1+#REF!)),(1/(1+#REF!)^(AN$52-$E$52))))</f>
        <v>#REF!</v>
      </c>
      <c r="AO187" s="158" t="e">
        <f>IF(AO52&lt;($E$52),1,IF((AO52-1)&gt;30,(AN$187/(1+#REF!)),(1/(1+#REF!)^(AO$52-$E$52))))</f>
        <v>#REF!</v>
      </c>
      <c r="AP187" s="158" t="e">
        <f>IF(AP52&lt;($E$52),1,IF((AP52-1)&gt;30,(AO$187/(1+#REF!)),(1/(1+#REF!)^(AP$52-$E$52))))</f>
        <v>#REF!</v>
      </c>
      <c r="AQ187" s="158" t="e">
        <f>IF(AQ52&lt;($E$52),1,IF((AQ52-1)&gt;30,(AP$187/(1+#REF!)),(1/(1+#REF!)^(AQ$52-$E$52))))</f>
        <v>#REF!</v>
      </c>
      <c r="AR187" s="158" t="e">
        <f>IF(AR52&lt;($E$52),1,IF((AR52-1)&gt;30,(AQ$187/(1+#REF!)),(1/(1+#REF!)^(AR$52-$E$52))))</f>
        <v>#REF!</v>
      </c>
      <c r="AS187" s="158" t="e">
        <f>IF(AS52&lt;($E$52),1,IF((AS52-1)&gt;30,(AR$187/(1+#REF!)),(1/(1+#REF!)^(AS$52-$E$52))))</f>
        <v>#REF!</v>
      </c>
      <c r="AT187" s="158" t="e">
        <f>IF(AT52&lt;($E$52),1,IF((AT52-1)&gt;30,(AS$187/(1+#REF!)),(1/(1+#REF!)^(AT$52-$E$52))))</f>
        <v>#REF!</v>
      </c>
      <c r="AU187" s="158" t="e">
        <f>IF(AU52&lt;($E$52),1,IF((AU52-1)&gt;30,(AT$187/(1+#REF!)),(1/(1+#REF!)^(AU$52-$E$52))))</f>
        <v>#REF!</v>
      </c>
      <c r="AV187" s="158" t="e">
        <f>IF(AV52&lt;($E$52),1,IF((AV52-1)&gt;30,(AU$187/(1+#REF!)),(1/(1+#REF!)^(AV$52-$E$52))))</f>
        <v>#REF!</v>
      </c>
      <c r="AW187" s="158" t="e">
        <f>IF(AW52&lt;($E$52),1,IF((AW52-1)&gt;30,(AV$187/(1+#REF!)),(1/(1+#REF!)^(AW$52-$E$52))))</f>
        <v>#REF!</v>
      </c>
      <c r="AX187" s="158" t="e">
        <f>IF(AX52&lt;($E$52),1,IF((AX52-1)&gt;30,(AW$187/(1+#REF!)),(1/(1+#REF!)^(AX$52-$E$52))))</f>
        <v>#REF!</v>
      </c>
      <c r="AY187" s="158" t="e">
        <f>IF(AY52&lt;($E$52),1,IF((AY52-1)&gt;30,(AX$187/(1+#REF!)),(1/(1+#REF!)^(AY$52-$E$52))))</f>
        <v>#REF!</v>
      </c>
      <c r="AZ187" s="158" t="e">
        <f>IF(AZ52&lt;($E$52),1,IF((AZ52-1)&gt;30,(AY$187/(1+#REF!)),(1/(1+#REF!)^(AZ$52-$E$52))))</f>
        <v>#REF!</v>
      </c>
      <c r="BA187" s="158" t="e">
        <f>IF(BA52&lt;($E$52),1,IF((BA52-1)&gt;30,(AZ$187/(1+#REF!)),(1/(1+#REF!)^(BA$52-$E$52))))</f>
        <v>#REF!</v>
      </c>
      <c r="BB187" s="158" t="e">
        <f>IF(BB52&lt;($E$52),1,IF((BB52-1)&gt;30,(BA$187/(1+#REF!)),(1/(1+#REF!)^(BB$52-$E$52))))</f>
        <v>#REF!</v>
      </c>
    </row>
    <row r="188" spans="1:54" outlineLevel="2">
      <c r="B188" s="100"/>
      <c r="C188" s="100"/>
      <c r="D188" s="100"/>
      <c r="E188" s="91"/>
    </row>
    <row r="189" spans="1:54" outlineLevel="2">
      <c r="A189" s="63"/>
      <c r="B189" s="100"/>
      <c r="C189" s="100"/>
      <c r="D189" s="100"/>
      <c r="E189" s="91"/>
    </row>
    <row r="190" spans="1:54" ht="12.75" customHeight="1" outlineLevel="2">
      <c r="A190" s="245" t="s">
        <v>304</v>
      </c>
      <c r="B190" s="92" t="s">
        <v>305</v>
      </c>
      <c r="C190" s="100"/>
      <c r="D190" s="81" t="s">
        <v>207</v>
      </c>
      <c r="E190" s="102" t="e">
        <f>(E133+E83)*E186</f>
        <v>#REF!</v>
      </c>
      <c r="F190" s="102" t="e">
        <f t="shared" ref="F190:BB190" si="17">(F133+F83)*F186</f>
        <v>#REF!</v>
      </c>
      <c r="G190" s="102" t="e">
        <f t="shared" si="17"/>
        <v>#REF!</v>
      </c>
      <c r="H190" s="102" t="e">
        <f t="shared" si="17"/>
        <v>#REF!</v>
      </c>
      <c r="I190" s="102" t="e">
        <f t="shared" si="17"/>
        <v>#REF!</v>
      </c>
      <c r="J190" s="102" t="e">
        <f t="shared" si="17"/>
        <v>#REF!</v>
      </c>
      <c r="K190" s="102" t="e">
        <f t="shared" si="17"/>
        <v>#REF!</v>
      </c>
      <c r="L190" s="102" t="e">
        <f t="shared" si="17"/>
        <v>#REF!</v>
      </c>
      <c r="M190" s="102" t="e">
        <f t="shared" si="17"/>
        <v>#REF!</v>
      </c>
      <c r="N190" s="102" t="e">
        <f t="shared" si="17"/>
        <v>#REF!</v>
      </c>
      <c r="O190" s="102" t="e">
        <f t="shared" si="17"/>
        <v>#REF!</v>
      </c>
      <c r="P190" s="102" t="e">
        <f t="shared" si="17"/>
        <v>#REF!</v>
      </c>
      <c r="Q190" s="102" t="e">
        <f t="shared" si="17"/>
        <v>#REF!</v>
      </c>
      <c r="R190" s="102" t="e">
        <f t="shared" si="17"/>
        <v>#REF!</v>
      </c>
      <c r="S190" s="102" t="e">
        <f t="shared" si="17"/>
        <v>#REF!</v>
      </c>
      <c r="T190" s="102" t="e">
        <f t="shared" si="17"/>
        <v>#REF!</v>
      </c>
      <c r="U190" s="102" t="e">
        <f t="shared" si="17"/>
        <v>#REF!</v>
      </c>
      <c r="V190" s="102" t="e">
        <f t="shared" si="17"/>
        <v>#REF!</v>
      </c>
      <c r="W190" s="102" t="e">
        <f t="shared" si="17"/>
        <v>#REF!</v>
      </c>
      <c r="X190" s="102" t="e">
        <f t="shared" si="17"/>
        <v>#REF!</v>
      </c>
      <c r="Y190" s="102" t="e">
        <f t="shared" si="17"/>
        <v>#REF!</v>
      </c>
      <c r="Z190" s="102" t="e">
        <f t="shared" si="17"/>
        <v>#REF!</v>
      </c>
      <c r="AA190" s="102" t="e">
        <f t="shared" si="17"/>
        <v>#REF!</v>
      </c>
      <c r="AB190" s="102" t="e">
        <f t="shared" si="17"/>
        <v>#REF!</v>
      </c>
      <c r="AC190" s="102" t="e">
        <f t="shared" si="17"/>
        <v>#REF!</v>
      </c>
      <c r="AD190" s="102" t="e">
        <f t="shared" si="17"/>
        <v>#REF!</v>
      </c>
      <c r="AE190" s="102" t="e">
        <f t="shared" si="17"/>
        <v>#REF!</v>
      </c>
      <c r="AF190" s="102" t="e">
        <f t="shared" si="17"/>
        <v>#REF!</v>
      </c>
      <c r="AG190" s="102" t="e">
        <f t="shared" si="17"/>
        <v>#REF!</v>
      </c>
      <c r="AH190" s="102" t="e">
        <f t="shared" si="17"/>
        <v>#REF!</v>
      </c>
      <c r="AI190" s="102" t="e">
        <f t="shared" si="17"/>
        <v>#REF!</v>
      </c>
      <c r="AJ190" s="102" t="e">
        <f t="shared" si="17"/>
        <v>#REF!</v>
      </c>
      <c r="AK190" s="102" t="e">
        <f t="shared" si="17"/>
        <v>#REF!</v>
      </c>
      <c r="AL190" s="102" t="e">
        <f t="shared" si="17"/>
        <v>#REF!</v>
      </c>
      <c r="AM190" s="102" t="e">
        <f t="shared" si="17"/>
        <v>#REF!</v>
      </c>
      <c r="AN190" s="102" t="e">
        <f t="shared" si="17"/>
        <v>#REF!</v>
      </c>
      <c r="AO190" s="102" t="e">
        <f t="shared" si="17"/>
        <v>#REF!</v>
      </c>
      <c r="AP190" s="102" t="e">
        <f t="shared" si="17"/>
        <v>#REF!</v>
      </c>
      <c r="AQ190" s="102" t="e">
        <f t="shared" si="17"/>
        <v>#REF!</v>
      </c>
      <c r="AR190" s="102" t="e">
        <f t="shared" si="17"/>
        <v>#REF!</v>
      </c>
      <c r="AS190" s="102" t="e">
        <f t="shared" si="17"/>
        <v>#REF!</v>
      </c>
      <c r="AT190" s="102" t="e">
        <f t="shared" si="17"/>
        <v>#REF!</v>
      </c>
      <c r="AU190" s="102" t="e">
        <f t="shared" si="17"/>
        <v>#REF!</v>
      </c>
      <c r="AV190" s="102" t="e">
        <f t="shared" si="17"/>
        <v>#REF!</v>
      </c>
      <c r="AW190" s="102" t="e">
        <f t="shared" si="17"/>
        <v>#REF!</v>
      </c>
      <c r="AX190" s="102" t="e">
        <f t="shared" si="17"/>
        <v>#REF!</v>
      </c>
      <c r="AY190" s="102" t="e">
        <f t="shared" si="17"/>
        <v>#REF!</v>
      </c>
      <c r="AZ190" s="102" t="e">
        <f t="shared" si="17"/>
        <v>#REF!</v>
      </c>
      <c r="BA190" s="102" t="e">
        <f t="shared" si="17"/>
        <v>#REF!</v>
      </c>
      <c r="BB190" s="102" t="e">
        <f t="shared" si="17"/>
        <v>#REF!</v>
      </c>
    </row>
    <row r="191" spans="1:54" outlineLevel="2">
      <c r="A191" s="246"/>
      <c r="B191" s="92" t="s">
        <v>306</v>
      </c>
      <c r="C191" s="100"/>
      <c r="D191" s="81" t="s">
        <v>207</v>
      </c>
      <c r="E191" s="102" t="e">
        <f>E71*E186</f>
        <v>#REF!</v>
      </c>
      <c r="F191" s="102" t="e">
        <f t="shared" ref="F191:BB191" si="18">F71*F186</f>
        <v>#REF!</v>
      </c>
      <c r="G191" s="102" t="e">
        <f t="shared" si="18"/>
        <v>#REF!</v>
      </c>
      <c r="H191" s="102" t="e">
        <f t="shared" si="18"/>
        <v>#REF!</v>
      </c>
      <c r="I191" s="102" t="e">
        <f t="shared" si="18"/>
        <v>#REF!</v>
      </c>
      <c r="J191" s="102" t="e">
        <f t="shared" si="18"/>
        <v>#REF!</v>
      </c>
      <c r="K191" s="102" t="e">
        <f t="shared" si="18"/>
        <v>#REF!</v>
      </c>
      <c r="L191" s="102" t="e">
        <f t="shared" si="18"/>
        <v>#REF!</v>
      </c>
      <c r="M191" s="102" t="e">
        <f t="shared" si="18"/>
        <v>#REF!</v>
      </c>
      <c r="N191" s="102" t="e">
        <f t="shared" si="18"/>
        <v>#REF!</v>
      </c>
      <c r="O191" s="102" t="e">
        <f t="shared" si="18"/>
        <v>#REF!</v>
      </c>
      <c r="P191" s="102" t="e">
        <f t="shared" si="18"/>
        <v>#REF!</v>
      </c>
      <c r="Q191" s="102" t="e">
        <f t="shared" si="18"/>
        <v>#REF!</v>
      </c>
      <c r="R191" s="102" t="e">
        <f t="shared" si="18"/>
        <v>#REF!</v>
      </c>
      <c r="S191" s="102" t="e">
        <f t="shared" si="18"/>
        <v>#REF!</v>
      </c>
      <c r="T191" s="102" t="e">
        <f t="shared" si="18"/>
        <v>#REF!</v>
      </c>
      <c r="U191" s="102" t="e">
        <f t="shared" si="18"/>
        <v>#REF!</v>
      </c>
      <c r="V191" s="102" t="e">
        <f t="shared" si="18"/>
        <v>#REF!</v>
      </c>
      <c r="W191" s="102" t="e">
        <f t="shared" si="18"/>
        <v>#REF!</v>
      </c>
      <c r="X191" s="102" t="e">
        <f t="shared" si="18"/>
        <v>#REF!</v>
      </c>
      <c r="Y191" s="102" t="e">
        <f t="shared" si="18"/>
        <v>#REF!</v>
      </c>
      <c r="Z191" s="102" t="e">
        <f t="shared" si="18"/>
        <v>#REF!</v>
      </c>
      <c r="AA191" s="102" t="e">
        <f t="shared" si="18"/>
        <v>#REF!</v>
      </c>
      <c r="AB191" s="102" t="e">
        <f t="shared" si="18"/>
        <v>#REF!</v>
      </c>
      <c r="AC191" s="102" t="e">
        <f t="shared" si="18"/>
        <v>#REF!</v>
      </c>
      <c r="AD191" s="102" t="e">
        <f t="shared" si="18"/>
        <v>#REF!</v>
      </c>
      <c r="AE191" s="102" t="e">
        <f t="shared" si="18"/>
        <v>#REF!</v>
      </c>
      <c r="AF191" s="102" t="e">
        <f t="shared" si="18"/>
        <v>#REF!</v>
      </c>
      <c r="AG191" s="102" t="e">
        <f t="shared" si="18"/>
        <v>#REF!</v>
      </c>
      <c r="AH191" s="102" t="e">
        <f t="shared" si="18"/>
        <v>#REF!</v>
      </c>
      <c r="AI191" s="102" t="e">
        <f t="shared" si="18"/>
        <v>#REF!</v>
      </c>
      <c r="AJ191" s="102" t="e">
        <f t="shared" si="18"/>
        <v>#REF!</v>
      </c>
      <c r="AK191" s="102" t="e">
        <f t="shared" si="18"/>
        <v>#REF!</v>
      </c>
      <c r="AL191" s="102" t="e">
        <f t="shared" si="18"/>
        <v>#REF!</v>
      </c>
      <c r="AM191" s="102" t="e">
        <f t="shared" si="18"/>
        <v>#REF!</v>
      </c>
      <c r="AN191" s="102" t="e">
        <f t="shared" si="18"/>
        <v>#REF!</v>
      </c>
      <c r="AO191" s="102" t="e">
        <f t="shared" si="18"/>
        <v>#REF!</v>
      </c>
      <c r="AP191" s="102" t="e">
        <f t="shared" si="18"/>
        <v>#REF!</v>
      </c>
      <c r="AQ191" s="102" t="e">
        <f t="shared" si="18"/>
        <v>#REF!</v>
      </c>
      <c r="AR191" s="102" t="e">
        <f t="shared" si="18"/>
        <v>#REF!</v>
      </c>
      <c r="AS191" s="102" t="e">
        <f t="shared" si="18"/>
        <v>#REF!</v>
      </c>
      <c r="AT191" s="102" t="e">
        <f t="shared" si="18"/>
        <v>#REF!</v>
      </c>
      <c r="AU191" s="102" t="e">
        <f t="shared" si="18"/>
        <v>#REF!</v>
      </c>
      <c r="AV191" s="102" t="e">
        <f t="shared" si="18"/>
        <v>#REF!</v>
      </c>
      <c r="AW191" s="102" t="e">
        <f t="shared" si="18"/>
        <v>#REF!</v>
      </c>
      <c r="AX191" s="102" t="e">
        <f t="shared" si="18"/>
        <v>#REF!</v>
      </c>
      <c r="AY191" s="102" t="e">
        <f t="shared" si="18"/>
        <v>#REF!</v>
      </c>
      <c r="AZ191" s="102" t="e">
        <f t="shared" si="18"/>
        <v>#REF!</v>
      </c>
      <c r="BA191" s="102" t="e">
        <f t="shared" si="18"/>
        <v>#REF!</v>
      </c>
      <c r="BB191" s="102" t="e">
        <f t="shared" si="18"/>
        <v>#REF!</v>
      </c>
    </row>
    <row r="192" spans="1:54" outlineLevel="2">
      <c r="A192" s="246"/>
      <c r="B192" s="92" t="s">
        <v>359</v>
      </c>
      <c r="C192" s="100"/>
      <c r="D192" s="81" t="s">
        <v>207</v>
      </c>
      <c r="E192" s="102" t="e">
        <f>E77*E186</f>
        <v>#REF!</v>
      </c>
      <c r="F192" s="102" t="e">
        <f t="shared" ref="F192:BB192" si="19">F77*F186</f>
        <v>#REF!</v>
      </c>
      <c r="G192" s="102" t="e">
        <f t="shared" si="19"/>
        <v>#REF!</v>
      </c>
      <c r="H192" s="102" t="e">
        <f t="shared" si="19"/>
        <v>#REF!</v>
      </c>
      <c r="I192" s="102" t="e">
        <f t="shared" si="19"/>
        <v>#REF!</v>
      </c>
      <c r="J192" s="102" t="e">
        <f t="shared" si="19"/>
        <v>#REF!</v>
      </c>
      <c r="K192" s="102" t="e">
        <f t="shared" si="19"/>
        <v>#REF!</v>
      </c>
      <c r="L192" s="102" t="e">
        <f t="shared" si="19"/>
        <v>#REF!</v>
      </c>
      <c r="M192" s="102" t="e">
        <f t="shared" si="19"/>
        <v>#REF!</v>
      </c>
      <c r="N192" s="102" t="e">
        <f t="shared" si="19"/>
        <v>#REF!</v>
      </c>
      <c r="O192" s="102" t="e">
        <f t="shared" si="19"/>
        <v>#REF!</v>
      </c>
      <c r="P192" s="102" t="e">
        <f t="shared" si="19"/>
        <v>#REF!</v>
      </c>
      <c r="Q192" s="102" t="e">
        <f t="shared" si="19"/>
        <v>#REF!</v>
      </c>
      <c r="R192" s="102" t="e">
        <f t="shared" si="19"/>
        <v>#REF!</v>
      </c>
      <c r="S192" s="102" t="e">
        <f t="shared" si="19"/>
        <v>#REF!</v>
      </c>
      <c r="T192" s="102" t="e">
        <f t="shared" si="19"/>
        <v>#REF!</v>
      </c>
      <c r="U192" s="102" t="e">
        <f t="shared" si="19"/>
        <v>#REF!</v>
      </c>
      <c r="V192" s="102" t="e">
        <f t="shared" si="19"/>
        <v>#REF!</v>
      </c>
      <c r="W192" s="102" t="e">
        <f t="shared" si="19"/>
        <v>#REF!</v>
      </c>
      <c r="X192" s="102" t="e">
        <f t="shared" si="19"/>
        <v>#REF!</v>
      </c>
      <c r="Y192" s="102" t="e">
        <f t="shared" si="19"/>
        <v>#REF!</v>
      </c>
      <c r="Z192" s="102" t="e">
        <f t="shared" si="19"/>
        <v>#REF!</v>
      </c>
      <c r="AA192" s="102" t="e">
        <f t="shared" si="19"/>
        <v>#REF!</v>
      </c>
      <c r="AB192" s="102" t="e">
        <f t="shared" si="19"/>
        <v>#REF!</v>
      </c>
      <c r="AC192" s="102" t="e">
        <f t="shared" si="19"/>
        <v>#REF!</v>
      </c>
      <c r="AD192" s="102" t="e">
        <f t="shared" si="19"/>
        <v>#REF!</v>
      </c>
      <c r="AE192" s="102" t="e">
        <f t="shared" si="19"/>
        <v>#REF!</v>
      </c>
      <c r="AF192" s="102" t="e">
        <f t="shared" si="19"/>
        <v>#REF!</v>
      </c>
      <c r="AG192" s="102" t="e">
        <f t="shared" si="19"/>
        <v>#REF!</v>
      </c>
      <c r="AH192" s="102" t="e">
        <f t="shared" si="19"/>
        <v>#REF!</v>
      </c>
      <c r="AI192" s="102" t="e">
        <f t="shared" si="19"/>
        <v>#REF!</v>
      </c>
      <c r="AJ192" s="102" t="e">
        <f t="shared" si="19"/>
        <v>#REF!</v>
      </c>
      <c r="AK192" s="102" t="e">
        <f t="shared" si="19"/>
        <v>#REF!</v>
      </c>
      <c r="AL192" s="102" t="e">
        <f t="shared" si="19"/>
        <v>#REF!</v>
      </c>
      <c r="AM192" s="102" t="e">
        <f t="shared" si="19"/>
        <v>#REF!</v>
      </c>
      <c r="AN192" s="102" t="e">
        <f t="shared" si="19"/>
        <v>#REF!</v>
      </c>
      <c r="AO192" s="102" t="e">
        <f t="shared" si="19"/>
        <v>#REF!</v>
      </c>
      <c r="AP192" s="102" t="e">
        <f t="shared" si="19"/>
        <v>#REF!</v>
      </c>
      <c r="AQ192" s="102" t="e">
        <f t="shared" si="19"/>
        <v>#REF!</v>
      </c>
      <c r="AR192" s="102" t="e">
        <f t="shared" si="19"/>
        <v>#REF!</v>
      </c>
      <c r="AS192" s="102" t="e">
        <f t="shared" si="19"/>
        <v>#REF!</v>
      </c>
      <c r="AT192" s="102" t="e">
        <f t="shared" si="19"/>
        <v>#REF!</v>
      </c>
      <c r="AU192" s="102" t="e">
        <f t="shared" si="19"/>
        <v>#REF!</v>
      </c>
      <c r="AV192" s="102" t="e">
        <f t="shared" si="19"/>
        <v>#REF!</v>
      </c>
      <c r="AW192" s="102" t="e">
        <f t="shared" si="19"/>
        <v>#REF!</v>
      </c>
      <c r="AX192" s="102" t="e">
        <f t="shared" si="19"/>
        <v>#REF!</v>
      </c>
      <c r="AY192" s="102" t="e">
        <f t="shared" si="19"/>
        <v>#REF!</v>
      </c>
      <c r="AZ192" s="102" t="e">
        <f t="shared" si="19"/>
        <v>#REF!</v>
      </c>
      <c r="BA192" s="102" t="e">
        <f t="shared" si="19"/>
        <v>#REF!</v>
      </c>
      <c r="BB192" s="102" t="e">
        <f t="shared" si="19"/>
        <v>#REF!</v>
      </c>
    </row>
    <row r="193" spans="1:54" outlineLevel="2">
      <c r="A193" s="246"/>
      <c r="B193" s="92" t="s">
        <v>307</v>
      </c>
      <c r="C193" s="100"/>
      <c r="D193" s="81" t="s">
        <v>207</v>
      </c>
      <c r="E193" s="102" t="e">
        <f t="shared" ref="E193:BB193" si="20">SUMIF($B$143:$B$154,"Environmental",E$143:E$154)*E186</f>
        <v>#REF!</v>
      </c>
      <c r="F193" s="102" t="e">
        <f t="shared" si="20"/>
        <v>#REF!</v>
      </c>
      <c r="G193" s="102" t="e">
        <f t="shared" si="20"/>
        <v>#REF!</v>
      </c>
      <c r="H193" s="102" t="e">
        <f t="shared" si="20"/>
        <v>#REF!</v>
      </c>
      <c r="I193" s="102" t="e">
        <f t="shared" si="20"/>
        <v>#REF!</v>
      </c>
      <c r="J193" s="102" t="e">
        <f t="shared" si="20"/>
        <v>#REF!</v>
      </c>
      <c r="K193" s="102" t="e">
        <f t="shared" si="20"/>
        <v>#REF!</v>
      </c>
      <c r="L193" s="102" t="e">
        <f t="shared" si="20"/>
        <v>#REF!</v>
      </c>
      <c r="M193" s="102" t="e">
        <f t="shared" si="20"/>
        <v>#REF!</v>
      </c>
      <c r="N193" s="102" t="e">
        <f t="shared" si="20"/>
        <v>#REF!</v>
      </c>
      <c r="O193" s="102" t="e">
        <f t="shared" si="20"/>
        <v>#REF!</v>
      </c>
      <c r="P193" s="102" t="e">
        <f t="shared" si="20"/>
        <v>#REF!</v>
      </c>
      <c r="Q193" s="102" t="e">
        <f t="shared" si="20"/>
        <v>#REF!</v>
      </c>
      <c r="R193" s="102" t="e">
        <f t="shared" si="20"/>
        <v>#REF!</v>
      </c>
      <c r="S193" s="102" t="e">
        <f t="shared" si="20"/>
        <v>#REF!</v>
      </c>
      <c r="T193" s="102" t="e">
        <f t="shared" si="20"/>
        <v>#REF!</v>
      </c>
      <c r="U193" s="102" t="e">
        <f t="shared" si="20"/>
        <v>#REF!</v>
      </c>
      <c r="V193" s="102" t="e">
        <f t="shared" si="20"/>
        <v>#REF!</v>
      </c>
      <c r="W193" s="102" t="e">
        <f t="shared" si="20"/>
        <v>#REF!</v>
      </c>
      <c r="X193" s="102" t="e">
        <f t="shared" si="20"/>
        <v>#REF!</v>
      </c>
      <c r="Y193" s="102" t="e">
        <f t="shared" si="20"/>
        <v>#REF!</v>
      </c>
      <c r="Z193" s="102" t="e">
        <f t="shared" si="20"/>
        <v>#REF!</v>
      </c>
      <c r="AA193" s="102" t="e">
        <f t="shared" si="20"/>
        <v>#REF!</v>
      </c>
      <c r="AB193" s="102" t="e">
        <f t="shared" si="20"/>
        <v>#REF!</v>
      </c>
      <c r="AC193" s="102" t="e">
        <f t="shared" si="20"/>
        <v>#REF!</v>
      </c>
      <c r="AD193" s="102" t="e">
        <f t="shared" si="20"/>
        <v>#REF!</v>
      </c>
      <c r="AE193" s="102" t="e">
        <f t="shared" si="20"/>
        <v>#REF!</v>
      </c>
      <c r="AF193" s="102" t="e">
        <f t="shared" si="20"/>
        <v>#REF!</v>
      </c>
      <c r="AG193" s="102" t="e">
        <f t="shared" si="20"/>
        <v>#REF!</v>
      </c>
      <c r="AH193" s="102" t="e">
        <f t="shared" si="20"/>
        <v>#REF!</v>
      </c>
      <c r="AI193" s="102" t="e">
        <f t="shared" si="20"/>
        <v>#REF!</v>
      </c>
      <c r="AJ193" s="102" t="e">
        <f t="shared" si="20"/>
        <v>#REF!</v>
      </c>
      <c r="AK193" s="102" t="e">
        <f t="shared" si="20"/>
        <v>#REF!</v>
      </c>
      <c r="AL193" s="102" t="e">
        <f t="shared" si="20"/>
        <v>#REF!</v>
      </c>
      <c r="AM193" s="102" t="e">
        <f t="shared" si="20"/>
        <v>#REF!</v>
      </c>
      <c r="AN193" s="102" t="e">
        <f t="shared" si="20"/>
        <v>#REF!</v>
      </c>
      <c r="AO193" s="102" t="e">
        <f t="shared" si="20"/>
        <v>#REF!</v>
      </c>
      <c r="AP193" s="102" t="e">
        <f t="shared" si="20"/>
        <v>#REF!</v>
      </c>
      <c r="AQ193" s="102" t="e">
        <f t="shared" si="20"/>
        <v>#REF!</v>
      </c>
      <c r="AR193" s="102" t="e">
        <f t="shared" si="20"/>
        <v>#REF!</v>
      </c>
      <c r="AS193" s="102" t="e">
        <f t="shared" si="20"/>
        <v>#REF!</v>
      </c>
      <c r="AT193" s="102" t="e">
        <f t="shared" si="20"/>
        <v>#REF!</v>
      </c>
      <c r="AU193" s="102" t="e">
        <f t="shared" si="20"/>
        <v>#REF!</v>
      </c>
      <c r="AV193" s="102" t="e">
        <f t="shared" si="20"/>
        <v>#REF!</v>
      </c>
      <c r="AW193" s="102" t="e">
        <f t="shared" si="20"/>
        <v>#REF!</v>
      </c>
      <c r="AX193" s="102" t="e">
        <f t="shared" si="20"/>
        <v>#REF!</v>
      </c>
      <c r="AY193" s="102" t="e">
        <f t="shared" si="20"/>
        <v>#REF!</v>
      </c>
      <c r="AZ193" s="102" t="e">
        <f t="shared" si="20"/>
        <v>#REF!</v>
      </c>
      <c r="BA193" s="102" t="e">
        <f t="shared" si="20"/>
        <v>#REF!</v>
      </c>
      <c r="BB193" s="102" t="e">
        <f t="shared" si="20"/>
        <v>#REF!</v>
      </c>
    </row>
    <row r="194" spans="1:54" outlineLevel="2">
      <c r="A194" s="246"/>
      <c r="B194" s="92" t="s">
        <v>308</v>
      </c>
      <c r="C194" s="100"/>
      <c r="D194" s="81" t="s">
        <v>207</v>
      </c>
      <c r="E194" s="102" t="e">
        <f t="shared" ref="E194:BB194" si="21">SUM(E172:E174)*E186</f>
        <v>#REF!</v>
      </c>
      <c r="F194" s="102" t="e">
        <f t="shared" si="21"/>
        <v>#REF!</v>
      </c>
      <c r="G194" s="102" t="e">
        <f t="shared" si="21"/>
        <v>#REF!</v>
      </c>
      <c r="H194" s="102" t="e">
        <f t="shared" si="21"/>
        <v>#REF!</v>
      </c>
      <c r="I194" s="102" t="e">
        <f t="shared" si="21"/>
        <v>#REF!</v>
      </c>
      <c r="J194" s="102" t="e">
        <f t="shared" si="21"/>
        <v>#REF!</v>
      </c>
      <c r="K194" s="102" t="e">
        <f t="shared" si="21"/>
        <v>#REF!</v>
      </c>
      <c r="L194" s="102" t="e">
        <f t="shared" si="21"/>
        <v>#REF!</v>
      </c>
      <c r="M194" s="102" t="e">
        <f t="shared" si="21"/>
        <v>#REF!</v>
      </c>
      <c r="N194" s="102" t="e">
        <f t="shared" si="21"/>
        <v>#REF!</v>
      </c>
      <c r="O194" s="102" t="e">
        <f t="shared" si="21"/>
        <v>#REF!</v>
      </c>
      <c r="P194" s="102" t="e">
        <f t="shared" si="21"/>
        <v>#REF!</v>
      </c>
      <c r="Q194" s="102" t="e">
        <f t="shared" si="21"/>
        <v>#REF!</v>
      </c>
      <c r="R194" s="102" t="e">
        <f t="shared" si="21"/>
        <v>#REF!</v>
      </c>
      <c r="S194" s="102" t="e">
        <f t="shared" si="21"/>
        <v>#REF!</v>
      </c>
      <c r="T194" s="102" t="e">
        <f t="shared" si="21"/>
        <v>#REF!</v>
      </c>
      <c r="U194" s="102" t="e">
        <f t="shared" si="21"/>
        <v>#REF!</v>
      </c>
      <c r="V194" s="102" t="e">
        <f t="shared" si="21"/>
        <v>#REF!</v>
      </c>
      <c r="W194" s="102" t="e">
        <f t="shared" si="21"/>
        <v>#REF!</v>
      </c>
      <c r="X194" s="102" t="e">
        <f t="shared" si="21"/>
        <v>#REF!</v>
      </c>
      <c r="Y194" s="102" t="e">
        <f t="shared" si="21"/>
        <v>#REF!</v>
      </c>
      <c r="Z194" s="102" t="e">
        <f t="shared" si="21"/>
        <v>#REF!</v>
      </c>
      <c r="AA194" s="102" t="e">
        <f t="shared" si="21"/>
        <v>#REF!</v>
      </c>
      <c r="AB194" s="102" t="e">
        <f t="shared" si="21"/>
        <v>#REF!</v>
      </c>
      <c r="AC194" s="102" t="e">
        <f t="shared" si="21"/>
        <v>#REF!</v>
      </c>
      <c r="AD194" s="102" t="e">
        <f t="shared" si="21"/>
        <v>#REF!</v>
      </c>
      <c r="AE194" s="102" t="e">
        <f t="shared" si="21"/>
        <v>#REF!</v>
      </c>
      <c r="AF194" s="102" t="e">
        <f t="shared" si="21"/>
        <v>#REF!</v>
      </c>
      <c r="AG194" s="102" t="e">
        <f t="shared" si="21"/>
        <v>#REF!</v>
      </c>
      <c r="AH194" s="102" t="e">
        <f t="shared" si="21"/>
        <v>#REF!</v>
      </c>
      <c r="AI194" s="102" t="e">
        <f t="shared" si="21"/>
        <v>#REF!</v>
      </c>
      <c r="AJ194" s="102" t="e">
        <f t="shared" si="21"/>
        <v>#REF!</v>
      </c>
      <c r="AK194" s="102" t="e">
        <f t="shared" si="21"/>
        <v>#REF!</v>
      </c>
      <c r="AL194" s="102" t="e">
        <f t="shared" si="21"/>
        <v>#REF!</v>
      </c>
      <c r="AM194" s="102" t="e">
        <f t="shared" si="21"/>
        <v>#REF!</v>
      </c>
      <c r="AN194" s="102" t="e">
        <f t="shared" si="21"/>
        <v>#REF!</v>
      </c>
      <c r="AO194" s="102" t="e">
        <f t="shared" si="21"/>
        <v>#REF!</v>
      </c>
      <c r="AP194" s="102" t="e">
        <f t="shared" si="21"/>
        <v>#REF!</v>
      </c>
      <c r="AQ194" s="102" t="e">
        <f t="shared" si="21"/>
        <v>#REF!</v>
      </c>
      <c r="AR194" s="102" t="e">
        <f t="shared" si="21"/>
        <v>#REF!</v>
      </c>
      <c r="AS194" s="102" t="e">
        <f t="shared" si="21"/>
        <v>#REF!</v>
      </c>
      <c r="AT194" s="102" t="e">
        <f t="shared" si="21"/>
        <v>#REF!</v>
      </c>
      <c r="AU194" s="102" t="e">
        <f t="shared" si="21"/>
        <v>#REF!</v>
      </c>
      <c r="AV194" s="102" t="e">
        <f t="shared" si="21"/>
        <v>#REF!</v>
      </c>
      <c r="AW194" s="102" t="e">
        <f t="shared" si="21"/>
        <v>#REF!</v>
      </c>
      <c r="AX194" s="102" t="e">
        <f t="shared" si="21"/>
        <v>#REF!</v>
      </c>
      <c r="AY194" s="102" t="e">
        <f t="shared" si="21"/>
        <v>#REF!</v>
      </c>
      <c r="AZ194" s="102" t="e">
        <f t="shared" si="21"/>
        <v>#REF!</v>
      </c>
      <c r="BA194" s="102" t="e">
        <f t="shared" si="21"/>
        <v>#REF!</v>
      </c>
      <c r="BB194" s="102" t="e">
        <f t="shared" si="21"/>
        <v>#REF!</v>
      </c>
    </row>
    <row r="195" spans="1:54" outlineLevel="2">
      <c r="A195" s="246"/>
      <c r="B195" s="92" t="s">
        <v>309</v>
      </c>
      <c r="C195" s="100"/>
      <c r="D195" s="81" t="s">
        <v>207</v>
      </c>
      <c r="E195" s="102" t="e">
        <f>SUM(E176:E178)*E186</f>
        <v>#REF!</v>
      </c>
      <c r="F195" s="102" t="e">
        <f t="shared" ref="F195:BB195" si="22">SUM(F176:F178)*F186</f>
        <v>#REF!</v>
      </c>
      <c r="G195" s="102" t="e">
        <f t="shared" si="22"/>
        <v>#REF!</v>
      </c>
      <c r="H195" s="102" t="e">
        <f t="shared" si="22"/>
        <v>#REF!</v>
      </c>
      <c r="I195" s="102" t="e">
        <f t="shared" si="22"/>
        <v>#REF!</v>
      </c>
      <c r="J195" s="102" t="e">
        <f t="shared" si="22"/>
        <v>#REF!</v>
      </c>
      <c r="K195" s="102" t="e">
        <f t="shared" si="22"/>
        <v>#REF!</v>
      </c>
      <c r="L195" s="102" t="e">
        <f t="shared" si="22"/>
        <v>#REF!</v>
      </c>
      <c r="M195" s="102" t="e">
        <f t="shared" si="22"/>
        <v>#REF!</v>
      </c>
      <c r="N195" s="102" t="e">
        <f t="shared" si="22"/>
        <v>#REF!</v>
      </c>
      <c r="O195" s="102" t="e">
        <f t="shared" si="22"/>
        <v>#REF!</v>
      </c>
      <c r="P195" s="102" t="e">
        <f t="shared" si="22"/>
        <v>#REF!</v>
      </c>
      <c r="Q195" s="102" t="e">
        <f t="shared" si="22"/>
        <v>#REF!</v>
      </c>
      <c r="R195" s="102" t="e">
        <f t="shared" si="22"/>
        <v>#REF!</v>
      </c>
      <c r="S195" s="102" t="e">
        <f t="shared" si="22"/>
        <v>#REF!</v>
      </c>
      <c r="T195" s="102" t="e">
        <f t="shared" si="22"/>
        <v>#REF!</v>
      </c>
      <c r="U195" s="102" t="e">
        <f t="shared" si="22"/>
        <v>#REF!</v>
      </c>
      <c r="V195" s="102" t="e">
        <f t="shared" si="22"/>
        <v>#REF!</v>
      </c>
      <c r="W195" s="102" t="e">
        <f t="shared" si="22"/>
        <v>#REF!</v>
      </c>
      <c r="X195" s="102" t="e">
        <f t="shared" si="22"/>
        <v>#REF!</v>
      </c>
      <c r="Y195" s="102" t="e">
        <f t="shared" si="22"/>
        <v>#REF!</v>
      </c>
      <c r="Z195" s="102" t="e">
        <f t="shared" si="22"/>
        <v>#REF!</v>
      </c>
      <c r="AA195" s="102" t="e">
        <f t="shared" si="22"/>
        <v>#REF!</v>
      </c>
      <c r="AB195" s="102" t="e">
        <f t="shared" si="22"/>
        <v>#REF!</v>
      </c>
      <c r="AC195" s="102" t="e">
        <f t="shared" si="22"/>
        <v>#REF!</v>
      </c>
      <c r="AD195" s="102" t="e">
        <f t="shared" si="22"/>
        <v>#REF!</v>
      </c>
      <c r="AE195" s="102" t="e">
        <f t="shared" si="22"/>
        <v>#REF!</v>
      </c>
      <c r="AF195" s="102" t="e">
        <f t="shared" si="22"/>
        <v>#REF!</v>
      </c>
      <c r="AG195" s="102" t="e">
        <f t="shared" si="22"/>
        <v>#REF!</v>
      </c>
      <c r="AH195" s="102" t="e">
        <f t="shared" si="22"/>
        <v>#REF!</v>
      </c>
      <c r="AI195" s="102" t="e">
        <f t="shared" si="22"/>
        <v>#REF!</v>
      </c>
      <c r="AJ195" s="102" t="e">
        <f t="shared" si="22"/>
        <v>#REF!</v>
      </c>
      <c r="AK195" s="102" t="e">
        <f t="shared" si="22"/>
        <v>#REF!</v>
      </c>
      <c r="AL195" s="102" t="e">
        <f t="shared" si="22"/>
        <v>#REF!</v>
      </c>
      <c r="AM195" s="102" t="e">
        <f t="shared" si="22"/>
        <v>#REF!</v>
      </c>
      <c r="AN195" s="102" t="e">
        <f t="shared" si="22"/>
        <v>#REF!</v>
      </c>
      <c r="AO195" s="102" t="e">
        <f t="shared" si="22"/>
        <v>#REF!</v>
      </c>
      <c r="AP195" s="102" t="e">
        <f t="shared" si="22"/>
        <v>#REF!</v>
      </c>
      <c r="AQ195" s="102" t="e">
        <f t="shared" si="22"/>
        <v>#REF!</v>
      </c>
      <c r="AR195" s="102" t="e">
        <f t="shared" si="22"/>
        <v>#REF!</v>
      </c>
      <c r="AS195" s="102" t="e">
        <f t="shared" si="22"/>
        <v>#REF!</v>
      </c>
      <c r="AT195" s="102" t="e">
        <f t="shared" si="22"/>
        <v>#REF!</v>
      </c>
      <c r="AU195" s="102" t="e">
        <f t="shared" si="22"/>
        <v>#REF!</v>
      </c>
      <c r="AV195" s="102" t="e">
        <f t="shared" si="22"/>
        <v>#REF!</v>
      </c>
      <c r="AW195" s="102" t="e">
        <f t="shared" si="22"/>
        <v>#REF!</v>
      </c>
      <c r="AX195" s="102" t="e">
        <f t="shared" si="22"/>
        <v>#REF!</v>
      </c>
      <c r="AY195" s="102" t="e">
        <f t="shared" si="22"/>
        <v>#REF!</v>
      </c>
      <c r="AZ195" s="102" t="e">
        <f t="shared" si="22"/>
        <v>#REF!</v>
      </c>
      <c r="BA195" s="102" t="e">
        <f t="shared" si="22"/>
        <v>#REF!</v>
      </c>
      <c r="BB195" s="102" t="e">
        <f t="shared" si="22"/>
        <v>#REF!</v>
      </c>
    </row>
    <row r="196" spans="1:54" outlineLevel="2">
      <c r="A196" s="246"/>
      <c r="B196" s="92" t="s">
        <v>166</v>
      </c>
      <c r="C196" s="100"/>
      <c r="D196" s="81" t="s">
        <v>207</v>
      </c>
      <c r="E196" s="102" t="e">
        <f t="shared" ref="E196:BB196" si="23">SUMIF($B$143:$B$154,"Safety",E$143:E$154)*E187</f>
        <v>#REF!</v>
      </c>
      <c r="F196" s="102" t="e">
        <f t="shared" si="23"/>
        <v>#REF!</v>
      </c>
      <c r="G196" s="102" t="e">
        <f t="shared" si="23"/>
        <v>#REF!</v>
      </c>
      <c r="H196" s="102" t="e">
        <f t="shared" si="23"/>
        <v>#REF!</v>
      </c>
      <c r="I196" s="102" t="e">
        <f t="shared" si="23"/>
        <v>#REF!</v>
      </c>
      <c r="J196" s="102" t="e">
        <f t="shared" si="23"/>
        <v>#REF!</v>
      </c>
      <c r="K196" s="102" t="e">
        <f t="shared" si="23"/>
        <v>#REF!</v>
      </c>
      <c r="L196" s="102" t="e">
        <f t="shared" si="23"/>
        <v>#REF!</v>
      </c>
      <c r="M196" s="102" t="e">
        <f t="shared" si="23"/>
        <v>#REF!</v>
      </c>
      <c r="N196" s="102" t="e">
        <f t="shared" si="23"/>
        <v>#REF!</v>
      </c>
      <c r="O196" s="102" t="e">
        <f t="shared" si="23"/>
        <v>#REF!</v>
      </c>
      <c r="P196" s="102" t="e">
        <f t="shared" si="23"/>
        <v>#REF!</v>
      </c>
      <c r="Q196" s="102" t="e">
        <f t="shared" si="23"/>
        <v>#REF!</v>
      </c>
      <c r="R196" s="102" t="e">
        <f t="shared" si="23"/>
        <v>#REF!</v>
      </c>
      <c r="S196" s="102" t="e">
        <f t="shared" si="23"/>
        <v>#REF!</v>
      </c>
      <c r="T196" s="102" t="e">
        <f t="shared" si="23"/>
        <v>#REF!</v>
      </c>
      <c r="U196" s="102" t="e">
        <f t="shared" si="23"/>
        <v>#REF!</v>
      </c>
      <c r="V196" s="102" t="e">
        <f t="shared" si="23"/>
        <v>#REF!</v>
      </c>
      <c r="W196" s="102" t="e">
        <f t="shared" si="23"/>
        <v>#REF!</v>
      </c>
      <c r="X196" s="102" t="e">
        <f t="shared" si="23"/>
        <v>#REF!</v>
      </c>
      <c r="Y196" s="102" t="e">
        <f t="shared" si="23"/>
        <v>#REF!</v>
      </c>
      <c r="Z196" s="102" t="e">
        <f t="shared" si="23"/>
        <v>#REF!</v>
      </c>
      <c r="AA196" s="102" t="e">
        <f t="shared" si="23"/>
        <v>#REF!</v>
      </c>
      <c r="AB196" s="102" t="e">
        <f t="shared" si="23"/>
        <v>#REF!</v>
      </c>
      <c r="AC196" s="102" t="e">
        <f t="shared" si="23"/>
        <v>#REF!</v>
      </c>
      <c r="AD196" s="102" t="e">
        <f t="shared" si="23"/>
        <v>#REF!</v>
      </c>
      <c r="AE196" s="102" t="e">
        <f t="shared" si="23"/>
        <v>#REF!</v>
      </c>
      <c r="AF196" s="102" t="e">
        <f t="shared" si="23"/>
        <v>#REF!</v>
      </c>
      <c r="AG196" s="102" t="e">
        <f t="shared" si="23"/>
        <v>#REF!</v>
      </c>
      <c r="AH196" s="102" t="e">
        <f t="shared" si="23"/>
        <v>#REF!</v>
      </c>
      <c r="AI196" s="102" t="e">
        <f t="shared" si="23"/>
        <v>#REF!</v>
      </c>
      <c r="AJ196" s="102" t="e">
        <f t="shared" si="23"/>
        <v>#REF!</v>
      </c>
      <c r="AK196" s="102" t="e">
        <f t="shared" si="23"/>
        <v>#REF!</v>
      </c>
      <c r="AL196" s="102" t="e">
        <f t="shared" si="23"/>
        <v>#REF!</v>
      </c>
      <c r="AM196" s="102" t="e">
        <f t="shared" si="23"/>
        <v>#REF!</v>
      </c>
      <c r="AN196" s="102" t="e">
        <f t="shared" si="23"/>
        <v>#REF!</v>
      </c>
      <c r="AO196" s="102" t="e">
        <f t="shared" si="23"/>
        <v>#REF!</v>
      </c>
      <c r="AP196" s="102" t="e">
        <f t="shared" si="23"/>
        <v>#REF!</v>
      </c>
      <c r="AQ196" s="102" t="e">
        <f t="shared" si="23"/>
        <v>#REF!</v>
      </c>
      <c r="AR196" s="102" t="e">
        <f t="shared" si="23"/>
        <v>#REF!</v>
      </c>
      <c r="AS196" s="102" t="e">
        <f t="shared" si="23"/>
        <v>#REF!</v>
      </c>
      <c r="AT196" s="102" t="e">
        <f t="shared" si="23"/>
        <v>#REF!</v>
      </c>
      <c r="AU196" s="102" t="e">
        <f t="shared" si="23"/>
        <v>#REF!</v>
      </c>
      <c r="AV196" s="102" t="e">
        <f t="shared" si="23"/>
        <v>#REF!</v>
      </c>
      <c r="AW196" s="102" t="e">
        <f t="shared" si="23"/>
        <v>#REF!</v>
      </c>
      <c r="AX196" s="102" t="e">
        <f t="shared" si="23"/>
        <v>#REF!</v>
      </c>
      <c r="AY196" s="102" t="e">
        <f t="shared" si="23"/>
        <v>#REF!</v>
      </c>
      <c r="AZ196" s="102" t="e">
        <f t="shared" si="23"/>
        <v>#REF!</v>
      </c>
      <c r="BA196" s="102" t="e">
        <f t="shared" si="23"/>
        <v>#REF!</v>
      </c>
      <c r="BB196" s="102" t="e">
        <f t="shared" si="23"/>
        <v>#REF!</v>
      </c>
    </row>
    <row r="197" spans="1:54" outlineLevel="2">
      <c r="A197" s="246"/>
      <c r="B197" s="92" t="s">
        <v>167</v>
      </c>
      <c r="C197" s="100"/>
      <c r="D197" s="81" t="s">
        <v>207</v>
      </c>
      <c r="E197" s="102" t="e">
        <f>SUMIF($B$143:$B$154,"Financial",E$143:E$154)*E186</f>
        <v>#REF!</v>
      </c>
      <c r="F197" s="102" t="e">
        <f t="shared" ref="F197:BB197" si="24">SUMIF($B$143:$B$154,"Financial",F$143:F$154)*F186</f>
        <v>#REF!</v>
      </c>
      <c r="G197" s="102" t="e">
        <f t="shared" si="24"/>
        <v>#REF!</v>
      </c>
      <c r="H197" s="102" t="e">
        <f t="shared" si="24"/>
        <v>#REF!</v>
      </c>
      <c r="I197" s="102" t="e">
        <f t="shared" si="24"/>
        <v>#REF!</v>
      </c>
      <c r="J197" s="102" t="e">
        <f t="shared" si="24"/>
        <v>#REF!</v>
      </c>
      <c r="K197" s="102" t="e">
        <f t="shared" si="24"/>
        <v>#REF!</v>
      </c>
      <c r="L197" s="102" t="e">
        <f t="shared" si="24"/>
        <v>#REF!</v>
      </c>
      <c r="M197" s="102" t="e">
        <f t="shared" si="24"/>
        <v>#REF!</v>
      </c>
      <c r="N197" s="102" t="e">
        <f t="shared" si="24"/>
        <v>#REF!</v>
      </c>
      <c r="O197" s="102" t="e">
        <f t="shared" si="24"/>
        <v>#REF!</v>
      </c>
      <c r="P197" s="102" t="e">
        <f t="shared" si="24"/>
        <v>#REF!</v>
      </c>
      <c r="Q197" s="102" t="e">
        <f t="shared" si="24"/>
        <v>#REF!</v>
      </c>
      <c r="R197" s="102" t="e">
        <f t="shared" si="24"/>
        <v>#REF!</v>
      </c>
      <c r="S197" s="102" t="e">
        <f t="shared" si="24"/>
        <v>#REF!</v>
      </c>
      <c r="T197" s="102" t="e">
        <f t="shared" si="24"/>
        <v>#REF!</v>
      </c>
      <c r="U197" s="102" t="e">
        <f t="shared" si="24"/>
        <v>#REF!</v>
      </c>
      <c r="V197" s="102" t="e">
        <f t="shared" si="24"/>
        <v>#REF!</v>
      </c>
      <c r="W197" s="102" t="e">
        <f t="shared" si="24"/>
        <v>#REF!</v>
      </c>
      <c r="X197" s="102" t="e">
        <f t="shared" si="24"/>
        <v>#REF!</v>
      </c>
      <c r="Y197" s="102" t="e">
        <f t="shared" si="24"/>
        <v>#REF!</v>
      </c>
      <c r="Z197" s="102" t="e">
        <f t="shared" si="24"/>
        <v>#REF!</v>
      </c>
      <c r="AA197" s="102" t="e">
        <f t="shared" si="24"/>
        <v>#REF!</v>
      </c>
      <c r="AB197" s="102" t="e">
        <f t="shared" si="24"/>
        <v>#REF!</v>
      </c>
      <c r="AC197" s="102" t="e">
        <f t="shared" si="24"/>
        <v>#REF!</v>
      </c>
      <c r="AD197" s="102" t="e">
        <f t="shared" si="24"/>
        <v>#REF!</v>
      </c>
      <c r="AE197" s="102" t="e">
        <f t="shared" si="24"/>
        <v>#REF!</v>
      </c>
      <c r="AF197" s="102" t="e">
        <f t="shared" si="24"/>
        <v>#REF!</v>
      </c>
      <c r="AG197" s="102" t="e">
        <f t="shared" si="24"/>
        <v>#REF!</v>
      </c>
      <c r="AH197" s="102" t="e">
        <f t="shared" si="24"/>
        <v>#REF!</v>
      </c>
      <c r="AI197" s="102" t="e">
        <f t="shared" si="24"/>
        <v>#REF!</v>
      </c>
      <c r="AJ197" s="102" t="e">
        <f t="shared" si="24"/>
        <v>#REF!</v>
      </c>
      <c r="AK197" s="102" t="e">
        <f t="shared" si="24"/>
        <v>#REF!</v>
      </c>
      <c r="AL197" s="102" t="e">
        <f t="shared" si="24"/>
        <v>#REF!</v>
      </c>
      <c r="AM197" s="102" t="e">
        <f t="shared" si="24"/>
        <v>#REF!</v>
      </c>
      <c r="AN197" s="102" t="e">
        <f t="shared" si="24"/>
        <v>#REF!</v>
      </c>
      <c r="AO197" s="102" t="e">
        <f t="shared" si="24"/>
        <v>#REF!</v>
      </c>
      <c r="AP197" s="102" t="e">
        <f t="shared" si="24"/>
        <v>#REF!</v>
      </c>
      <c r="AQ197" s="102" t="e">
        <f t="shared" si="24"/>
        <v>#REF!</v>
      </c>
      <c r="AR197" s="102" t="e">
        <f t="shared" si="24"/>
        <v>#REF!</v>
      </c>
      <c r="AS197" s="102" t="e">
        <f t="shared" si="24"/>
        <v>#REF!</v>
      </c>
      <c r="AT197" s="102" t="e">
        <f t="shared" si="24"/>
        <v>#REF!</v>
      </c>
      <c r="AU197" s="102" t="e">
        <f t="shared" si="24"/>
        <v>#REF!</v>
      </c>
      <c r="AV197" s="102" t="e">
        <f t="shared" si="24"/>
        <v>#REF!</v>
      </c>
      <c r="AW197" s="102" t="e">
        <f t="shared" si="24"/>
        <v>#REF!</v>
      </c>
      <c r="AX197" s="102" t="e">
        <f t="shared" si="24"/>
        <v>#REF!</v>
      </c>
      <c r="AY197" s="102" t="e">
        <f t="shared" si="24"/>
        <v>#REF!</v>
      </c>
      <c r="AZ197" s="102" t="e">
        <f t="shared" si="24"/>
        <v>#REF!</v>
      </c>
      <c r="BA197" s="102" t="e">
        <f t="shared" si="24"/>
        <v>#REF!</v>
      </c>
      <c r="BB197" s="102" t="e">
        <f t="shared" si="24"/>
        <v>#REF!</v>
      </c>
    </row>
    <row r="198" spans="1:54" outlineLevel="2">
      <c r="A198" s="247"/>
      <c r="B198" s="92" t="s">
        <v>291</v>
      </c>
      <c r="C198" s="100"/>
      <c r="D198" s="81" t="s">
        <v>207</v>
      </c>
      <c r="E198" s="102" t="e">
        <f>SUMIF($B$143:$B$154,"Other",E$143:E$154)*E186</f>
        <v>#REF!</v>
      </c>
      <c r="F198" s="102" t="e">
        <f t="shared" ref="F198:BB198" si="25">SUMIF($B$143:$B$154,"Other",F$143:F$154)*F186</f>
        <v>#REF!</v>
      </c>
      <c r="G198" s="102" t="e">
        <f t="shared" si="25"/>
        <v>#REF!</v>
      </c>
      <c r="H198" s="102" t="e">
        <f t="shared" si="25"/>
        <v>#REF!</v>
      </c>
      <c r="I198" s="102" t="e">
        <f t="shared" si="25"/>
        <v>#REF!</v>
      </c>
      <c r="J198" s="102" t="e">
        <f t="shared" si="25"/>
        <v>#REF!</v>
      </c>
      <c r="K198" s="102" t="e">
        <f t="shared" si="25"/>
        <v>#REF!</v>
      </c>
      <c r="L198" s="102" t="e">
        <f t="shared" si="25"/>
        <v>#REF!</v>
      </c>
      <c r="M198" s="102" t="e">
        <f t="shared" si="25"/>
        <v>#REF!</v>
      </c>
      <c r="N198" s="102" t="e">
        <f t="shared" si="25"/>
        <v>#REF!</v>
      </c>
      <c r="O198" s="102" t="e">
        <f t="shared" si="25"/>
        <v>#REF!</v>
      </c>
      <c r="P198" s="102" t="e">
        <f t="shared" si="25"/>
        <v>#REF!</v>
      </c>
      <c r="Q198" s="102" t="e">
        <f t="shared" si="25"/>
        <v>#REF!</v>
      </c>
      <c r="R198" s="102" t="e">
        <f t="shared" si="25"/>
        <v>#REF!</v>
      </c>
      <c r="S198" s="102" t="e">
        <f t="shared" si="25"/>
        <v>#REF!</v>
      </c>
      <c r="T198" s="102" t="e">
        <f t="shared" si="25"/>
        <v>#REF!</v>
      </c>
      <c r="U198" s="102" t="e">
        <f t="shared" si="25"/>
        <v>#REF!</v>
      </c>
      <c r="V198" s="102" t="e">
        <f t="shared" si="25"/>
        <v>#REF!</v>
      </c>
      <c r="W198" s="102" t="e">
        <f t="shared" si="25"/>
        <v>#REF!</v>
      </c>
      <c r="X198" s="102" t="e">
        <f t="shared" si="25"/>
        <v>#REF!</v>
      </c>
      <c r="Y198" s="102" t="e">
        <f t="shared" si="25"/>
        <v>#REF!</v>
      </c>
      <c r="Z198" s="102" t="e">
        <f t="shared" si="25"/>
        <v>#REF!</v>
      </c>
      <c r="AA198" s="102" t="e">
        <f t="shared" si="25"/>
        <v>#REF!</v>
      </c>
      <c r="AB198" s="102" t="e">
        <f t="shared" si="25"/>
        <v>#REF!</v>
      </c>
      <c r="AC198" s="102" t="e">
        <f t="shared" si="25"/>
        <v>#REF!</v>
      </c>
      <c r="AD198" s="102" t="e">
        <f t="shared" si="25"/>
        <v>#REF!</v>
      </c>
      <c r="AE198" s="102" t="e">
        <f t="shared" si="25"/>
        <v>#REF!</v>
      </c>
      <c r="AF198" s="102" t="e">
        <f t="shared" si="25"/>
        <v>#REF!</v>
      </c>
      <c r="AG198" s="102" t="e">
        <f t="shared" si="25"/>
        <v>#REF!</v>
      </c>
      <c r="AH198" s="102" t="e">
        <f t="shared" si="25"/>
        <v>#REF!</v>
      </c>
      <c r="AI198" s="102" t="e">
        <f t="shared" si="25"/>
        <v>#REF!</v>
      </c>
      <c r="AJ198" s="102" t="e">
        <f t="shared" si="25"/>
        <v>#REF!</v>
      </c>
      <c r="AK198" s="102" t="e">
        <f t="shared" si="25"/>
        <v>#REF!</v>
      </c>
      <c r="AL198" s="102" t="e">
        <f t="shared" si="25"/>
        <v>#REF!</v>
      </c>
      <c r="AM198" s="102" t="e">
        <f t="shared" si="25"/>
        <v>#REF!</v>
      </c>
      <c r="AN198" s="102" t="e">
        <f t="shared" si="25"/>
        <v>#REF!</v>
      </c>
      <c r="AO198" s="102" t="e">
        <f t="shared" si="25"/>
        <v>#REF!</v>
      </c>
      <c r="AP198" s="102" t="e">
        <f t="shared" si="25"/>
        <v>#REF!</v>
      </c>
      <c r="AQ198" s="102" t="e">
        <f t="shared" si="25"/>
        <v>#REF!</v>
      </c>
      <c r="AR198" s="102" t="e">
        <f t="shared" si="25"/>
        <v>#REF!</v>
      </c>
      <c r="AS198" s="102" t="e">
        <f t="shared" si="25"/>
        <v>#REF!</v>
      </c>
      <c r="AT198" s="102" t="e">
        <f t="shared" si="25"/>
        <v>#REF!</v>
      </c>
      <c r="AU198" s="102" t="e">
        <f t="shared" si="25"/>
        <v>#REF!</v>
      </c>
      <c r="AV198" s="102" t="e">
        <f t="shared" si="25"/>
        <v>#REF!</v>
      </c>
      <c r="AW198" s="102" t="e">
        <f t="shared" si="25"/>
        <v>#REF!</v>
      </c>
      <c r="AX198" s="102" t="e">
        <f t="shared" si="25"/>
        <v>#REF!</v>
      </c>
      <c r="AY198" s="102" t="e">
        <f t="shared" si="25"/>
        <v>#REF!</v>
      </c>
      <c r="AZ198" s="102" t="e">
        <f t="shared" si="25"/>
        <v>#REF!</v>
      </c>
      <c r="BA198" s="102" t="e">
        <f t="shared" si="25"/>
        <v>#REF!</v>
      </c>
      <c r="BB198" s="102" t="e">
        <f t="shared" si="25"/>
        <v>#REF!</v>
      </c>
    </row>
    <row r="199" spans="1:54" outlineLevel="2">
      <c r="A199" s="104"/>
      <c r="B199" s="92"/>
      <c r="C199" s="100"/>
      <c r="D199" s="100"/>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5"/>
      <c r="AE199" s="105"/>
      <c r="AF199" s="105"/>
      <c r="AG199" s="105"/>
      <c r="AH199" s="105"/>
      <c r="AI199" s="105"/>
      <c r="AJ199" s="105"/>
      <c r="AK199" s="105"/>
      <c r="AL199" s="105"/>
      <c r="AM199" s="105"/>
      <c r="AN199" s="105"/>
      <c r="AO199" s="105"/>
      <c r="AP199" s="105"/>
      <c r="AQ199" s="105"/>
      <c r="AR199" s="105"/>
      <c r="AS199" s="105"/>
      <c r="AT199" s="105"/>
      <c r="AU199" s="105"/>
      <c r="AV199" s="105"/>
      <c r="AW199" s="105"/>
      <c r="AX199" s="105"/>
      <c r="AY199" s="105"/>
      <c r="AZ199" s="105"/>
      <c r="BA199" s="105"/>
      <c r="BB199" s="105"/>
    </row>
    <row r="200" spans="1:54" outlineLevel="2">
      <c r="A200" s="245" t="s">
        <v>310</v>
      </c>
      <c r="B200" s="92" t="s">
        <v>311</v>
      </c>
      <c r="C200" s="100"/>
      <c r="D200" s="81" t="s">
        <v>207</v>
      </c>
      <c r="E200" s="102" t="e">
        <f>SUM(E190:E193,E196:E198)</f>
        <v>#REF!</v>
      </c>
      <c r="F200" s="102" t="e">
        <f t="shared" ref="F200:BB200" si="26">SUM(F190:F193,F196:F198)</f>
        <v>#REF!</v>
      </c>
      <c r="G200" s="102" t="e">
        <f t="shared" si="26"/>
        <v>#REF!</v>
      </c>
      <c r="H200" s="102" t="e">
        <f t="shared" si="26"/>
        <v>#REF!</v>
      </c>
      <c r="I200" s="102" t="e">
        <f t="shared" si="26"/>
        <v>#REF!</v>
      </c>
      <c r="J200" s="102" t="e">
        <f t="shared" si="26"/>
        <v>#REF!</v>
      </c>
      <c r="K200" s="102" t="e">
        <f t="shared" si="26"/>
        <v>#REF!</v>
      </c>
      <c r="L200" s="102" t="e">
        <f t="shared" si="26"/>
        <v>#REF!</v>
      </c>
      <c r="M200" s="102" t="e">
        <f t="shared" si="26"/>
        <v>#REF!</v>
      </c>
      <c r="N200" s="102" t="e">
        <f t="shared" si="26"/>
        <v>#REF!</v>
      </c>
      <c r="O200" s="102" t="e">
        <f t="shared" si="26"/>
        <v>#REF!</v>
      </c>
      <c r="P200" s="102" t="e">
        <f t="shared" si="26"/>
        <v>#REF!</v>
      </c>
      <c r="Q200" s="102" t="e">
        <f t="shared" si="26"/>
        <v>#REF!</v>
      </c>
      <c r="R200" s="102" t="e">
        <f t="shared" si="26"/>
        <v>#REF!</v>
      </c>
      <c r="S200" s="102" t="e">
        <f t="shared" si="26"/>
        <v>#REF!</v>
      </c>
      <c r="T200" s="102" t="e">
        <f t="shared" si="26"/>
        <v>#REF!</v>
      </c>
      <c r="U200" s="102" t="e">
        <f t="shared" si="26"/>
        <v>#REF!</v>
      </c>
      <c r="V200" s="102" t="e">
        <f t="shared" si="26"/>
        <v>#REF!</v>
      </c>
      <c r="W200" s="102" t="e">
        <f t="shared" si="26"/>
        <v>#REF!</v>
      </c>
      <c r="X200" s="102" t="e">
        <f t="shared" si="26"/>
        <v>#REF!</v>
      </c>
      <c r="Y200" s="102" t="e">
        <f t="shared" si="26"/>
        <v>#REF!</v>
      </c>
      <c r="Z200" s="102" t="e">
        <f t="shared" si="26"/>
        <v>#REF!</v>
      </c>
      <c r="AA200" s="102" t="e">
        <f t="shared" si="26"/>
        <v>#REF!</v>
      </c>
      <c r="AB200" s="102" t="e">
        <f t="shared" si="26"/>
        <v>#REF!</v>
      </c>
      <c r="AC200" s="102" t="e">
        <f t="shared" si="26"/>
        <v>#REF!</v>
      </c>
      <c r="AD200" s="102" t="e">
        <f t="shared" si="26"/>
        <v>#REF!</v>
      </c>
      <c r="AE200" s="102" t="e">
        <f t="shared" si="26"/>
        <v>#REF!</v>
      </c>
      <c r="AF200" s="102" t="e">
        <f t="shared" si="26"/>
        <v>#REF!</v>
      </c>
      <c r="AG200" s="102" t="e">
        <f t="shared" si="26"/>
        <v>#REF!</v>
      </c>
      <c r="AH200" s="102" t="e">
        <f t="shared" si="26"/>
        <v>#REF!</v>
      </c>
      <c r="AI200" s="102" t="e">
        <f t="shared" si="26"/>
        <v>#REF!</v>
      </c>
      <c r="AJ200" s="102" t="e">
        <f t="shared" si="26"/>
        <v>#REF!</v>
      </c>
      <c r="AK200" s="102" t="e">
        <f t="shared" si="26"/>
        <v>#REF!</v>
      </c>
      <c r="AL200" s="102" t="e">
        <f t="shared" si="26"/>
        <v>#REF!</v>
      </c>
      <c r="AM200" s="102" t="e">
        <f t="shared" si="26"/>
        <v>#REF!</v>
      </c>
      <c r="AN200" s="102" t="e">
        <f t="shared" si="26"/>
        <v>#REF!</v>
      </c>
      <c r="AO200" s="102" t="e">
        <f t="shared" si="26"/>
        <v>#REF!</v>
      </c>
      <c r="AP200" s="102" t="e">
        <f t="shared" si="26"/>
        <v>#REF!</v>
      </c>
      <c r="AQ200" s="102" t="e">
        <f t="shared" si="26"/>
        <v>#REF!</v>
      </c>
      <c r="AR200" s="102" t="e">
        <f t="shared" si="26"/>
        <v>#REF!</v>
      </c>
      <c r="AS200" s="102" t="e">
        <f t="shared" si="26"/>
        <v>#REF!</v>
      </c>
      <c r="AT200" s="102" t="e">
        <f t="shared" si="26"/>
        <v>#REF!</v>
      </c>
      <c r="AU200" s="102" t="e">
        <f t="shared" si="26"/>
        <v>#REF!</v>
      </c>
      <c r="AV200" s="102" t="e">
        <f t="shared" si="26"/>
        <v>#REF!</v>
      </c>
      <c r="AW200" s="102" t="e">
        <f t="shared" si="26"/>
        <v>#REF!</v>
      </c>
      <c r="AX200" s="102" t="e">
        <f t="shared" si="26"/>
        <v>#REF!</v>
      </c>
      <c r="AY200" s="102" t="e">
        <f t="shared" si="26"/>
        <v>#REF!</v>
      </c>
      <c r="AZ200" s="102" t="e">
        <f t="shared" si="26"/>
        <v>#REF!</v>
      </c>
      <c r="BA200" s="102" t="e">
        <f t="shared" si="26"/>
        <v>#REF!</v>
      </c>
      <c r="BB200" s="102" t="e">
        <f t="shared" si="26"/>
        <v>#REF!</v>
      </c>
    </row>
    <row r="201" spans="1:54" outlineLevel="2">
      <c r="A201" s="246"/>
      <c r="B201" s="92" t="s">
        <v>312</v>
      </c>
      <c r="C201" s="100"/>
      <c r="D201" s="81" t="s">
        <v>207</v>
      </c>
      <c r="E201" s="102" t="e">
        <f>SUM(E190:E191,E194,E196:E198)</f>
        <v>#REF!</v>
      </c>
      <c r="F201" s="102" t="e">
        <f t="shared" ref="F201:BB201" si="27">SUM(F190:F191,F194,F196:F198)</f>
        <v>#REF!</v>
      </c>
      <c r="G201" s="102" t="e">
        <f t="shared" si="27"/>
        <v>#REF!</v>
      </c>
      <c r="H201" s="102" t="e">
        <f t="shared" si="27"/>
        <v>#REF!</v>
      </c>
      <c r="I201" s="102" t="e">
        <f t="shared" si="27"/>
        <v>#REF!</v>
      </c>
      <c r="J201" s="102" t="e">
        <f t="shared" si="27"/>
        <v>#REF!</v>
      </c>
      <c r="K201" s="102" t="e">
        <f t="shared" si="27"/>
        <v>#REF!</v>
      </c>
      <c r="L201" s="102" t="e">
        <f t="shared" si="27"/>
        <v>#REF!</v>
      </c>
      <c r="M201" s="102" t="e">
        <f t="shared" si="27"/>
        <v>#REF!</v>
      </c>
      <c r="N201" s="102" t="e">
        <f t="shared" si="27"/>
        <v>#REF!</v>
      </c>
      <c r="O201" s="102" t="e">
        <f t="shared" si="27"/>
        <v>#REF!</v>
      </c>
      <c r="P201" s="102" t="e">
        <f t="shared" si="27"/>
        <v>#REF!</v>
      </c>
      <c r="Q201" s="102" t="e">
        <f t="shared" si="27"/>
        <v>#REF!</v>
      </c>
      <c r="R201" s="102" t="e">
        <f t="shared" si="27"/>
        <v>#REF!</v>
      </c>
      <c r="S201" s="102" t="e">
        <f t="shared" si="27"/>
        <v>#REF!</v>
      </c>
      <c r="T201" s="102" t="e">
        <f t="shared" si="27"/>
        <v>#REF!</v>
      </c>
      <c r="U201" s="102" t="e">
        <f t="shared" si="27"/>
        <v>#REF!</v>
      </c>
      <c r="V201" s="102" t="e">
        <f t="shared" si="27"/>
        <v>#REF!</v>
      </c>
      <c r="W201" s="102" t="e">
        <f t="shared" si="27"/>
        <v>#REF!</v>
      </c>
      <c r="X201" s="102" t="e">
        <f t="shared" si="27"/>
        <v>#REF!</v>
      </c>
      <c r="Y201" s="102" t="e">
        <f t="shared" si="27"/>
        <v>#REF!</v>
      </c>
      <c r="Z201" s="102" t="e">
        <f t="shared" si="27"/>
        <v>#REF!</v>
      </c>
      <c r="AA201" s="102" t="e">
        <f t="shared" si="27"/>
        <v>#REF!</v>
      </c>
      <c r="AB201" s="102" t="e">
        <f t="shared" si="27"/>
        <v>#REF!</v>
      </c>
      <c r="AC201" s="102" t="e">
        <f t="shared" si="27"/>
        <v>#REF!</v>
      </c>
      <c r="AD201" s="102" t="e">
        <f t="shared" si="27"/>
        <v>#REF!</v>
      </c>
      <c r="AE201" s="102" t="e">
        <f t="shared" si="27"/>
        <v>#REF!</v>
      </c>
      <c r="AF201" s="102" t="e">
        <f t="shared" si="27"/>
        <v>#REF!</v>
      </c>
      <c r="AG201" s="102" t="e">
        <f t="shared" si="27"/>
        <v>#REF!</v>
      </c>
      <c r="AH201" s="102" t="e">
        <f t="shared" si="27"/>
        <v>#REF!</v>
      </c>
      <c r="AI201" s="102" t="e">
        <f t="shared" si="27"/>
        <v>#REF!</v>
      </c>
      <c r="AJ201" s="102" t="e">
        <f t="shared" si="27"/>
        <v>#REF!</v>
      </c>
      <c r="AK201" s="102" t="e">
        <f t="shared" si="27"/>
        <v>#REF!</v>
      </c>
      <c r="AL201" s="102" t="e">
        <f t="shared" si="27"/>
        <v>#REF!</v>
      </c>
      <c r="AM201" s="102" t="e">
        <f t="shared" si="27"/>
        <v>#REF!</v>
      </c>
      <c r="AN201" s="102" t="e">
        <f t="shared" si="27"/>
        <v>#REF!</v>
      </c>
      <c r="AO201" s="102" t="e">
        <f t="shared" si="27"/>
        <v>#REF!</v>
      </c>
      <c r="AP201" s="102" t="e">
        <f t="shared" si="27"/>
        <v>#REF!</v>
      </c>
      <c r="AQ201" s="102" t="e">
        <f t="shared" si="27"/>
        <v>#REF!</v>
      </c>
      <c r="AR201" s="102" t="e">
        <f t="shared" si="27"/>
        <v>#REF!</v>
      </c>
      <c r="AS201" s="102" t="e">
        <f t="shared" si="27"/>
        <v>#REF!</v>
      </c>
      <c r="AT201" s="102" t="e">
        <f t="shared" si="27"/>
        <v>#REF!</v>
      </c>
      <c r="AU201" s="102" t="e">
        <f t="shared" si="27"/>
        <v>#REF!</v>
      </c>
      <c r="AV201" s="102" t="e">
        <f t="shared" si="27"/>
        <v>#REF!</v>
      </c>
      <c r="AW201" s="102" t="e">
        <f t="shared" si="27"/>
        <v>#REF!</v>
      </c>
      <c r="AX201" s="102" t="e">
        <f t="shared" si="27"/>
        <v>#REF!</v>
      </c>
      <c r="AY201" s="102" t="e">
        <f t="shared" si="27"/>
        <v>#REF!</v>
      </c>
      <c r="AZ201" s="102" t="e">
        <f t="shared" si="27"/>
        <v>#REF!</v>
      </c>
      <c r="BA201" s="102" t="e">
        <f t="shared" si="27"/>
        <v>#REF!</v>
      </c>
      <c r="BB201" s="102" t="e">
        <f t="shared" si="27"/>
        <v>#REF!</v>
      </c>
    </row>
    <row r="202" spans="1:54" outlineLevel="2">
      <c r="A202" s="247"/>
      <c r="B202" s="92" t="s">
        <v>313</v>
      </c>
      <c r="C202" s="100"/>
      <c r="D202" s="81" t="s">
        <v>207</v>
      </c>
      <c r="E202" s="102" t="e">
        <f>SUM(E190:E191,E195:E198)</f>
        <v>#REF!</v>
      </c>
      <c r="F202" s="102" t="e">
        <f t="shared" ref="F202:BB202" si="28">SUM(F190:F191,F195:F198)</f>
        <v>#REF!</v>
      </c>
      <c r="G202" s="102" t="e">
        <f t="shared" si="28"/>
        <v>#REF!</v>
      </c>
      <c r="H202" s="102" t="e">
        <f t="shared" si="28"/>
        <v>#REF!</v>
      </c>
      <c r="I202" s="102" t="e">
        <f t="shared" si="28"/>
        <v>#REF!</v>
      </c>
      <c r="J202" s="102" t="e">
        <f t="shared" si="28"/>
        <v>#REF!</v>
      </c>
      <c r="K202" s="102" t="e">
        <f t="shared" si="28"/>
        <v>#REF!</v>
      </c>
      <c r="L202" s="102" t="e">
        <f t="shared" si="28"/>
        <v>#REF!</v>
      </c>
      <c r="M202" s="102" t="e">
        <f t="shared" si="28"/>
        <v>#REF!</v>
      </c>
      <c r="N202" s="102" t="e">
        <f t="shared" si="28"/>
        <v>#REF!</v>
      </c>
      <c r="O202" s="102" t="e">
        <f t="shared" si="28"/>
        <v>#REF!</v>
      </c>
      <c r="P202" s="102" t="e">
        <f t="shared" si="28"/>
        <v>#REF!</v>
      </c>
      <c r="Q202" s="102" t="e">
        <f t="shared" si="28"/>
        <v>#REF!</v>
      </c>
      <c r="R202" s="102" t="e">
        <f t="shared" si="28"/>
        <v>#REF!</v>
      </c>
      <c r="S202" s="102" t="e">
        <f t="shared" si="28"/>
        <v>#REF!</v>
      </c>
      <c r="T202" s="102" t="e">
        <f t="shared" si="28"/>
        <v>#REF!</v>
      </c>
      <c r="U202" s="102" t="e">
        <f t="shared" si="28"/>
        <v>#REF!</v>
      </c>
      <c r="V202" s="102" t="e">
        <f t="shared" si="28"/>
        <v>#REF!</v>
      </c>
      <c r="W202" s="102" t="e">
        <f t="shared" si="28"/>
        <v>#REF!</v>
      </c>
      <c r="X202" s="102" t="e">
        <f t="shared" si="28"/>
        <v>#REF!</v>
      </c>
      <c r="Y202" s="102" t="e">
        <f t="shared" si="28"/>
        <v>#REF!</v>
      </c>
      <c r="Z202" s="102" t="e">
        <f t="shared" si="28"/>
        <v>#REF!</v>
      </c>
      <c r="AA202" s="102" t="e">
        <f t="shared" si="28"/>
        <v>#REF!</v>
      </c>
      <c r="AB202" s="102" t="e">
        <f t="shared" si="28"/>
        <v>#REF!</v>
      </c>
      <c r="AC202" s="102" t="e">
        <f t="shared" si="28"/>
        <v>#REF!</v>
      </c>
      <c r="AD202" s="102" t="e">
        <f t="shared" si="28"/>
        <v>#REF!</v>
      </c>
      <c r="AE202" s="102" t="e">
        <f t="shared" si="28"/>
        <v>#REF!</v>
      </c>
      <c r="AF202" s="102" t="e">
        <f t="shared" si="28"/>
        <v>#REF!</v>
      </c>
      <c r="AG202" s="102" t="e">
        <f t="shared" si="28"/>
        <v>#REF!</v>
      </c>
      <c r="AH202" s="102" t="e">
        <f t="shared" si="28"/>
        <v>#REF!</v>
      </c>
      <c r="AI202" s="102" t="e">
        <f t="shared" si="28"/>
        <v>#REF!</v>
      </c>
      <c r="AJ202" s="102" t="e">
        <f t="shared" si="28"/>
        <v>#REF!</v>
      </c>
      <c r="AK202" s="102" t="e">
        <f t="shared" si="28"/>
        <v>#REF!</v>
      </c>
      <c r="AL202" s="102" t="e">
        <f t="shared" si="28"/>
        <v>#REF!</v>
      </c>
      <c r="AM202" s="102" t="e">
        <f t="shared" si="28"/>
        <v>#REF!</v>
      </c>
      <c r="AN202" s="102" t="e">
        <f t="shared" si="28"/>
        <v>#REF!</v>
      </c>
      <c r="AO202" s="102" t="e">
        <f t="shared" si="28"/>
        <v>#REF!</v>
      </c>
      <c r="AP202" s="102" t="e">
        <f t="shared" si="28"/>
        <v>#REF!</v>
      </c>
      <c r="AQ202" s="102" t="e">
        <f t="shared" si="28"/>
        <v>#REF!</v>
      </c>
      <c r="AR202" s="102" t="e">
        <f t="shared" si="28"/>
        <v>#REF!</v>
      </c>
      <c r="AS202" s="102" t="e">
        <f t="shared" si="28"/>
        <v>#REF!</v>
      </c>
      <c r="AT202" s="102" t="e">
        <f t="shared" si="28"/>
        <v>#REF!</v>
      </c>
      <c r="AU202" s="102" t="e">
        <f t="shared" si="28"/>
        <v>#REF!</v>
      </c>
      <c r="AV202" s="102" t="e">
        <f t="shared" si="28"/>
        <v>#REF!</v>
      </c>
      <c r="AW202" s="102" t="e">
        <f t="shared" si="28"/>
        <v>#REF!</v>
      </c>
      <c r="AX202" s="102" t="e">
        <f t="shared" si="28"/>
        <v>#REF!</v>
      </c>
      <c r="AY202" s="102" t="e">
        <f t="shared" si="28"/>
        <v>#REF!</v>
      </c>
      <c r="AZ202" s="102" t="e">
        <f t="shared" si="28"/>
        <v>#REF!</v>
      </c>
      <c r="BA202" s="102" t="e">
        <f t="shared" si="28"/>
        <v>#REF!</v>
      </c>
      <c r="BB202" s="102" t="e">
        <f t="shared" si="28"/>
        <v>#REF!</v>
      </c>
    </row>
    <row r="203" spans="1:54" outlineLevel="2">
      <c r="B203" s="92"/>
      <c r="C203" s="100"/>
      <c r="D203" s="100"/>
      <c r="E203" s="178"/>
      <c r="F203" s="179"/>
      <c r="G203" s="179"/>
      <c r="H203" s="179"/>
      <c r="I203" s="179"/>
      <c r="J203" s="179"/>
      <c r="K203" s="179"/>
      <c r="L203" s="179"/>
      <c r="M203" s="179"/>
      <c r="N203" s="179"/>
      <c r="O203" s="179"/>
      <c r="P203" s="179"/>
      <c r="Q203" s="179"/>
      <c r="R203" s="179"/>
      <c r="S203" s="179"/>
      <c r="T203" s="179"/>
      <c r="U203" s="179"/>
      <c r="V203" s="179"/>
      <c r="W203" s="179"/>
      <c r="X203" s="179"/>
      <c r="Y203" s="179"/>
      <c r="Z203" s="179"/>
      <c r="AA203" s="179"/>
      <c r="AB203" s="179"/>
      <c r="AC203" s="179"/>
      <c r="AD203" s="179"/>
      <c r="AE203" s="179"/>
      <c r="AF203" s="179"/>
      <c r="AG203" s="179"/>
      <c r="AH203" s="179"/>
      <c r="AI203" s="179"/>
      <c r="AJ203" s="179"/>
      <c r="AK203" s="179"/>
      <c r="AL203" s="179"/>
      <c r="AM203" s="179"/>
      <c r="AN203" s="179"/>
      <c r="AO203" s="179"/>
      <c r="AP203" s="179"/>
      <c r="AQ203" s="179"/>
      <c r="AR203" s="179"/>
      <c r="AS203" s="179"/>
      <c r="AT203" s="179"/>
      <c r="AU203" s="179"/>
      <c r="AV203" s="179"/>
      <c r="AW203" s="179"/>
      <c r="AX203" s="179"/>
      <c r="AY203" s="179"/>
      <c r="AZ203" s="179"/>
      <c r="BA203" s="179"/>
      <c r="BB203" s="179"/>
    </row>
    <row r="204" spans="1:54" outlineLevel="2">
      <c r="A204" s="245" t="s">
        <v>314</v>
      </c>
      <c r="B204" s="92" t="s">
        <v>315</v>
      </c>
      <c r="C204" s="100"/>
      <c r="D204" s="81" t="s">
        <v>207</v>
      </c>
      <c r="E204" s="102" t="e">
        <f>E200</f>
        <v>#REF!</v>
      </c>
      <c r="F204" s="102" t="e">
        <f>F200+E204</f>
        <v>#REF!</v>
      </c>
      <c r="G204" s="102" t="e">
        <f t="shared" ref="G204:BB206" si="29">G200+F204</f>
        <v>#REF!</v>
      </c>
      <c r="H204" s="102" t="e">
        <f t="shared" si="29"/>
        <v>#REF!</v>
      </c>
      <c r="I204" s="102" t="e">
        <f t="shared" si="29"/>
        <v>#REF!</v>
      </c>
      <c r="J204" s="102" t="e">
        <f t="shared" si="29"/>
        <v>#REF!</v>
      </c>
      <c r="K204" s="102" t="e">
        <f t="shared" si="29"/>
        <v>#REF!</v>
      </c>
      <c r="L204" s="102" t="e">
        <f t="shared" si="29"/>
        <v>#REF!</v>
      </c>
      <c r="M204" s="102" t="e">
        <f t="shared" si="29"/>
        <v>#REF!</v>
      </c>
      <c r="N204" s="102" t="e">
        <f t="shared" si="29"/>
        <v>#REF!</v>
      </c>
      <c r="O204" s="102" t="e">
        <f t="shared" si="29"/>
        <v>#REF!</v>
      </c>
      <c r="P204" s="102" t="e">
        <f t="shared" si="29"/>
        <v>#REF!</v>
      </c>
      <c r="Q204" s="102" t="e">
        <f t="shared" si="29"/>
        <v>#REF!</v>
      </c>
      <c r="R204" s="102" t="e">
        <f t="shared" si="29"/>
        <v>#REF!</v>
      </c>
      <c r="S204" s="102" t="e">
        <f t="shared" si="29"/>
        <v>#REF!</v>
      </c>
      <c r="T204" s="102" t="e">
        <f t="shared" si="29"/>
        <v>#REF!</v>
      </c>
      <c r="U204" s="102" t="e">
        <f t="shared" si="29"/>
        <v>#REF!</v>
      </c>
      <c r="V204" s="102" t="e">
        <f t="shared" si="29"/>
        <v>#REF!</v>
      </c>
      <c r="W204" s="102" t="e">
        <f t="shared" si="29"/>
        <v>#REF!</v>
      </c>
      <c r="X204" s="102" t="e">
        <f t="shared" si="29"/>
        <v>#REF!</v>
      </c>
      <c r="Y204" s="102" t="e">
        <f t="shared" si="29"/>
        <v>#REF!</v>
      </c>
      <c r="Z204" s="102" t="e">
        <f t="shared" si="29"/>
        <v>#REF!</v>
      </c>
      <c r="AA204" s="102" t="e">
        <f t="shared" si="29"/>
        <v>#REF!</v>
      </c>
      <c r="AB204" s="102" t="e">
        <f t="shared" si="29"/>
        <v>#REF!</v>
      </c>
      <c r="AC204" s="102" t="e">
        <f t="shared" si="29"/>
        <v>#REF!</v>
      </c>
      <c r="AD204" s="102" t="e">
        <f t="shared" si="29"/>
        <v>#REF!</v>
      </c>
      <c r="AE204" s="102" t="e">
        <f t="shared" si="29"/>
        <v>#REF!</v>
      </c>
      <c r="AF204" s="102" t="e">
        <f t="shared" si="29"/>
        <v>#REF!</v>
      </c>
      <c r="AG204" s="102" t="e">
        <f t="shared" si="29"/>
        <v>#REF!</v>
      </c>
      <c r="AH204" s="102" t="e">
        <f t="shared" si="29"/>
        <v>#REF!</v>
      </c>
      <c r="AI204" s="102" t="e">
        <f t="shared" si="29"/>
        <v>#REF!</v>
      </c>
      <c r="AJ204" s="102" t="e">
        <f t="shared" si="29"/>
        <v>#REF!</v>
      </c>
      <c r="AK204" s="102" t="e">
        <f t="shared" si="29"/>
        <v>#REF!</v>
      </c>
      <c r="AL204" s="102" t="e">
        <f t="shared" si="29"/>
        <v>#REF!</v>
      </c>
      <c r="AM204" s="102" t="e">
        <f t="shared" si="29"/>
        <v>#REF!</v>
      </c>
      <c r="AN204" s="102" t="e">
        <f t="shared" si="29"/>
        <v>#REF!</v>
      </c>
      <c r="AO204" s="102" t="e">
        <f t="shared" si="29"/>
        <v>#REF!</v>
      </c>
      <c r="AP204" s="102" t="e">
        <f t="shared" si="29"/>
        <v>#REF!</v>
      </c>
      <c r="AQ204" s="102" t="e">
        <f t="shared" si="29"/>
        <v>#REF!</v>
      </c>
      <c r="AR204" s="102" t="e">
        <f t="shared" si="29"/>
        <v>#REF!</v>
      </c>
      <c r="AS204" s="102" t="e">
        <f t="shared" si="29"/>
        <v>#REF!</v>
      </c>
      <c r="AT204" s="102" t="e">
        <f t="shared" si="29"/>
        <v>#REF!</v>
      </c>
      <c r="AU204" s="102" t="e">
        <f t="shared" si="29"/>
        <v>#REF!</v>
      </c>
      <c r="AV204" s="102" t="e">
        <f t="shared" si="29"/>
        <v>#REF!</v>
      </c>
      <c r="AW204" s="102" t="e">
        <f t="shared" si="29"/>
        <v>#REF!</v>
      </c>
      <c r="AX204" s="102" t="e">
        <f t="shared" si="29"/>
        <v>#REF!</v>
      </c>
      <c r="AY204" s="102" t="e">
        <f t="shared" si="29"/>
        <v>#REF!</v>
      </c>
      <c r="AZ204" s="102" t="e">
        <f t="shared" si="29"/>
        <v>#REF!</v>
      </c>
      <c r="BA204" s="102" t="e">
        <f t="shared" si="29"/>
        <v>#REF!</v>
      </c>
      <c r="BB204" s="102" t="e">
        <f t="shared" si="29"/>
        <v>#REF!</v>
      </c>
    </row>
    <row r="205" spans="1:54" outlineLevel="2">
      <c r="A205" s="246"/>
      <c r="B205" s="92" t="s">
        <v>316</v>
      </c>
      <c r="C205" s="100"/>
      <c r="D205" s="81" t="s">
        <v>207</v>
      </c>
      <c r="E205" s="102" t="e">
        <f>E201</f>
        <v>#REF!</v>
      </c>
      <c r="F205" s="102" t="e">
        <f t="shared" ref="F205:U206" si="30">F201+E205</f>
        <v>#REF!</v>
      </c>
      <c r="G205" s="102" t="e">
        <f t="shared" si="30"/>
        <v>#REF!</v>
      </c>
      <c r="H205" s="102" t="e">
        <f t="shared" si="30"/>
        <v>#REF!</v>
      </c>
      <c r="I205" s="102" t="e">
        <f t="shared" si="30"/>
        <v>#REF!</v>
      </c>
      <c r="J205" s="102" t="e">
        <f t="shared" si="30"/>
        <v>#REF!</v>
      </c>
      <c r="K205" s="102" t="e">
        <f t="shared" si="30"/>
        <v>#REF!</v>
      </c>
      <c r="L205" s="102" t="e">
        <f t="shared" si="30"/>
        <v>#REF!</v>
      </c>
      <c r="M205" s="102" t="e">
        <f t="shared" si="30"/>
        <v>#REF!</v>
      </c>
      <c r="N205" s="102" t="e">
        <f t="shared" si="30"/>
        <v>#REF!</v>
      </c>
      <c r="O205" s="102" t="e">
        <f t="shared" si="30"/>
        <v>#REF!</v>
      </c>
      <c r="P205" s="102" t="e">
        <f t="shared" si="30"/>
        <v>#REF!</v>
      </c>
      <c r="Q205" s="102" t="e">
        <f t="shared" si="30"/>
        <v>#REF!</v>
      </c>
      <c r="R205" s="102" t="e">
        <f t="shared" si="30"/>
        <v>#REF!</v>
      </c>
      <c r="S205" s="102" t="e">
        <f t="shared" si="30"/>
        <v>#REF!</v>
      </c>
      <c r="T205" s="102" t="e">
        <f t="shared" si="30"/>
        <v>#REF!</v>
      </c>
      <c r="U205" s="102" t="e">
        <f t="shared" si="30"/>
        <v>#REF!</v>
      </c>
      <c r="V205" s="102" t="e">
        <f t="shared" si="29"/>
        <v>#REF!</v>
      </c>
      <c r="W205" s="102" t="e">
        <f t="shared" si="29"/>
        <v>#REF!</v>
      </c>
      <c r="X205" s="102" t="e">
        <f t="shared" si="29"/>
        <v>#REF!</v>
      </c>
      <c r="Y205" s="102" t="e">
        <f t="shared" si="29"/>
        <v>#REF!</v>
      </c>
      <c r="Z205" s="102" t="e">
        <f t="shared" si="29"/>
        <v>#REF!</v>
      </c>
      <c r="AA205" s="102" t="e">
        <f t="shared" si="29"/>
        <v>#REF!</v>
      </c>
      <c r="AB205" s="102" t="e">
        <f t="shared" si="29"/>
        <v>#REF!</v>
      </c>
      <c r="AC205" s="102" t="e">
        <f t="shared" si="29"/>
        <v>#REF!</v>
      </c>
      <c r="AD205" s="102" t="e">
        <f t="shared" si="29"/>
        <v>#REF!</v>
      </c>
      <c r="AE205" s="102" t="e">
        <f t="shared" si="29"/>
        <v>#REF!</v>
      </c>
      <c r="AF205" s="102" t="e">
        <f t="shared" si="29"/>
        <v>#REF!</v>
      </c>
      <c r="AG205" s="102" t="e">
        <f t="shared" si="29"/>
        <v>#REF!</v>
      </c>
      <c r="AH205" s="102" t="e">
        <f t="shared" si="29"/>
        <v>#REF!</v>
      </c>
      <c r="AI205" s="102" t="e">
        <f t="shared" si="29"/>
        <v>#REF!</v>
      </c>
      <c r="AJ205" s="102" t="e">
        <f t="shared" si="29"/>
        <v>#REF!</v>
      </c>
      <c r="AK205" s="102" t="e">
        <f t="shared" si="29"/>
        <v>#REF!</v>
      </c>
      <c r="AL205" s="102" t="e">
        <f t="shared" si="29"/>
        <v>#REF!</v>
      </c>
      <c r="AM205" s="102" t="e">
        <f t="shared" si="29"/>
        <v>#REF!</v>
      </c>
      <c r="AN205" s="102" t="e">
        <f t="shared" si="29"/>
        <v>#REF!</v>
      </c>
      <c r="AO205" s="102" t="e">
        <f t="shared" si="29"/>
        <v>#REF!</v>
      </c>
      <c r="AP205" s="102" t="e">
        <f t="shared" si="29"/>
        <v>#REF!</v>
      </c>
      <c r="AQ205" s="102" t="e">
        <f t="shared" si="29"/>
        <v>#REF!</v>
      </c>
      <c r="AR205" s="102" t="e">
        <f t="shared" si="29"/>
        <v>#REF!</v>
      </c>
      <c r="AS205" s="102" t="e">
        <f t="shared" si="29"/>
        <v>#REF!</v>
      </c>
      <c r="AT205" s="102" t="e">
        <f t="shared" si="29"/>
        <v>#REF!</v>
      </c>
      <c r="AU205" s="102" t="e">
        <f t="shared" si="29"/>
        <v>#REF!</v>
      </c>
      <c r="AV205" s="102" t="e">
        <f t="shared" si="29"/>
        <v>#REF!</v>
      </c>
      <c r="AW205" s="102" t="e">
        <f t="shared" si="29"/>
        <v>#REF!</v>
      </c>
      <c r="AX205" s="102" t="e">
        <f t="shared" si="29"/>
        <v>#REF!</v>
      </c>
      <c r="AY205" s="102" t="e">
        <f t="shared" si="29"/>
        <v>#REF!</v>
      </c>
      <c r="AZ205" s="102" t="e">
        <f t="shared" si="29"/>
        <v>#REF!</v>
      </c>
      <c r="BA205" s="102" t="e">
        <f t="shared" si="29"/>
        <v>#REF!</v>
      </c>
      <c r="BB205" s="102" t="e">
        <f t="shared" si="29"/>
        <v>#REF!</v>
      </c>
    </row>
    <row r="206" spans="1:54" outlineLevel="2">
      <c r="A206" s="247"/>
      <c r="B206" s="92" t="s">
        <v>317</v>
      </c>
      <c r="C206" s="100"/>
      <c r="D206" s="81" t="s">
        <v>207</v>
      </c>
      <c r="E206" s="102" t="e">
        <f>E202</f>
        <v>#REF!</v>
      </c>
      <c r="F206" s="102" t="e">
        <f t="shared" si="30"/>
        <v>#REF!</v>
      </c>
      <c r="G206" s="102" t="e">
        <f t="shared" si="29"/>
        <v>#REF!</v>
      </c>
      <c r="H206" s="102" t="e">
        <f t="shared" si="29"/>
        <v>#REF!</v>
      </c>
      <c r="I206" s="102" t="e">
        <f t="shared" si="29"/>
        <v>#REF!</v>
      </c>
      <c r="J206" s="102" t="e">
        <f t="shared" si="29"/>
        <v>#REF!</v>
      </c>
      <c r="K206" s="102" t="e">
        <f t="shared" si="29"/>
        <v>#REF!</v>
      </c>
      <c r="L206" s="102" t="e">
        <f t="shared" si="29"/>
        <v>#REF!</v>
      </c>
      <c r="M206" s="102" t="e">
        <f t="shared" si="29"/>
        <v>#REF!</v>
      </c>
      <c r="N206" s="102" t="e">
        <f t="shared" si="29"/>
        <v>#REF!</v>
      </c>
      <c r="O206" s="102" t="e">
        <f t="shared" si="29"/>
        <v>#REF!</v>
      </c>
      <c r="P206" s="102" t="e">
        <f t="shared" si="29"/>
        <v>#REF!</v>
      </c>
      <c r="Q206" s="102" t="e">
        <f t="shared" si="29"/>
        <v>#REF!</v>
      </c>
      <c r="R206" s="102" t="e">
        <f t="shared" si="29"/>
        <v>#REF!</v>
      </c>
      <c r="S206" s="102" t="e">
        <f t="shared" si="29"/>
        <v>#REF!</v>
      </c>
      <c r="T206" s="102" t="e">
        <f t="shared" si="29"/>
        <v>#REF!</v>
      </c>
      <c r="U206" s="102" t="e">
        <f t="shared" si="29"/>
        <v>#REF!</v>
      </c>
      <c r="V206" s="102" t="e">
        <f t="shared" si="29"/>
        <v>#REF!</v>
      </c>
      <c r="W206" s="102" t="e">
        <f t="shared" si="29"/>
        <v>#REF!</v>
      </c>
      <c r="X206" s="102" t="e">
        <f t="shared" si="29"/>
        <v>#REF!</v>
      </c>
      <c r="Y206" s="102" t="e">
        <f t="shared" si="29"/>
        <v>#REF!</v>
      </c>
      <c r="Z206" s="102" t="e">
        <f t="shared" si="29"/>
        <v>#REF!</v>
      </c>
      <c r="AA206" s="102" t="e">
        <f t="shared" si="29"/>
        <v>#REF!</v>
      </c>
      <c r="AB206" s="102" t="e">
        <f t="shared" si="29"/>
        <v>#REF!</v>
      </c>
      <c r="AC206" s="102" t="e">
        <f t="shared" si="29"/>
        <v>#REF!</v>
      </c>
      <c r="AD206" s="102" t="e">
        <f t="shared" si="29"/>
        <v>#REF!</v>
      </c>
      <c r="AE206" s="102" t="e">
        <f t="shared" si="29"/>
        <v>#REF!</v>
      </c>
      <c r="AF206" s="102" t="e">
        <f t="shared" si="29"/>
        <v>#REF!</v>
      </c>
      <c r="AG206" s="102" t="e">
        <f t="shared" si="29"/>
        <v>#REF!</v>
      </c>
      <c r="AH206" s="102" t="e">
        <f t="shared" si="29"/>
        <v>#REF!</v>
      </c>
      <c r="AI206" s="102" t="e">
        <f t="shared" si="29"/>
        <v>#REF!</v>
      </c>
      <c r="AJ206" s="102" t="e">
        <f t="shared" si="29"/>
        <v>#REF!</v>
      </c>
      <c r="AK206" s="102" t="e">
        <f t="shared" si="29"/>
        <v>#REF!</v>
      </c>
      <c r="AL206" s="102" t="e">
        <f t="shared" si="29"/>
        <v>#REF!</v>
      </c>
      <c r="AM206" s="102" t="e">
        <f t="shared" si="29"/>
        <v>#REF!</v>
      </c>
      <c r="AN206" s="102" t="e">
        <f t="shared" si="29"/>
        <v>#REF!</v>
      </c>
      <c r="AO206" s="102" t="e">
        <f t="shared" si="29"/>
        <v>#REF!</v>
      </c>
      <c r="AP206" s="102" t="e">
        <f t="shared" si="29"/>
        <v>#REF!</v>
      </c>
      <c r="AQ206" s="102" t="e">
        <f t="shared" si="29"/>
        <v>#REF!</v>
      </c>
      <c r="AR206" s="102" t="e">
        <f t="shared" si="29"/>
        <v>#REF!</v>
      </c>
      <c r="AS206" s="102" t="e">
        <f t="shared" si="29"/>
        <v>#REF!</v>
      </c>
      <c r="AT206" s="102" t="e">
        <f t="shared" si="29"/>
        <v>#REF!</v>
      </c>
      <c r="AU206" s="102" t="e">
        <f t="shared" si="29"/>
        <v>#REF!</v>
      </c>
      <c r="AV206" s="102" t="e">
        <f t="shared" si="29"/>
        <v>#REF!</v>
      </c>
      <c r="AW206" s="102" t="e">
        <f t="shared" si="29"/>
        <v>#REF!</v>
      </c>
      <c r="AX206" s="102" t="e">
        <f t="shared" si="29"/>
        <v>#REF!</v>
      </c>
      <c r="AY206" s="102" t="e">
        <f t="shared" si="29"/>
        <v>#REF!</v>
      </c>
      <c r="AZ206" s="102" t="e">
        <f t="shared" si="29"/>
        <v>#REF!</v>
      </c>
      <c r="BA206" s="102" t="e">
        <f t="shared" si="29"/>
        <v>#REF!</v>
      </c>
      <c r="BB206" s="102" t="e">
        <f t="shared" si="29"/>
        <v>#REF!</v>
      </c>
    </row>
    <row r="207" spans="1:54" outlineLevel="1">
      <c r="B207" s="92"/>
      <c r="C207" s="100"/>
      <c r="D207" s="100"/>
      <c r="E207" s="91"/>
    </row>
    <row r="208" spans="1:54" outlineLevel="1">
      <c r="A208" s="62" t="s">
        <v>360</v>
      </c>
      <c r="B208" s="92"/>
      <c r="C208" s="100"/>
      <c r="D208" s="100"/>
      <c r="E208" s="180"/>
      <c r="F208" s="181"/>
      <c r="G208" s="181"/>
      <c r="H208" s="181"/>
      <c r="I208" s="181"/>
      <c r="J208" s="181"/>
      <c r="K208" s="181"/>
      <c r="L208" s="181"/>
      <c r="M208" s="181"/>
      <c r="N208" s="181"/>
      <c r="O208" s="181"/>
      <c r="P208" s="181"/>
      <c r="Q208" s="181"/>
      <c r="R208" s="181"/>
      <c r="S208" s="181"/>
      <c r="T208" s="181"/>
      <c r="U208" s="181"/>
      <c r="V208" s="181"/>
      <c r="W208" s="181"/>
      <c r="X208" s="181"/>
      <c r="Y208" s="181"/>
      <c r="Z208" s="181"/>
      <c r="AA208" s="181"/>
      <c r="AB208" s="181"/>
      <c r="AC208" s="181"/>
      <c r="AD208" s="181"/>
      <c r="AE208" s="181"/>
      <c r="AF208" s="181"/>
      <c r="AG208" s="181"/>
      <c r="AH208" s="181"/>
      <c r="AI208" s="181"/>
      <c r="AJ208" s="181"/>
      <c r="AK208" s="181"/>
      <c r="AL208" s="181"/>
      <c r="AM208" s="181"/>
      <c r="AN208" s="181"/>
      <c r="AO208" s="181"/>
      <c r="AP208" s="181"/>
      <c r="AQ208" s="181"/>
      <c r="AR208" s="181"/>
      <c r="AS208" s="181"/>
      <c r="AT208" s="181"/>
      <c r="AU208" s="181"/>
      <c r="AV208" s="181"/>
      <c r="AW208" s="181"/>
      <c r="AX208" s="181"/>
      <c r="AY208" s="181"/>
      <c r="AZ208" s="181"/>
      <c r="BA208" s="181"/>
      <c r="BB208" s="181"/>
    </row>
    <row r="209" spans="1:54" outlineLevel="2">
      <c r="A209" s="62"/>
      <c r="B209" s="92"/>
      <c r="C209" s="100"/>
      <c r="D209" s="100"/>
      <c r="E209" s="70">
        <v>2027</v>
      </c>
      <c r="F209" s="70">
        <v>2028</v>
      </c>
      <c r="G209" s="70">
        <v>2029</v>
      </c>
      <c r="H209" s="70">
        <v>2030</v>
      </c>
      <c r="I209" s="70">
        <v>2031</v>
      </c>
      <c r="J209" s="70">
        <v>2032</v>
      </c>
      <c r="K209" s="70">
        <v>2033</v>
      </c>
      <c r="L209" s="70">
        <v>2034</v>
      </c>
      <c r="M209" s="70">
        <v>2035</v>
      </c>
      <c r="N209" s="70">
        <v>2036</v>
      </c>
      <c r="O209" s="70">
        <v>2037</v>
      </c>
      <c r="P209" s="70">
        <v>2038</v>
      </c>
      <c r="Q209" s="70">
        <v>2039</v>
      </c>
      <c r="R209" s="70">
        <v>2040</v>
      </c>
      <c r="S209" s="70">
        <v>2041</v>
      </c>
      <c r="T209" s="70">
        <v>2042</v>
      </c>
      <c r="U209" s="70">
        <v>2043</v>
      </c>
      <c r="V209" s="70">
        <v>2044</v>
      </c>
      <c r="W209" s="70">
        <v>2045</v>
      </c>
      <c r="X209" s="70">
        <v>2046</v>
      </c>
      <c r="Y209" s="70">
        <v>2047</v>
      </c>
      <c r="Z209" s="70">
        <v>2048</v>
      </c>
      <c r="AA209" s="70">
        <v>2049</v>
      </c>
      <c r="AB209" s="70">
        <v>2050</v>
      </c>
      <c r="AC209" s="70">
        <v>2051</v>
      </c>
      <c r="AD209" s="70">
        <v>2052</v>
      </c>
      <c r="AE209" s="70">
        <v>2053</v>
      </c>
      <c r="AF209" s="70">
        <v>2054</v>
      </c>
      <c r="AG209" s="70">
        <v>2055</v>
      </c>
      <c r="AH209" s="70">
        <v>2056</v>
      </c>
      <c r="AI209" s="70">
        <v>2057</v>
      </c>
      <c r="AJ209" s="70">
        <v>2058</v>
      </c>
      <c r="AK209" s="70">
        <v>2059</v>
      </c>
      <c r="AL209" s="70">
        <v>2060</v>
      </c>
      <c r="AM209" s="70">
        <v>2061</v>
      </c>
      <c r="AN209" s="70">
        <v>2062</v>
      </c>
      <c r="AO209" s="70">
        <v>2063</v>
      </c>
      <c r="AP209" s="70">
        <v>2064</v>
      </c>
      <c r="AQ209" s="70">
        <v>2065</v>
      </c>
      <c r="AR209" s="70">
        <v>2066</v>
      </c>
      <c r="AS209" s="70">
        <v>2067</v>
      </c>
      <c r="AT209" s="70">
        <v>2068</v>
      </c>
      <c r="AU209" s="70">
        <v>2069</v>
      </c>
      <c r="AV209" s="70">
        <v>2070</v>
      </c>
      <c r="AW209" s="70">
        <v>2071</v>
      </c>
      <c r="AX209" s="70">
        <v>2072</v>
      </c>
      <c r="AY209" s="70">
        <v>2073</v>
      </c>
      <c r="AZ209" s="70">
        <v>2074</v>
      </c>
      <c r="BA209" s="70">
        <v>2075</v>
      </c>
      <c r="BB209" s="70">
        <v>2076</v>
      </c>
    </row>
    <row r="210" spans="1:54" outlineLevel="2">
      <c r="A210" s="266" t="s">
        <v>304</v>
      </c>
      <c r="B210" s="92" t="s">
        <v>361</v>
      </c>
      <c r="C210" s="100"/>
      <c r="D210" s="81" t="s">
        <v>207</v>
      </c>
      <c r="E210" s="102" t="e">
        <f>E190-#REF!</f>
        <v>#REF!</v>
      </c>
      <c r="F210" s="102" t="e">
        <f>F190-#REF!</f>
        <v>#REF!</v>
      </c>
      <c r="G210" s="102" t="e">
        <f>G190-#REF!</f>
        <v>#REF!</v>
      </c>
      <c r="H210" s="102" t="e">
        <f>H190-#REF!</f>
        <v>#REF!</v>
      </c>
      <c r="I210" s="102" t="e">
        <f>I190-#REF!</f>
        <v>#REF!</v>
      </c>
      <c r="J210" s="102" t="e">
        <f>J190-#REF!</f>
        <v>#REF!</v>
      </c>
      <c r="K210" s="102" t="e">
        <f>K190-#REF!</f>
        <v>#REF!</v>
      </c>
      <c r="L210" s="102" t="e">
        <f>L190-#REF!</f>
        <v>#REF!</v>
      </c>
      <c r="M210" s="102" t="e">
        <f>M190-#REF!</f>
        <v>#REF!</v>
      </c>
      <c r="N210" s="102" t="e">
        <f>N190-#REF!</f>
        <v>#REF!</v>
      </c>
      <c r="O210" s="102" t="e">
        <f>O190-#REF!</f>
        <v>#REF!</v>
      </c>
      <c r="P210" s="102" t="e">
        <f>P190-#REF!</f>
        <v>#REF!</v>
      </c>
      <c r="Q210" s="102" t="e">
        <f>Q190-#REF!</f>
        <v>#REF!</v>
      </c>
      <c r="R210" s="102" t="e">
        <f>R190-#REF!</f>
        <v>#REF!</v>
      </c>
      <c r="S210" s="102" t="e">
        <f>S190-#REF!</f>
        <v>#REF!</v>
      </c>
      <c r="T210" s="102" t="e">
        <f>T190-#REF!</f>
        <v>#REF!</v>
      </c>
      <c r="U210" s="102" t="e">
        <f>U190-#REF!</f>
        <v>#REF!</v>
      </c>
      <c r="V210" s="102" t="e">
        <f>V190-#REF!</f>
        <v>#REF!</v>
      </c>
      <c r="W210" s="102" t="e">
        <f>W190-#REF!</f>
        <v>#REF!</v>
      </c>
      <c r="X210" s="102" t="e">
        <f>X190-#REF!</f>
        <v>#REF!</v>
      </c>
      <c r="Y210" s="102" t="e">
        <f>Y190-#REF!</f>
        <v>#REF!</v>
      </c>
      <c r="Z210" s="102" t="e">
        <f>Z190-#REF!</f>
        <v>#REF!</v>
      </c>
      <c r="AA210" s="102" t="e">
        <f>AA190-#REF!</f>
        <v>#REF!</v>
      </c>
      <c r="AB210" s="102" t="e">
        <f>AB190-#REF!</f>
        <v>#REF!</v>
      </c>
      <c r="AC210" s="102" t="e">
        <f>AC190-#REF!</f>
        <v>#REF!</v>
      </c>
      <c r="AD210" s="102" t="e">
        <f>AD190-#REF!</f>
        <v>#REF!</v>
      </c>
      <c r="AE210" s="102" t="e">
        <f>AE190-#REF!</f>
        <v>#REF!</v>
      </c>
      <c r="AF210" s="102" t="e">
        <f>AF190-#REF!</f>
        <v>#REF!</v>
      </c>
      <c r="AG210" s="102" t="e">
        <f>AG190-#REF!</f>
        <v>#REF!</v>
      </c>
      <c r="AH210" s="102" t="e">
        <f>AH190-#REF!</f>
        <v>#REF!</v>
      </c>
      <c r="AI210" s="102" t="e">
        <f>AI190-#REF!</f>
        <v>#REF!</v>
      </c>
      <c r="AJ210" s="102" t="e">
        <f>AJ190-#REF!</f>
        <v>#REF!</v>
      </c>
      <c r="AK210" s="102" t="e">
        <f>AK190-#REF!</f>
        <v>#REF!</v>
      </c>
      <c r="AL210" s="102" t="e">
        <f>AL190-#REF!</f>
        <v>#REF!</v>
      </c>
      <c r="AM210" s="102" t="e">
        <f>AM190-#REF!</f>
        <v>#REF!</v>
      </c>
      <c r="AN210" s="102" t="e">
        <f>AN190-#REF!</f>
        <v>#REF!</v>
      </c>
      <c r="AO210" s="102" t="e">
        <f>AO190-#REF!</f>
        <v>#REF!</v>
      </c>
      <c r="AP210" s="102" t="e">
        <f>AP190-#REF!</f>
        <v>#REF!</v>
      </c>
      <c r="AQ210" s="102" t="e">
        <f>AQ190-#REF!</f>
        <v>#REF!</v>
      </c>
      <c r="AR210" s="102" t="e">
        <f>AR190-#REF!</f>
        <v>#REF!</v>
      </c>
      <c r="AS210" s="102" t="e">
        <f>AS190-#REF!</f>
        <v>#REF!</v>
      </c>
      <c r="AT210" s="102" t="e">
        <f>AT190-#REF!</f>
        <v>#REF!</v>
      </c>
      <c r="AU210" s="102" t="e">
        <f>AU190-#REF!</f>
        <v>#REF!</v>
      </c>
      <c r="AV210" s="102" t="e">
        <f>AV190-#REF!</f>
        <v>#REF!</v>
      </c>
      <c r="AW210" s="102" t="e">
        <f>AW190-#REF!</f>
        <v>#REF!</v>
      </c>
      <c r="AX210" s="102" t="e">
        <f>AX190-#REF!</f>
        <v>#REF!</v>
      </c>
      <c r="AY210" s="102" t="e">
        <f>AY190-#REF!</f>
        <v>#REF!</v>
      </c>
      <c r="AZ210" s="102" t="e">
        <f>AZ190-#REF!</f>
        <v>#REF!</v>
      </c>
      <c r="BA210" s="102" t="e">
        <f>BA190-#REF!</f>
        <v>#REF!</v>
      </c>
      <c r="BB210" s="102" t="e">
        <f>BB190-#REF!</f>
        <v>#REF!</v>
      </c>
    </row>
    <row r="211" spans="1:54" outlineLevel="2">
      <c r="A211" s="267"/>
      <c r="B211" s="92" t="s">
        <v>306</v>
      </c>
      <c r="C211" s="100"/>
      <c r="D211" s="81" t="s">
        <v>207</v>
      </c>
      <c r="E211" s="102" t="e">
        <f>E191-#REF!</f>
        <v>#REF!</v>
      </c>
      <c r="F211" s="102" t="e">
        <f>F191-#REF!</f>
        <v>#REF!</v>
      </c>
      <c r="G211" s="102" t="e">
        <f>G191-#REF!</f>
        <v>#REF!</v>
      </c>
      <c r="H211" s="102" t="e">
        <f>H191-#REF!</f>
        <v>#REF!</v>
      </c>
      <c r="I211" s="102" t="e">
        <f>I191-#REF!</f>
        <v>#REF!</v>
      </c>
      <c r="J211" s="102" t="e">
        <f>J191-#REF!</f>
        <v>#REF!</v>
      </c>
      <c r="K211" s="102" t="e">
        <f>K191-#REF!</f>
        <v>#REF!</v>
      </c>
      <c r="L211" s="102" t="e">
        <f>L191-#REF!</f>
        <v>#REF!</v>
      </c>
      <c r="M211" s="102" t="e">
        <f>M191-#REF!</f>
        <v>#REF!</v>
      </c>
      <c r="N211" s="102" t="e">
        <f>N191-#REF!</f>
        <v>#REF!</v>
      </c>
      <c r="O211" s="102" t="e">
        <f>O191-#REF!</f>
        <v>#REF!</v>
      </c>
      <c r="P211" s="102" t="e">
        <f>P191-#REF!</f>
        <v>#REF!</v>
      </c>
      <c r="Q211" s="102" t="e">
        <f>Q191-#REF!</f>
        <v>#REF!</v>
      </c>
      <c r="R211" s="102" t="e">
        <f>R191-#REF!</f>
        <v>#REF!</v>
      </c>
      <c r="S211" s="102" t="e">
        <f>S191-#REF!</f>
        <v>#REF!</v>
      </c>
      <c r="T211" s="102" t="e">
        <f>T191-#REF!</f>
        <v>#REF!</v>
      </c>
      <c r="U211" s="102" t="e">
        <f>U191-#REF!</f>
        <v>#REF!</v>
      </c>
      <c r="V211" s="102" t="e">
        <f>V191-#REF!</f>
        <v>#REF!</v>
      </c>
      <c r="W211" s="102" t="e">
        <f>W191-#REF!</f>
        <v>#REF!</v>
      </c>
      <c r="X211" s="102" t="e">
        <f>X191-#REF!</f>
        <v>#REF!</v>
      </c>
      <c r="Y211" s="102" t="e">
        <f>Y191-#REF!</f>
        <v>#REF!</v>
      </c>
      <c r="Z211" s="102" t="e">
        <f>Z191-#REF!</f>
        <v>#REF!</v>
      </c>
      <c r="AA211" s="102" t="e">
        <f>AA191-#REF!</f>
        <v>#REF!</v>
      </c>
      <c r="AB211" s="102" t="e">
        <f>AB191-#REF!</f>
        <v>#REF!</v>
      </c>
      <c r="AC211" s="102" t="e">
        <f>AC191-#REF!</f>
        <v>#REF!</v>
      </c>
      <c r="AD211" s="102" t="e">
        <f>AD191-#REF!</f>
        <v>#REF!</v>
      </c>
      <c r="AE211" s="102" t="e">
        <f>AE191-#REF!</f>
        <v>#REF!</v>
      </c>
      <c r="AF211" s="102" t="e">
        <f>AF191-#REF!</f>
        <v>#REF!</v>
      </c>
      <c r="AG211" s="102" t="e">
        <f>AG191-#REF!</f>
        <v>#REF!</v>
      </c>
      <c r="AH211" s="102" t="e">
        <f>AH191-#REF!</f>
        <v>#REF!</v>
      </c>
      <c r="AI211" s="102" t="e">
        <f>AI191-#REF!</f>
        <v>#REF!</v>
      </c>
      <c r="AJ211" s="102" t="e">
        <f>AJ191-#REF!</f>
        <v>#REF!</v>
      </c>
      <c r="AK211" s="102" t="e">
        <f>AK191-#REF!</f>
        <v>#REF!</v>
      </c>
      <c r="AL211" s="102" t="e">
        <f>AL191-#REF!</f>
        <v>#REF!</v>
      </c>
      <c r="AM211" s="102" t="e">
        <f>AM191-#REF!</f>
        <v>#REF!</v>
      </c>
      <c r="AN211" s="102" t="e">
        <f>AN191-#REF!</f>
        <v>#REF!</v>
      </c>
      <c r="AO211" s="102" t="e">
        <f>AO191-#REF!</f>
        <v>#REF!</v>
      </c>
      <c r="AP211" s="102" t="e">
        <f>AP191-#REF!</f>
        <v>#REF!</v>
      </c>
      <c r="AQ211" s="102" t="e">
        <f>AQ191-#REF!</f>
        <v>#REF!</v>
      </c>
      <c r="AR211" s="102" t="e">
        <f>AR191-#REF!</f>
        <v>#REF!</v>
      </c>
      <c r="AS211" s="102" t="e">
        <f>AS191-#REF!</f>
        <v>#REF!</v>
      </c>
      <c r="AT211" s="102" t="e">
        <f>AT191-#REF!</f>
        <v>#REF!</v>
      </c>
      <c r="AU211" s="102" t="e">
        <f>AU191-#REF!</f>
        <v>#REF!</v>
      </c>
      <c r="AV211" s="102" t="e">
        <f>AV191-#REF!</f>
        <v>#REF!</v>
      </c>
      <c r="AW211" s="102" t="e">
        <f>AW191-#REF!</f>
        <v>#REF!</v>
      </c>
      <c r="AX211" s="102" t="e">
        <f>AX191-#REF!</f>
        <v>#REF!</v>
      </c>
      <c r="AY211" s="102" t="e">
        <f>AY191-#REF!</f>
        <v>#REF!</v>
      </c>
      <c r="AZ211" s="102" t="e">
        <f>AZ191-#REF!</f>
        <v>#REF!</v>
      </c>
      <c r="BA211" s="102" t="e">
        <f>BA191-#REF!</f>
        <v>#REF!</v>
      </c>
      <c r="BB211" s="102" t="e">
        <f>BB191-#REF!</f>
        <v>#REF!</v>
      </c>
    </row>
    <row r="212" spans="1:54" outlineLevel="2">
      <c r="A212" s="267"/>
      <c r="B212" s="92" t="s">
        <v>359</v>
      </c>
      <c r="C212" s="100"/>
      <c r="D212" s="81" t="s">
        <v>207</v>
      </c>
      <c r="E212" s="102" t="e">
        <f>E192-#REF!</f>
        <v>#REF!</v>
      </c>
      <c r="F212" s="102" t="e">
        <f>F77*F186-#REF!*#REF!</f>
        <v>#REF!</v>
      </c>
      <c r="G212" s="102" t="e">
        <f>G77*G186-#REF!*#REF!</f>
        <v>#REF!</v>
      </c>
      <c r="H212" s="102" t="e">
        <f>H77*H186-#REF!*#REF!</f>
        <v>#REF!</v>
      </c>
      <c r="I212" s="102" t="e">
        <f>I77*I186-#REF!*#REF!</f>
        <v>#REF!</v>
      </c>
      <c r="J212" s="102" t="e">
        <f>J77*J186-#REF!*#REF!</f>
        <v>#REF!</v>
      </c>
      <c r="K212" s="102" t="e">
        <f>K77*K186-#REF!*#REF!</f>
        <v>#REF!</v>
      </c>
      <c r="L212" s="102" t="e">
        <f>L77*L186-#REF!*#REF!</f>
        <v>#REF!</v>
      </c>
      <c r="M212" s="102" t="e">
        <f>M77*M186-#REF!*#REF!</f>
        <v>#REF!</v>
      </c>
      <c r="N212" s="102" t="e">
        <f>N77*N186-#REF!*#REF!</f>
        <v>#REF!</v>
      </c>
      <c r="O212" s="102" t="e">
        <f>O77*O186-#REF!*#REF!</f>
        <v>#REF!</v>
      </c>
      <c r="P212" s="102" t="e">
        <f>P77*P186-#REF!*#REF!</f>
        <v>#REF!</v>
      </c>
      <c r="Q212" s="102" t="e">
        <f>Q77*Q186-#REF!*#REF!</f>
        <v>#REF!</v>
      </c>
      <c r="R212" s="102" t="e">
        <f>R77*R186-#REF!*#REF!</f>
        <v>#REF!</v>
      </c>
      <c r="S212" s="102" t="e">
        <f>S77*S186-#REF!*#REF!</f>
        <v>#REF!</v>
      </c>
      <c r="T212" s="102" t="e">
        <f>T77*T186-#REF!*#REF!</f>
        <v>#REF!</v>
      </c>
      <c r="U212" s="102" t="e">
        <f>U77*U186-#REF!*#REF!</f>
        <v>#REF!</v>
      </c>
      <c r="V212" s="102" t="e">
        <f>V77*V186-#REF!*#REF!</f>
        <v>#REF!</v>
      </c>
      <c r="W212" s="102" t="e">
        <f>W77*W186-#REF!*#REF!</f>
        <v>#REF!</v>
      </c>
      <c r="X212" s="102" t="e">
        <f>X77*X186-#REF!*#REF!</f>
        <v>#REF!</v>
      </c>
      <c r="Y212" s="102" t="e">
        <f>Y77*Y186-#REF!*#REF!</f>
        <v>#REF!</v>
      </c>
      <c r="Z212" s="102" t="e">
        <f>Z77*Z186-#REF!*#REF!</f>
        <v>#REF!</v>
      </c>
      <c r="AA212" s="102" t="e">
        <f>AA77*AA186-#REF!*#REF!</f>
        <v>#REF!</v>
      </c>
      <c r="AB212" s="102" t="e">
        <f>AB77*AB186-#REF!*#REF!</f>
        <v>#REF!</v>
      </c>
      <c r="AC212" s="102" t="e">
        <f>AC77*AC186-#REF!*#REF!</f>
        <v>#REF!</v>
      </c>
      <c r="AD212" s="102" t="e">
        <f>AD77*AD186-#REF!*#REF!</f>
        <v>#REF!</v>
      </c>
      <c r="AE212" s="102" t="e">
        <f>AE77*AE186-#REF!*#REF!</f>
        <v>#REF!</v>
      </c>
      <c r="AF212" s="102" t="e">
        <f>AF77*AF186-#REF!*#REF!</f>
        <v>#REF!</v>
      </c>
      <c r="AG212" s="102" t="e">
        <f>AG77*AG186-#REF!*#REF!</f>
        <v>#REF!</v>
      </c>
      <c r="AH212" s="102" t="e">
        <f>AH77*AH186-#REF!*#REF!</f>
        <v>#REF!</v>
      </c>
      <c r="AI212" s="102" t="e">
        <f>AI77*AI186-#REF!*#REF!</f>
        <v>#REF!</v>
      </c>
      <c r="AJ212" s="102" t="e">
        <f>AJ77*AJ186-#REF!*#REF!</f>
        <v>#REF!</v>
      </c>
      <c r="AK212" s="102" t="e">
        <f>AK77*AK186-#REF!*#REF!</f>
        <v>#REF!</v>
      </c>
      <c r="AL212" s="102" t="e">
        <f>AL77*AL186-#REF!*#REF!</f>
        <v>#REF!</v>
      </c>
      <c r="AM212" s="102" t="e">
        <f>AM77*AM186-#REF!*#REF!</f>
        <v>#REF!</v>
      </c>
      <c r="AN212" s="102" t="e">
        <f>AN77*AN186-#REF!*#REF!</f>
        <v>#REF!</v>
      </c>
      <c r="AO212" s="102" t="e">
        <f>AO77*AO186-#REF!*#REF!</f>
        <v>#REF!</v>
      </c>
      <c r="AP212" s="102" t="e">
        <f>AP77*AP186-#REF!*#REF!</f>
        <v>#REF!</v>
      </c>
      <c r="AQ212" s="102" t="e">
        <f>AQ77*AQ186-#REF!*#REF!</f>
        <v>#REF!</v>
      </c>
      <c r="AR212" s="102" t="e">
        <f>AR77*AR186-#REF!*#REF!</f>
        <v>#REF!</v>
      </c>
      <c r="AS212" s="102" t="e">
        <f>AS77*AS186-#REF!*#REF!</f>
        <v>#REF!</v>
      </c>
      <c r="AT212" s="102" t="e">
        <f>AT77*AT186-#REF!*#REF!</f>
        <v>#REF!</v>
      </c>
      <c r="AU212" s="102" t="e">
        <f>AU77*AU186-#REF!*#REF!</f>
        <v>#REF!</v>
      </c>
      <c r="AV212" s="102" t="e">
        <f>AV77*AV186-#REF!*#REF!</f>
        <v>#REF!</v>
      </c>
      <c r="AW212" s="102" t="e">
        <f>AW77*AW186-#REF!*#REF!</f>
        <v>#REF!</v>
      </c>
      <c r="AX212" s="102" t="e">
        <f>AX77*AX186-#REF!*#REF!</f>
        <v>#REF!</v>
      </c>
      <c r="AY212" s="102" t="e">
        <f>AY77*AY186-#REF!*#REF!</f>
        <v>#REF!</v>
      </c>
      <c r="AZ212" s="102" t="e">
        <f>AZ77*AZ186-#REF!*#REF!</f>
        <v>#REF!</v>
      </c>
      <c r="BA212" s="102" t="e">
        <f>BA77*BA186-#REF!*#REF!</f>
        <v>#REF!</v>
      </c>
      <c r="BB212" s="102" t="e">
        <f>BB77*BB186-#REF!*#REF!</f>
        <v>#REF!</v>
      </c>
    </row>
    <row r="213" spans="1:54" outlineLevel="2">
      <c r="A213" s="267"/>
      <c r="B213" s="92" t="s">
        <v>307</v>
      </c>
      <c r="C213" s="100"/>
      <c r="D213" s="81" t="s">
        <v>207</v>
      </c>
      <c r="E213" s="102" t="e">
        <f>E193-#REF!</f>
        <v>#REF!</v>
      </c>
      <c r="F213" s="102" t="e">
        <f>F193-#REF!</f>
        <v>#REF!</v>
      </c>
      <c r="G213" s="102" t="e">
        <f>G193-#REF!</f>
        <v>#REF!</v>
      </c>
      <c r="H213" s="102" t="e">
        <f>H193-#REF!</f>
        <v>#REF!</v>
      </c>
      <c r="I213" s="102" t="e">
        <f>I193-#REF!</f>
        <v>#REF!</v>
      </c>
      <c r="J213" s="102" t="e">
        <f>J193-#REF!</f>
        <v>#REF!</v>
      </c>
      <c r="K213" s="102" t="e">
        <f>K193-#REF!</f>
        <v>#REF!</v>
      </c>
      <c r="L213" s="102" t="e">
        <f>L193-#REF!</f>
        <v>#REF!</v>
      </c>
      <c r="M213" s="102" t="e">
        <f>M193-#REF!</f>
        <v>#REF!</v>
      </c>
      <c r="N213" s="102" t="e">
        <f>N193-#REF!</f>
        <v>#REF!</v>
      </c>
      <c r="O213" s="102" t="e">
        <f>O193-#REF!</f>
        <v>#REF!</v>
      </c>
      <c r="P213" s="102" t="e">
        <f>P193-#REF!</f>
        <v>#REF!</v>
      </c>
      <c r="Q213" s="102" t="e">
        <f>Q193-#REF!</f>
        <v>#REF!</v>
      </c>
      <c r="R213" s="102" t="e">
        <f>R193-#REF!</f>
        <v>#REF!</v>
      </c>
      <c r="S213" s="102" t="e">
        <f>S193-#REF!</f>
        <v>#REF!</v>
      </c>
      <c r="T213" s="102" t="e">
        <f>T193-#REF!</f>
        <v>#REF!</v>
      </c>
      <c r="U213" s="102" t="e">
        <f>U193-#REF!</f>
        <v>#REF!</v>
      </c>
      <c r="V213" s="102" t="e">
        <f>V193-#REF!</f>
        <v>#REF!</v>
      </c>
      <c r="W213" s="102" t="e">
        <f>W193-#REF!</f>
        <v>#REF!</v>
      </c>
      <c r="X213" s="102" t="e">
        <f>X193-#REF!</f>
        <v>#REF!</v>
      </c>
      <c r="Y213" s="102" t="e">
        <f>Y193-#REF!</f>
        <v>#REF!</v>
      </c>
      <c r="Z213" s="102" t="e">
        <f>Z193-#REF!</f>
        <v>#REF!</v>
      </c>
      <c r="AA213" s="102" t="e">
        <f>AA193-#REF!</f>
        <v>#REF!</v>
      </c>
      <c r="AB213" s="102" t="e">
        <f>AB193-#REF!</f>
        <v>#REF!</v>
      </c>
      <c r="AC213" s="102" t="e">
        <f>AC193-#REF!</f>
        <v>#REF!</v>
      </c>
      <c r="AD213" s="102" t="e">
        <f>AD193-#REF!</f>
        <v>#REF!</v>
      </c>
      <c r="AE213" s="102" t="e">
        <f>AE193-#REF!</f>
        <v>#REF!</v>
      </c>
      <c r="AF213" s="102" t="e">
        <f>AF193-#REF!</f>
        <v>#REF!</v>
      </c>
      <c r="AG213" s="102" t="e">
        <f>AG193-#REF!</f>
        <v>#REF!</v>
      </c>
      <c r="AH213" s="102" t="e">
        <f>AH193-#REF!</f>
        <v>#REF!</v>
      </c>
      <c r="AI213" s="102" t="e">
        <f>AI193-#REF!</f>
        <v>#REF!</v>
      </c>
      <c r="AJ213" s="102" t="e">
        <f>AJ193-#REF!</f>
        <v>#REF!</v>
      </c>
      <c r="AK213" s="102" t="e">
        <f>AK193-#REF!</f>
        <v>#REF!</v>
      </c>
      <c r="AL213" s="102" t="e">
        <f>AL193-#REF!</f>
        <v>#REF!</v>
      </c>
      <c r="AM213" s="102" t="e">
        <f>AM193-#REF!</f>
        <v>#REF!</v>
      </c>
      <c r="AN213" s="102" t="e">
        <f>AN193-#REF!</f>
        <v>#REF!</v>
      </c>
      <c r="AO213" s="102" t="e">
        <f>AO193-#REF!</f>
        <v>#REF!</v>
      </c>
      <c r="AP213" s="102" t="e">
        <f>AP193-#REF!</f>
        <v>#REF!</v>
      </c>
      <c r="AQ213" s="102" t="e">
        <f>AQ193-#REF!</f>
        <v>#REF!</v>
      </c>
      <c r="AR213" s="102" t="e">
        <f>AR193-#REF!</f>
        <v>#REF!</v>
      </c>
      <c r="AS213" s="102" t="e">
        <f>AS193-#REF!</f>
        <v>#REF!</v>
      </c>
      <c r="AT213" s="102" t="e">
        <f>AT193-#REF!</f>
        <v>#REF!</v>
      </c>
      <c r="AU213" s="102" t="e">
        <f>AU193-#REF!</f>
        <v>#REF!</v>
      </c>
      <c r="AV213" s="102" t="e">
        <f>AV193-#REF!</f>
        <v>#REF!</v>
      </c>
      <c r="AW213" s="102" t="e">
        <f>AW193-#REF!</f>
        <v>#REF!</v>
      </c>
      <c r="AX213" s="102" t="e">
        <f>AX193-#REF!</f>
        <v>#REF!</v>
      </c>
      <c r="AY213" s="102" t="e">
        <f>AY193-#REF!</f>
        <v>#REF!</v>
      </c>
      <c r="AZ213" s="102" t="e">
        <f>AZ193-#REF!</f>
        <v>#REF!</v>
      </c>
      <c r="BA213" s="102" t="e">
        <f>BA193-#REF!</f>
        <v>#REF!</v>
      </c>
      <c r="BB213" s="102" t="e">
        <f>BB193-#REF!</f>
        <v>#REF!</v>
      </c>
    </row>
    <row r="214" spans="1:54" outlineLevel="2">
      <c r="A214" s="267"/>
      <c r="B214" s="92" t="s">
        <v>308</v>
      </c>
      <c r="C214" s="100"/>
      <c r="D214" s="81" t="s">
        <v>207</v>
      </c>
      <c r="E214" s="102" t="e">
        <f>E194-#REF!</f>
        <v>#REF!</v>
      </c>
      <c r="F214" s="102" t="e">
        <f>F194-#REF!</f>
        <v>#REF!</v>
      </c>
      <c r="G214" s="102" t="e">
        <f>G194-#REF!</f>
        <v>#REF!</v>
      </c>
      <c r="H214" s="102" t="e">
        <f>H194-#REF!</f>
        <v>#REF!</v>
      </c>
      <c r="I214" s="102" t="e">
        <f>I194-#REF!</f>
        <v>#REF!</v>
      </c>
      <c r="J214" s="102" t="e">
        <f>J194-#REF!</f>
        <v>#REF!</v>
      </c>
      <c r="K214" s="102" t="e">
        <f>K194-#REF!</f>
        <v>#REF!</v>
      </c>
      <c r="L214" s="102" t="e">
        <f>L194-#REF!</f>
        <v>#REF!</v>
      </c>
      <c r="M214" s="102" t="e">
        <f>M194-#REF!</f>
        <v>#REF!</v>
      </c>
      <c r="N214" s="102" t="e">
        <f>N194-#REF!</f>
        <v>#REF!</v>
      </c>
      <c r="O214" s="102" t="e">
        <f>O194-#REF!</f>
        <v>#REF!</v>
      </c>
      <c r="P214" s="102" t="e">
        <f>P194-#REF!</f>
        <v>#REF!</v>
      </c>
      <c r="Q214" s="102" t="e">
        <f>Q194-#REF!</f>
        <v>#REF!</v>
      </c>
      <c r="R214" s="102" t="e">
        <f>R194-#REF!</f>
        <v>#REF!</v>
      </c>
      <c r="S214" s="102" t="e">
        <f>S194-#REF!</f>
        <v>#REF!</v>
      </c>
      <c r="T214" s="102" t="e">
        <f>T194-#REF!</f>
        <v>#REF!</v>
      </c>
      <c r="U214" s="102" t="e">
        <f>U194-#REF!</f>
        <v>#REF!</v>
      </c>
      <c r="V214" s="102" t="e">
        <f>V194-#REF!</f>
        <v>#REF!</v>
      </c>
      <c r="W214" s="102" t="e">
        <f>W194-#REF!</f>
        <v>#REF!</v>
      </c>
      <c r="X214" s="102" t="e">
        <f>X194-#REF!</f>
        <v>#REF!</v>
      </c>
      <c r="Y214" s="102" t="e">
        <f>Y194-#REF!</f>
        <v>#REF!</v>
      </c>
      <c r="Z214" s="102" t="e">
        <f>Z194-#REF!</f>
        <v>#REF!</v>
      </c>
      <c r="AA214" s="102" t="e">
        <f>AA194-#REF!</f>
        <v>#REF!</v>
      </c>
      <c r="AB214" s="102" t="e">
        <f>AB194-#REF!</f>
        <v>#REF!</v>
      </c>
      <c r="AC214" s="102" t="e">
        <f>AC194-#REF!</f>
        <v>#REF!</v>
      </c>
      <c r="AD214" s="102" t="e">
        <f>AD194-#REF!</f>
        <v>#REF!</v>
      </c>
      <c r="AE214" s="102" t="e">
        <f>AE194-#REF!</f>
        <v>#REF!</v>
      </c>
      <c r="AF214" s="102" t="e">
        <f>AF194-#REF!</f>
        <v>#REF!</v>
      </c>
      <c r="AG214" s="102" t="e">
        <f>AG194-#REF!</f>
        <v>#REF!</v>
      </c>
      <c r="AH214" s="102" t="e">
        <f>AH194-#REF!</f>
        <v>#REF!</v>
      </c>
      <c r="AI214" s="102" t="e">
        <f>AI194-#REF!</f>
        <v>#REF!</v>
      </c>
      <c r="AJ214" s="102" t="e">
        <f>AJ194-#REF!</f>
        <v>#REF!</v>
      </c>
      <c r="AK214" s="102" t="e">
        <f>AK194-#REF!</f>
        <v>#REF!</v>
      </c>
      <c r="AL214" s="102" t="e">
        <f>AL194-#REF!</f>
        <v>#REF!</v>
      </c>
      <c r="AM214" s="102" t="e">
        <f>AM194-#REF!</f>
        <v>#REF!</v>
      </c>
      <c r="AN214" s="102" t="e">
        <f>AN194-#REF!</f>
        <v>#REF!</v>
      </c>
      <c r="AO214" s="102" t="e">
        <f>AO194-#REF!</f>
        <v>#REF!</v>
      </c>
      <c r="AP214" s="102" t="e">
        <f>AP194-#REF!</f>
        <v>#REF!</v>
      </c>
      <c r="AQ214" s="102" t="e">
        <f>AQ194-#REF!</f>
        <v>#REF!</v>
      </c>
      <c r="AR214" s="102" t="e">
        <f>AR194-#REF!</f>
        <v>#REF!</v>
      </c>
      <c r="AS214" s="102" t="e">
        <f>AS194-#REF!</f>
        <v>#REF!</v>
      </c>
      <c r="AT214" s="102" t="e">
        <f>AT194-#REF!</f>
        <v>#REF!</v>
      </c>
      <c r="AU214" s="102" t="e">
        <f>AU194-#REF!</f>
        <v>#REF!</v>
      </c>
      <c r="AV214" s="102" t="e">
        <f>AV194-#REF!</f>
        <v>#REF!</v>
      </c>
      <c r="AW214" s="102" t="e">
        <f>AW194-#REF!</f>
        <v>#REF!</v>
      </c>
      <c r="AX214" s="102" t="e">
        <f>AX194-#REF!</f>
        <v>#REF!</v>
      </c>
      <c r="AY214" s="102" t="e">
        <f>AY194-#REF!</f>
        <v>#REF!</v>
      </c>
      <c r="AZ214" s="102" t="e">
        <f>AZ194-#REF!</f>
        <v>#REF!</v>
      </c>
      <c r="BA214" s="102" t="e">
        <f>BA194-#REF!</f>
        <v>#REF!</v>
      </c>
      <c r="BB214" s="102" t="e">
        <f>BB194-#REF!</f>
        <v>#REF!</v>
      </c>
    </row>
    <row r="215" spans="1:54" outlineLevel="2">
      <c r="A215" s="267"/>
      <c r="B215" s="92" t="s">
        <v>309</v>
      </c>
      <c r="C215" s="100"/>
      <c r="D215" s="81" t="s">
        <v>207</v>
      </c>
      <c r="E215" s="102" t="e">
        <f>E195-#REF!</f>
        <v>#REF!</v>
      </c>
      <c r="F215" s="102" t="e">
        <f>F195-#REF!</f>
        <v>#REF!</v>
      </c>
      <c r="G215" s="102" t="e">
        <f>G195-#REF!</f>
        <v>#REF!</v>
      </c>
      <c r="H215" s="102" t="e">
        <f>H195-#REF!</f>
        <v>#REF!</v>
      </c>
      <c r="I215" s="102" t="e">
        <f>I195-#REF!</f>
        <v>#REF!</v>
      </c>
      <c r="J215" s="102" t="e">
        <f>J195-#REF!</f>
        <v>#REF!</v>
      </c>
      <c r="K215" s="102" t="e">
        <f>K195-#REF!</f>
        <v>#REF!</v>
      </c>
      <c r="L215" s="102" t="e">
        <f>L195-#REF!</f>
        <v>#REF!</v>
      </c>
      <c r="M215" s="102" t="e">
        <f>M195-#REF!</f>
        <v>#REF!</v>
      </c>
      <c r="N215" s="102" t="e">
        <f>N195-#REF!</f>
        <v>#REF!</v>
      </c>
      <c r="O215" s="102" t="e">
        <f>O195-#REF!</f>
        <v>#REF!</v>
      </c>
      <c r="P215" s="102" t="e">
        <f>P195-#REF!</f>
        <v>#REF!</v>
      </c>
      <c r="Q215" s="102" t="e">
        <f>Q195-#REF!</f>
        <v>#REF!</v>
      </c>
      <c r="R215" s="102" t="e">
        <f>R195-#REF!</f>
        <v>#REF!</v>
      </c>
      <c r="S215" s="102" t="e">
        <f>S195-#REF!</f>
        <v>#REF!</v>
      </c>
      <c r="T215" s="102" t="e">
        <f>T195-#REF!</f>
        <v>#REF!</v>
      </c>
      <c r="U215" s="102" t="e">
        <f>U195-#REF!</f>
        <v>#REF!</v>
      </c>
      <c r="V215" s="102" t="e">
        <f>V195-#REF!</f>
        <v>#REF!</v>
      </c>
      <c r="W215" s="102" t="e">
        <f>W195-#REF!</f>
        <v>#REF!</v>
      </c>
      <c r="X215" s="102" t="e">
        <f>X195-#REF!</f>
        <v>#REF!</v>
      </c>
      <c r="Y215" s="102" t="e">
        <f>Y195-#REF!</f>
        <v>#REF!</v>
      </c>
      <c r="Z215" s="102" t="e">
        <f>Z195-#REF!</f>
        <v>#REF!</v>
      </c>
      <c r="AA215" s="102" t="e">
        <f>AA195-#REF!</f>
        <v>#REF!</v>
      </c>
      <c r="AB215" s="102" t="e">
        <f>AB195-#REF!</f>
        <v>#REF!</v>
      </c>
      <c r="AC215" s="102" t="e">
        <f>AC195-#REF!</f>
        <v>#REF!</v>
      </c>
      <c r="AD215" s="102" t="e">
        <f>AD195-#REF!</f>
        <v>#REF!</v>
      </c>
      <c r="AE215" s="102" t="e">
        <f>AE195-#REF!</f>
        <v>#REF!</v>
      </c>
      <c r="AF215" s="102" t="e">
        <f>AF195-#REF!</f>
        <v>#REF!</v>
      </c>
      <c r="AG215" s="102" t="e">
        <f>AG195-#REF!</f>
        <v>#REF!</v>
      </c>
      <c r="AH215" s="102" t="e">
        <f>AH195-#REF!</f>
        <v>#REF!</v>
      </c>
      <c r="AI215" s="102" t="e">
        <f>AI195-#REF!</f>
        <v>#REF!</v>
      </c>
      <c r="AJ215" s="102" t="e">
        <f>AJ195-#REF!</f>
        <v>#REF!</v>
      </c>
      <c r="AK215" s="102" t="e">
        <f>AK195-#REF!</f>
        <v>#REF!</v>
      </c>
      <c r="AL215" s="102" t="e">
        <f>AL195-#REF!</f>
        <v>#REF!</v>
      </c>
      <c r="AM215" s="102" t="e">
        <f>AM195-#REF!</f>
        <v>#REF!</v>
      </c>
      <c r="AN215" s="102" t="e">
        <f>AN195-#REF!</f>
        <v>#REF!</v>
      </c>
      <c r="AO215" s="102" t="e">
        <f>AO195-#REF!</f>
        <v>#REF!</v>
      </c>
      <c r="AP215" s="102" t="e">
        <f>AP195-#REF!</f>
        <v>#REF!</v>
      </c>
      <c r="AQ215" s="102" t="e">
        <f>AQ195-#REF!</f>
        <v>#REF!</v>
      </c>
      <c r="AR215" s="102" t="e">
        <f>AR195-#REF!</f>
        <v>#REF!</v>
      </c>
      <c r="AS215" s="102" t="e">
        <f>AS195-#REF!</f>
        <v>#REF!</v>
      </c>
      <c r="AT215" s="102" t="e">
        <f>AT195-#REF!</f>
        <v>#REF!</v>
      </c>
      <c r="AU215" s="102" t="e">
        <f>AU195-#REF!</f>
        <v>#REF!</v>
      </c>
      <c r="AV215" s="102" t="e">
        <f>AV195-#REF!</f>
        <v>#REF!</v>
      </c>
      <c r="AW215" s="102" t="e">
        <f>AW195-#REF!</f>
        <v>#REF!</v>
      </c>
      <c r="AX215" s="102" t="e">
        <f>AX195-#REF!</f>
        <v>#REF!</v>
      </c>
      <c r="AY215" s="102" t="e">
        <f>AY195-#REF!</f>
        <v>#REF!</v>
      </c>
      <c r="AZ215" s="102" t="e">
        <f>AZ195-#REF!</f>
        <v>#REF!</v>
      </c>
      <c r="BA215" s="102" t="e">
        <f>BA195-#REF!</f>
        <v>#REF!</v>
      </c>
      <c r="BB215" s="102" t="e">
        <f>BB195-#REF!</f>
        <v>#REF!</v>
      </c>
    </row>
    <row r="216" spans="1:54" outlineLevel="2">
      <c r="A216" s="267"/>
      <c r="B216" s="92" t="s">
        <v>166</v>
      </c>
      <c r="C216" s="100"/>
      <c r="D216" s="81" t="s">
        <v>207</v>
      </c>
      <c r="E216" s="102" t="e">
        <f>E196-#REF!</f>
        <v>#REF!</v>
      </c>
      <c r="F216" s="102" t="e">
        <f>F196-#REF!</f>
        <v>#REF!</v>
      </c>
      <c r="G216" s="102" t="e">
        <f>G196-#REF!</f>
        <v>#REF!</v>
      </c>
      <c r="H216" s="102" t="e">
        <f>H196-#REF!</f>
        <v>#REF!</v>
      </c>
      <c r="I216" s="102" t="e">
        <f>I196-#REF!</f>
        <v>#REF!</v>
      </c>
      <c r="J216" s="102" t="e">
        <f>J196-#REF!</f>
        <v>#REF!</v>
      </c>
      <c r="K216" s="102" t="e">
        <f>K196-#REF!</f>
        <v>#REF!</v>
      </c>
      <c r="L216" s="102" t="e">
        <f>L196-#REF!</f>
        <v>#REF!</v>
      </c>
      <c r="M216" s="102" t="e">
        <f>M196-#REF!</f>
        <v>#REF!</v>
      </c>
      <c r="N216" s="102" t="e">
        <f>N196-#REF!</f>
        <v>#REF!</v>
      </c>
      <c r="O216" s="102" t="e">
        <f>O196-#REF!</f>
        <v>#REF!</v>
      </c>
      <c r="P216" s="102" t="e">
        <f>P196-#REF!</f>
        <v>#REF!</v>
      </c>
      <c r="Q216" s="102" t="e">
        <f>Q196-#REF!</f>
        <v>#REF!</v>
      </c>
      <c r="R216" s="102" t="e">
        <f>R196-#REF!</f>
        <v>#REF!</v>
      </c>
      <c r="S216" s="102" t="e">
        <f>S196-#REF!</f>
        <v>#REF!</v>
      </c>
      <c r="T216" s="102" t="e">
        <f>T196-#REF!</f>
        <v>#REF!</v>
      </c>
      <c r="U216" s="102" t="e">
        <f>U196-#REF!</f>
        <v>#REF!</v>
      </c>
      <c r="V216" s="102" t="e">
        <f>V196-#REF!</f>
        <v>#REF!</v>
      </c>
      <c r="W216" s="102" t="e">
        <f>W196-#REF!</f>
        <v>#REF!</v>
      </c>
      <c r="X216" s="102" t="e">
        <f>X196-#REF!</f>
        <v>#REF!</v>
      </c>
      <c r="Y216" s="102" t="e">
        <f>Y196-#REF!</f>
        <v>#REF!</v>
      </c>
      <c r="Z216" s="102" t="e">
        <f>Z196-#REF!</f>
        <v>#REF!</v>
      </c>
      <c r="AA216" s="102" t="e">
        <f>AA196-#REF!</f>
        <v>#REF!</v>
      </c>
      <c r="AB216" s="102" t="e">
        <f>AB196-#REF!</f>
        <v>#REF!</v>
      </c>
      <c r="AC216" s="102" t="e">
        <f>AC196-#REF!</f>
        <v>#REF!</v>
      </c>
      <c r="AD216" s="102" t="e">
        <f>AD196-#REF!</f>
        <v>#REF!</v>
      </c>
      <c r="AE216" s="102" t="e">
        <f>AE196-#REF!</f>
        <v>#REF!</v>
      </c>
      <c r="AF216" s="102" t="e">
        <f>AF196-#REF!</f>
        <v>#REF!</v>
      </c>
      <c r="AG216" s="102" t="e">
        <f>AG196-#REF!</f>
        <v>#REF!</v>
      </c>
      <c r="AH216" s="102" t="e">
        <f>AH196-#REF!</f>
        <v>#REF!</v>
      </c>
      <c r="AI216" s="102" t="e">
        <f>AI196-#REF!</f>
        <v>#REF!</v>
      </c>
      <c r="AJ216" s="102" t="e">
        <f>AJ196-#REF!</f>
        <v>#REF!</v>
      </c>
      <c r="AK216" s="102" t="e">
        <f>AK196-#REF!</f>
        <v>#REF!</v>
      </c>
      <c r="AL216" s="102" t="e">
        <f>AL196-#REF!</f>
        <v>#REF!</v>
      </c>
      <c r="AM216" s="102" t="e">
        <f>AM196-#REF!</f>
        <v>#REF!</v>
      </c>
      <c r="AN216" s="102" t="e">
        <f>AN196-#REF!</f>
        <v>#REF!</v>
      </c>
      <c r="AO216" s="102" t="e">
        <f>AO196-#REF!</f>
        <v>#REF!</v>
      </c>
      <c r="AP216" s="102" t="e">
        <f>AP196-#REF!</f>
        <v>#REF!</v>
      </c>
      <c r="AQ216" s="102" t="e">
        <f>AQ196-#REF!</f>
        <v>#REF!</v>
      </c>
      <c r="AR216" s="102" t="e">
        <f>AR196-#REF!</f>
        <v>#REF!</v>
      </c>
      <c r="AS216" s="102" t="e">
        <f>AS196-#REF!</f>
        <v>#REF!</v>
      </c>
      <c r="AT216" s="102" t="e">
        <f>AT196-#REF!</f>
        <v>#REF!</v>
      </c>
      <c r="AU216" s="102" t="e">
        <f>AU196-#REF!</f>
        <v>#REF!</v>
      </c>
      <c r="AV216" s="102" t="e">
        <f>AV196-#REF!</f>
        <v>#REF!</v>
      </c>
      <c r="AW216" s="102" t="e">
        <f>AW196-#REF!</f>
        <v>#REF!</v>
      </c>
      <c r="AX216" s="102" t="e">
        <f>AX196-#REF!</f>
        <v>#REF!</v>
      </c>
      <c r="AY216" s="102" t="e">
        <f>AY196-#REF!</f>
        <v>#REF!</v>
      </c>
      <c r="AZ216" s="102" t="e">
        <f>AZ196-#REF!</f>
        <v>#REF!</v>
      </c>
      <c r="BA216" s="102" t="e">
        <f>BA196-#REF!</f>
        <v>#REF!</v>
      </c>
      <c r="BB216" s="102" t="e">
        <f>BB196-#REF!</f>
        <v>#REF!</v>
      </c>
    </row>
    <row r="217" spans="1:54" outlineLevel="2">
      <c r="A217" s="267"/>
      <c r="B217" s="92" t="s">
        <v>167</v>
      </c>
      <c r="C217" s="100"/>
      <c r="D217" s="81"/>
      <c r="E217" s="102" t="e">
        <f>E197-#REF!</f>
        <v>#REF!</v>
      </c>
      <c r="F217" s="102" t="e">
        <f>F197-#REF!</f>
        <v>#REF!</v>
      </c>
      <c r="G217" s="102" t="e">
        <f>G197-#REF!</f>
        <v>#REF!</v>
      </c>
      <c r="H217" s="102" t="e">
        <f>H197-#REF!</f>
        <v>#REF!</v>
      </c>
      <c r="I217" s="102" t="e">
        <f>I197-#REF!</f>
        <v>#REF!</v>
      </c>
      <c r="J217" s="102" t="e">
        <f>J197-#REF!</f>
        <v>#REF!</v>
      </c>
      <c r="K217" s="102" t="e">
        <f>K197-#REF!</f>
        <v>#REF!</v>
      </c>
      <c r="L217" s="102" t="e">
        <f>L197-#REF!</f>
        <v>#REF!</v>
      </c>
      <c r="M217" s="102" t="e">
        <f>M197-#REF!</f>
        <v>#REF!</v>
      </c>
      <c r="N217" s="102" t="e">
        <f>N197-#REF!</f>
        <v>#REF!</v>
      </c>
      <c r="O217" s="102" t="e">
        <f>O197-#REF!</f>
        <v>#REF!</v>
      </c>
      <c r="P217" s="102" t="e">
        <f>P197-#REF!</f>
        <v>#REF!</v>
      </c>
      <c r="Q217" s="102" t="e">
        <f>Q197-#REF!</f>
        <v>#REF!</v>
      </c>
      <c r="R217" s="102" t="e">
        <f>R197-#REF!</f>
        <v>#REF!</v>
      </c>
      <c r="S217" s="102" t="e">
        <f>S197-#REF!</f>
        <v>#REF!</v>
      </c>
      <c r="T217" s="102" t="e">
        <f>T197-#REF!</f>
        <v>#REF!</v>
      </c>
      <c r="U217" s="102" t="e">
        <f>U197-#REF!</f>
        <v>#REF!</v>
      </c>
      <c r="V217" s="102" t="e">
        <f>V197-#REF!</f>
        <v>#REF!</v>
      </c>
      <c r="W217" s="102" t="e">
        <f>W197-#REF!</f>
        <v>#REF!</v>
      </c>
      <c r="X217" s="102" t="e">
        <f>X197-#REF!</f>
        <v>#REF!</v>
      </c>
      <c r="Y217" s="102" t="e">
        <f>Y197-#REF!</f>
        <v>#REF!</v>
      </c>
      <c r="Z217" s="102" t="e">
        <f>Z197-#REF!</f>
        <v>#REF!</v>
      </c>
      <c r="AA217" s="102" t="e">
        <f>AA197-#REF!</f>
        <v>#REF!</v>
      </c>
      <c r="AB217" s="102" t="e">
        <f>AB197-#REF!</f>
        <v>#REF!</v>
      </c>
      <c r="AC217" s="102" t="e">
        <f>AC197-#REF!</f>
        <v>#REF!</v>
      </c>
      <c r="AD217" s="102" t="e">
        <f>AD197-#REF!</f>
        <v>#REF!</v>
      </c>
      <c r="AE217" s="102" t="e">
        <f>AE197-#REF!</f>
        <v>#REF!</v>
      </c>
      <c r="AF217" s="102" t="e">
        <f>AF197-#REF!</f>
        <v>#REF!</v>
      </c>
      <c r="AG217" s="102" t="e">
        <f>AG197-#REF!</f>
        <v>#REF!</v>
      </c>
      <c r="AH217" s="102" t="e">
        <f>AH197-#REF!</f>
        <v>#REF!</v>
      </c>
      <c r="AI217" s="102" t="e">
        <f>AI197-#REF!</f>
        <v>#REF!</v>
      </c>
      <c r="AJ217" s="102" t="e">
        <f>AJ197-#REF!</f>
        <v>#REF!</v>
      </c>
      <c r="AK217" s="102" t="e">
        <f>AK197-#REF!</f>
        <v>#REF!</v>
      </c>
      <c r="AL217" s="102" t="e">
        <f>AL197-#REF!</f>
        <v>#REF!</v>
      </c>
      <c r="AM217" s="102" t="e">
        <f>AM197-#REF!</f>
        <v>#REF!</v>
      </c>
      <c r="AN217" s="102" t="e">
        <f>AN197-#REF!</f>
        <v>#REF!</v>
      </c>
      <c r="AO217" s="102" t="e">
        <f>AO197-#REF!</f>
        <v>#REF!</v>
      </c>
      <c r="AP217" s="102" t="e">
        <f>AP197-#REF!</f>
        <v>#REF!</v>
      </c>
      <c r="AQ217" s="102" t="e">
        <f>AQ197-#REF!</f>
        <v>#REF!</v>
      </c>
      <c r="AR217" s="102" t="e">
        <f>AR197-#REF!</f>
        <v>#REF!</v>
      </c>
      <c r="AS217" s="102" t="e">
        <f>AS197-#REF!</f>
        <v>#REF!</v>
      </c>
      <c r="AT217" s="102" t="e">
        <f>AT197-#REF!</f>
        <v>#REF!</v>
      </c>
      <c r="AU217" s="102" t="e">
        <f>AU197-#REF!</f>
        <v>#REF!</v>
      </c>
      <c r="AV217" s="102" t="e">
        <f>AV197-#REF!</f>
        <v>#REF!</v>
      </c>
      <c r="AW217" s="102" t="e">
        <f>AW197-#REF!</f>
        <v>#REF!</v>
      </c>
      <c r="AX217" s="102" t="e">
        <f>AX197-#REF!</f>
        <v>#REF!</v>
      </c>
      <c r="AY217" s="102" t="e">
        <f>AY197-#REF!</f>
        <v>#REF!</v>
      </c>
      <c r="AZ217" s="102" t="e">
        <f>AZ197-#REF!</f>
        <v>#REF!</v>
      </c>
      <c r="BA217" s="102" t="e">
        <f>BA197-#REF!</f>
        <v>#REF!</v>
      </c>
      <c r="BB217" s="102" t="e">
        <f>BB197-#REF!</f>
        <v>#REF!</v>
      </c>
    </row>
    <row r="218" spans="1:54" outlineLevel="2">
      <c r="A218" s="268"/>
      <c r="B218" s="92" t="s">
        <v>291</v>
      </c>
      <c r="C218" s="100"/>
      <c r="D218" s="81" t="s">
        <v>207</v>
      </c>
      <c r="E218" s="102" t="e">
        <f>E198-#REF!</f>
        <v>#REF!</v>
      </c>
      <c r="F218" s="102" t="e">
        <f>F198-#REF!</f>
        <v>#REF!</v>
      </c>
      <c r="G218" s="102" t="e">
        <f>G198-#REF!</f>
        <v>#REF!</v>
      </c>
      <c r="H218" s="102" t="e">
        <f>H198-#REF!</f>
        <v>#REF!</v>
      </c>
      <c r="I218" s="102" t="e">
        <f>I198-#REF!</f>
        <v>#REF!</v>
      </c>
      <c r="J218" s="102" t="e">
        <f>J198-#REF!</f>
        <v>#REF!</v>
      </c>
      <c r="K218" s="102" t="e">
        <f>K198-#REF!</f>
        <v>#REF!</v>
      </c>
      <c r="L218" s="102" t="e">
        <f>L198-#REF!</f>
        <v>#REF!</v>
      </c>
      <c r="M218" s="102" t="e">
        <f>M198-#REF!</f>
        <v>#REF!</v>
      </c>
      <c r="N218" s="102" t="e">
        <f>N198-#REF!</f>
        <v>#REF!</v>
      </c>
      <c r="O218" s="102" t="e">
        <f>O198-#REF!</f>
        <v>#REF!</v>
      </c>
      <c r="P218" s="102" t="e">
        <f>P198-#REF!</f>
        <v>#REF!</v>
      </c>
      <c r="Q218" s="102" t="e">
        <f>Q198-#REF!</f>
        <v>#REF!</v>
      </c>
      <c r="R218" s="102" t="e">
        <f>R198-#REF!</f>
        <v>#REF!</v>
      </c>
      <c r="S218" s="102" t="e">
        <f>S198-#REF!</f>
        <v>#REF!</v>
      </c>
      <c r="T218" s="102" t="e">
        <f>T198-#REF!</f>
        <v>#REF!</v>
      </c>
      <c r="U218" s="102" t="e">
        <f>U198-#REF!</f>
        <v>#REF!</v>
      </c>
      <c r="V218" s="102" t="e">
        <f>V198-#REF!</f>
        <v>#REF!</v>
      </c>
      <c r="W218" s="102" t="e">
        <f>W198-#REF!</f>
        <v>#REF!</v>
      </c>
      <c r="X218" s="102" t="e">
        <f>X198-#REF!</f>
        <v>#REF!</v>
      </c>
      <c r="Y218" s="102" t="e">
        <f>Y198-#REF!</f>
        <v>#REF!</v>
      </c>
      <c r="Z218" s="102" t="e">
        <f>Z198-#REF!</f>
        <v>#REF!</v>
      </c>
      <c r="AA218" s="102" t="e">
        <f>AA198-#REF!</f>
        <v>#REF!</v>
      </c>
      <c r="AB218" s="102" t="e">
        <f>AB198-#REF!</f>
        <v>#REF!</v>
      </c>
      <c r="AC218" s="102" t="e">
        <f>AC198-#REF!</f>
        <v>#REF!</v>
      </c>
      <c r="AD218" s="102" t="e">
        <f>AD198-#REF!</f>
        <v>#REF!</v>
      </c>
      <c r="AE218" s="102" t="e">
        <f>AE198-#REF!</f>
        <v>#REF!</v>
      </c>
      <c r="AF218" s="102" t="e">
        <f>AF198-#REF!</f>
        <v>#REF!</v>
      </c>
      <c r="AG218" s="102" t="e">
        <f>AG198-#REF!</f>
        <v>#REF!</v>
      </c>
      <c r="AH218" s="102" t="e">
        <f>AH198-#REF!</f>
        <v>#REF!</v>
      </c>
      <c r="AI218" s="102" t="e">
        <f>AI198-#REF!</f>
        <v>#REF!</v>
      </c>
      <c r="AJ218" s="102" t="e">
        <f>AJ198-#REF!</f>
        <v>#REF!</v>
      </c>
      <c r="AK218" s="102" t="e">
        <f>AK198-#REF!</f>
        <v>#REF!</v>
      </c>
      <c r="AL218" s="102" t="e">
        <f>AL198-#REF!</f>
        <v>#REF!</v>
      </c>
      <c r="AM218" s="102" t="e">
        <f>AM198-#REF!</f>
        <v>#REF!</v>
      </c>
      <c r="AN218" s="102" t="e">
        <f>AN198-#REF!</f>
        <v>#REF!</v>
      </c>
      <c r="AO218" s="102" t="e">
        <f>AO198-#REF!</f>
        <v>#REF!</v>
      </c>
      <c r="AP218" s="102" t="e">
        <f>AP198-#REF!</f>
        <v>#REF!</v>
      </c>
      <c r="AQ218" s="102" t="e">
        <f>AQ198-#REF!</f>
        <v>#REF!</v>
      </c>
      <c r="AR218" s="102" t="e">
        <f>AR198-#REF!</f>
        <v>#REF!</v>
      </c>
      <c r="AS218" s="102" t="e">
        <f>AS198-#REF!</f>
        <v>#REF!</v>
      </c>
      <c r="AT218" s="102" t="e">
        <f>AT198-#REF!</f>
        <v>#REF!</v>
      </c>
      <c r="AU218" s="102" t="e">
        <f>AU198-#REF!</f>
        <v>#REF!</v>
      </c>
      <c r="AV218" s="102" t="e">
        <f>AV198-#REF!</f>
        <v>#REF!</v>
      </c>
      <c r="AW218" s="102" t="e">
        <f>AW198-#REF!</f>
        <v>#REF!</v>
      </c>
      <c r="AX218" s="102" t="e">
        <f>AX198-#REF!</f>
        <v>#REF!</v>
      </c>
      <c r="AY218" s="102" t="e">
        <f>AY198-#REF!</f>
        <v>#REF!</v>
      </c>
      <c r="AZ218" s="102" t="e">
        <f>AZ198-#REF!</f>
        <v>#REF!</v>
      </c>
      <c r="BA218" s="102" t="e">
        <f>BA198-#REF!</f>
        <v>#REF!</v>
      </c>
      <c r="BB218" s="102" t="e">
        <f>BB198-#REF!</f>
        <v>#REF!</v>
      </c>
    </row>
    <row r="219" spans="1:54" outlineLevel="2">
      <c r="B219" s="92"/>
      <c r="C219" s="100"/>
      <c r="D219" s="100"/>
      <c r="E219" s="106"/>
      <c r="F219" s="106"/>
      <c r="G219" s="106"/>
      <c r="H219" s="106"/>
      <c r="I219" s="106"/>
      <c r="J219" s="106"/>
      <c r="K219" s="106"/>
      <c r="L219" s="106"/>
      <c r="M219" s="106"/>
      <c r="N219" s="106"/>
      <c r="O219" s="106"/>
      <c r="P219" s="106"/>
      <c r="Q219" s="106"/>
      <c r="R219" s="106"/>
      <c r="S219" s="106"/>
      <c r="T219" s="106"/>
      <c r="U219" s="106"/>
      <c r="V219" s="106"/>
      <c r="W219" s="106"/>
      <c r="X219" s="106"/>
      <c r="Y219" s="106"/>
      <c r="Z219" s="106"/>
      <c r="AA219" s="106"/>
      <c r="AB219" s="106"/>
      <c r="AC219" s="106"/>
      <c r="AD219" s="106"/>
      <c r="AE219" s="106"/>
      <c r="AF219" s="106"/>
      <c r="AG219" s="106"/>
      <c r="AH219" s="106"/>
      <c r="AI219" s="106"/>
      <c r="AJ219" s="106"/>
      <c r="AK219" s="106"/>
      <c r="AL219" s="106"/>
      <c r="AM219" s="106"/>
      <c r="AN219" s="106"/>
      <c r="AO219" s="106"/>
      <c r="AP219" s="106"/>
      <c r="AQ219" s="106"/>
      <c r="AR219" s="106"/>
      <c r="AS219" s="106"/>
      <c r="AT219" s="106"/>
      <c r="AU219" s="106"/>
      <c r="AV219" s="106"/>
      <c r="AW219" s="106"/>
      <c r="AX219" s="106"/>
      <c r="AY219" s="106"/>
      <c r="AZ219" s="106"/>
      <c r="BA219" s="106"/>
      <c r="BB219" s="106"/>
    </row>
    <row r="220" spans="1:54" ht="12.75" customHeight="1" outlineLevel="2">
      <c r="A220" s="266" t="s">
        <v>310</v>
      </c>
      <c r="B220" s="92" t="s">
        <v>311</v>
      </c>
      <c r="C220" s="100"/>
      <c r="D220" s="81" t="s">
        <v>207</v>
      </c>
      <c r="E220" s="102" t="e">
        <f>SUM(E210:E213,E216:E218)</f>
        <v>#REF!</v>
      </c>
      <c r="F220" s="102" t="e">
        <f t="shared" ref="F220:BB220" si="31">SUM(F210:F213,F216:F218)</f>
        <v>#REF!</v>
      </c>
      <c r="G220" s="102" t="e">
        <f t="shared" si="31"/>
        <v>#REF!</v>
      </c>
      <c r="H220" s="102" t="e">
        <f t="shared" si="31"/>
        <v>#REF!</v>
      </c>
      <c r="I220" s="102" t="e">
        <f t="shared" si="31"/>
        <v>#REF!</v>
      </c>
      <c r="J220" s="102" t="e">
        <f t="shared" si="31"/>
        <v>#REF!</v>
      </c>
      <c r="K220" s="102" t="e">
        <f t="shared" si="31"/>
        <v>#REF!</v>
      </c>
      <c r="L220" s="102" t="e">
        <f t="shared" si="31"/>
        <v>#REF!</v>
      </c>
      <c r="M220" s="102" t="e">
        <f t="shared" si="31"/>
        <v>#REF!</v>
      </c>
      <c r="N220" s="102" t="e">
        <f t="shared" si="31"/>
        <v>#REF!</v>
      </c>
      <c r="O220" s="102" t="e">
        <f t="shared" si="31"/>
        <v>#REF!</v>
      </c>
      <c r="P220" s="102" t="e">
        <f t="shared" si="31"/>
        <v>#REF!</v>
      </c>
      <c r="Q220" s="102" t="e">
        <f t="shared" si="31"/>
        <v>#REF!</v>
      </c>
      <c r="R220" s="102" t="e">
        <f t="shared" si="31"/>
        <v>#REF!</v>
      </c>
      <c r="S220" s="102" t="e">
        <f t="shared" si="31"/>
        <v>#REF!</v>
      </c>
      <c r="T220" s="102" t="e">
        <f t="shared" si="31"/>
        <v>#REF!</v>
      </c>
      <c r="U220" s="102" t="e">
        <f t="shared" si="31"/>
        <v>#REF!</v>
      </c>
      <c r="V220" s="102" t="e">
        <f t="shared" si="31"/>
        <v>#REF!</v>
      </c>
      <c r="W220" s="102" t="e">
        <f t="shared" si="31"/>
        <v>#REF!</v>
      </c>
      <c r="X220" s="102" t="e">
        <f t="shared" si="31"/>
        <v>#REF!</v>
      </c>
      <c r="Y220" s="102" t="e">
        <f t="shared" si="31"/>
        <v>#REF!</v>
      </c>
      <c r="Z220" s="102" t="e">
        <f t="shared" si="31"/>
        <v>#REF!</v>
      </c>
      <c r="AA220" s="102" t="e">
        <f t="shared" si="31"/>
        <v>#REF!</v>
      </c>
      <c r="AB220" s="102" t="e">
        <f t="shared" si="31"/>
        <v>#REF!</v>
      </c>
      <c r="AC220" s="102" t="e">
        <f t="shared" si="31"/>
        <v>#REF!</v>
      </c>
      <c r="AD220" s="102" t="e">
        <f t="shared" si="31"/>
        <v>#REF!</v>
      </c>
      <c r="AE220" s="102" t="e">
        <f t="shared" si="31"/>
        <v>#REF!</v>
      </c>
      <c r="AF220" s="102" t="e">
        <f t="shared" si="31"/>
        <v>#REF!</v>
      </c>
      <c r="AG220" s="102" t="e">
        <f t="shared" si="31"/>
        <v>#REF!</v>
      </c>
      <c r="AH220" s="102" t="e">
        <f t="shared" si="31"/>
        <v>#REF!</v>
      </c>
      <c r="AI220" s="102" t="e">
        <f t="shared" si="31"/>
        <v>#REF!</v>
      </c>
      <c r="AJ220" s="102" t="e">
        <f t="shared" si="31"/>
        <v>#REF!</v>
      </c>
      <c r="AK220" s="102" t="e">
        <f t="shared" si="31"/>
        <v>#REF!</v>
      </c>
      <c r="AL220" s="102" t="e">
        <f t="shared" si="31"/>
        <v>#REF!</v>
      </c>
      <c r="AM220" s="102" t="e">
        <f t="shared" si="31"/>
        <v>#REF!</v>
      </c>
      <c r="AN220" s="102" t="e">
        <f t="shared" si="31"/>
        <v>#REF!</v>
      </c>
      <c r="AO220" s="102" t="e">
        <f t="shared" si="31"/>
        <v>#REF!</v>
      </c>
      <c r="AP220" s="102" t="e">
        <f t="shared" si="31"/>
        <v>#REF!</v>
      </c>
      <c r="AQ220" s="102" t="e">
        <f t="shared" si="31"/>
        <v>#REF!</v>
      </c>
      <c r="AR220" s="102" t="e">
        <f t="shared" si="31"/>
        <v>#REF!</v>
      </c>
      <c r="AS220" s="102" t="e">
        <f t="shared" si="31"/>
        <v>#REF!</v>
      </c>
      <c r="AT220" s="102" t="e">
        <f t="shared" si="31"/>
        <v>#REF!</v>
      </c>
      <c r="AU220" s="102" t="e">
        <f t="shared" si="31"/>
        <v>#REF!</v>
      </c>
      <c r="AV220" s="102" t="e">
        <f t="shared" si="31"/>
        <v>#REF!</v>
      </c>
      <c r="AW220" s="102" t="e">
        <f t="shared" si="31"/>
        <v>#REF!</v>
      </c>
      <c r="AX220" s="102" t="e">
        <f t="shared" si="31"/>
        <v>#REF!</v>
      </c>
      <c r="AY220" s="102" t="e">
        <f t="shared" si="31"/>
        <v>#REF!</v>
      </c>
      <c r="AZ220" s="102" t="e">
        <f t="shared" si="31"/>
        <v>#REF!</v>
      </c>
      <c r="BA220" s="102" t="e">
        <f t="shared" si="31"/>
        <v>#REF!</v>
      </c>
      <c r="BB220" s="102" t="e">
        <f t="shared" si="31"/>
        <v>#REF!</v>
      </c>
    </row>
    <row r="221" spans="1:54" outlineLevel="2">
      <c r="A221" s="267"/>
      <c r="B221" s="92" t="s">
        <v>312</v>
      </c>
      <c r="C221" s="100"/>
      <c r="D221" s="81" t="s">
        <v>207</v>
      </c>
      <c r="E221" s="102" t="e">
        <f>SUM(E210:E212,E214,E216:E218)</f>
        <v>#REF!</v>
      </c>
      <c r="F221" s="102" t="e">
        <f t="shared" ref="F221:BB221" si="32">SUM(F210:F212,F214,F216:F218)</f>
        <v>#REF!</v>
      </c>
      <c r="G221" s="102" t="e">
        <f t="shared" si="32"/>
        <v>#REF!</v>
      </c>
      <c r="H221" s="102" t="e">
        <f t="shared" si="32"/>
        <v>#REF!</v>
      </c>
      <c r="I221" s="102" t="e">
        <f t="shared" si="32"/>
        <v>#REF!</v>
      </c>
      <c r="J221" s="102" t="e">
        <f t="shared" si="32"/>
        <v>#REF!</v>
      </c>
      <c r="K221" s="102" t="e">
        <f t="shared" si="32"/>
        <v>#REF!</v>
      </c>
      <c r="L221" s="102" t="e">
        <f t="shared" si="32"/>
        <v>#REF!</v>
      </c>
      <c r="M221" s="102" t="e">
        <f t="shared" si="32"/>
        <v>#REF!</v>
      </c>
      <c r="N221" s="102" t="e">
        <f t="shared" si="32"/>
        <v>#REF!</v>
      </c>
      <c r="O221" s="102" t="e">
        <f t="shared" si="32"/>
        <v>#REF!</v>
      </c>
      <c r="P221" s="102" t="e">
        <f t="shared" si="32"/>
        <v>#REF!</v>
      </c>
      <c r="Q221" s="102" t="e">
        <f t="shared" si="32"/>
        <v>#REF!</v>
      </c>
      <c r="R221" s="102" t="e">
        <f t="shared" si="32"/>
        <v>#REF!</v>
      </c>
      <c r="S221" s="102" t="e">
        <f t="shared" si="32"/>
        <v>#REF!</v>
      </c>
      <c r="T221" s="102" t="e">
        <f t="shared" si="32"/>
        <v>#REF!</v>
      </c>
      <c r="U221" s="102" t="e">
        <f t="shared" si="32"/>
        <v>#REF!</v>
      </c>
      <c r="V221" s="102" t="e">
        <f t="shared" si="32"/>
        <v>#REF!</v>
      </c>
      <c r="W221" s="102" t="e">
        <f t="shared" si="32"/>
        <v>#REF!</v>
      </c>
      <c r="X221" s="102" t="e">
        <f t="shared" si="32"/>
        <v>#REF!</v>
      </c>
      <c r="Y221" s="102" t="e">
        <f t="shared" si="32"/>
        <v>#REF!</v>
      </c>
      <c r="Z221" s="102" t="e">
        <f t="shared" si="32"/>
        <v>#REF!</v>
      </c>
      <c r="AA221" s="102" t="e">
        <f t="shared" si="32"/>
        <v>#REF!</v>
      </c>
      <c r="AB221" s="102" t="e">
        <f t="shared" si="32"/>
        <v>#REF!</v>
      </c>
      <c r="AC221" s="102" t="e">
        <f t="shared" si="32"/>
        <v>#REF!</v>
      </c>
      <c r="AD221" s="102" t="e">
        <f t="shared" si="32"/>
        <v>#REF!</v>
      </c>
      <c r="AE221" s="102" t="e">
        <f t="shared" si="32"/>
        <v>#REF!</v>
      </c>
      <c r="AF221" s="102" t="e">
        <f t="shared" si="32"/>
        <v>#REF!</v>
      </c>
      <c r="AG221" s="102" t="e">
        <f t="shared" si="32"/>
        <v>#REF!</v>
      </c>
      <c r="AH221" s="102" t="e">
        <f t="shared" si="32"/>
        <v>#REF!</v>
      </c>
      <c r="AI221" s="102" t="e">
        <f t="shared" si="32"/>
        <v>#REF!</v>
      </c>
      <c r="AJ221" s="102" t="e">
        <f t="shared" si="32"/>
        <v>#REF!</v>
      </c>
      <c r="AK221" s="102" t="e">
        <f t="shared" si="32"/>
        <v>#REF!</v>
      </c>
      <c r="AL221" s="102" t="e">
        <f t="shared" si="32"/>
        <v>#REF!</v>
      </c>
      <c r="AM221" s="102" t="e">
        <f t="shared" si="32"/>
        <v>#REF!</v>
      </c>
      <c r="AN221" s="102" t="e">
        <f t="shared" si="32"/>
        <v>#REF!</v>
      </c>
      <c r="AO221" s="102" t="e">
        <f t="shared" si="32"/>
        <v>#REF!</v>
      </c>
      <c r="AP221" s="102" t="e">
        <f t="shared" si="32"/>
        <v>#REF!</v>
      </c>
      <c r="AQ221" s="102" t="e">
        <f t="shared" si="32"/>
        <v>#REF!</v>
      </c>
      <c r="AR221" s="102" t="e">
        <f t="shared" si="32"/>
        <v>#REF!</v>
      </c>
      <c r="AS221" s="102" t="e">
        <f t="shared" si="32"/>
        <v>#REF!</v>
      </c>
      <c r="AT221" s="102" t="e">
        <f t="shared" si="32"/>
        <v>#REF!</v>
      </c>
      <c r="AU221" s="102" t="e">
        <f t="shared" si="32"/>
        <v>#REF!</v>
      </c>
      <c r="AV221" s="102" t="e">
        <f t="shared" si="32"/>
        <v>#REF!</v>
      </c>
      <c r="AW221" s="102" t="e">
        <f t="shared" si="32"/>
        <v>#REF!</v>
      </c>
      <c r="AX221" s="102" t="e">
        <f t="shared" si="32"/>
        <v>#REF!</v>
      </c>
      <c r="AY221" s="102" t="e">
        <f t="shared" si="32"/>
        <v>#REF!</v>
      </c>
      <c r="AZ221" s="102" t="e">
        <f t="shared" si="32"/>
        <v>#REF!</v>
      </c>
      <c r="BA221" s="102" t="e">
        <f t="shared" si="32"/>
        <v>#REF!</v>
      </c>
      <c r="BB221" s="102" t="e">
        <f t="shared" si="32"/>
        <v>#REF!</v>
      </c>
    </row>
    <row r="222" spans="1:54" outlineLevel="2">
      <c r="A222" s="268"/>
      <c r="B222" s="92" t="s">
        <v>313</v>
      </c>
      <c r="C222" s="100"/>
      <c r="D222" s="81" t="s">
        <v>207</v>
      </c>
      <c r="E222" s="102" t="e">
        <f>SUM(E210:E212,E215:E218)</f>
        <v>#REF!</v>
      </c>
      <c r="F222" s="102" t="e">
        <f t="shared" ref="F222:BB222" si="33">SUM(F210:F212,F215:F218)</f>
        <v>#REF!</v>
      </c>
      <c r="G222" s="102" t="e">
        <f t="shared" si="33"/>
        <v>#REF!</v>
      </c>
      <c r="H222" s="102" t="e">
        <f t="shared" si="33"/>
        <v>#REF!</v>
      </c>
      <c r="I222" s="102" t="e">
        <f t="shared" si="33"/>
        <v>#REF!</v>
      </c>
      <c r="J222" s="102" t="e">
        <f t="shared" si="33"/>
        <v>#REF!</v>
      </c>
      <c r="K222" s="102" t="e">
        <f t="shared" si="33"/>
        <v>#REF!</v>
      </c>
      <c r="L222" s="102" t="e">
        <f t="shared" si="33"/>
        <v>#REF!</v>
      </c>
      <c r="M222" s="102" t="e">
        <f t="shared" si="33"/>
        <v>#REF!</v>
      </c>
      <c r="N222" s="102" t="e">
        <f t="shared" si="33"/>
        <v>#REF!</v>
      </c>
      <c r="O222" s="102" t="e">
        <f t="shared" si="33"/>
        <v>#REF!</v>
      </c>
      <c r="P222" s="102" t="e">
        <f t="shared" si="33"/>
        <v>#REF!</v>
      </c>
      <c r="Q222" s="102" t="e">
        <f t="shared" si="33"/>
        <v>#REF!</v>
      </c>
      <c r="R222" s="102" t="e">
        <f t="shared" si="33"/>
        <v>#REF!</v>
      </c>
      <c r="S222" s="102" t="e">
        <f t="shared" si="33"/>
        <v>#REF!</v>
      </c>
      <c r="T222" s="102" t="e">
        <f t="shared" si="33"/>
        <v>#REF!</v>
      </c>
      <c r="U222" s="102" t="e">
        <f t="shared" si="33"/>
        <v>#REF!</v>
      </c>
      <c r="V222" s="102" t="e">
        <f t="shared" si="33"/>
        <v>#REF!</v>
      </c>
      <c r="W222" s="102" t="e">
        <f t="shared" si="33"/>
        <v>#REF!</v>
      </c>
      <c r="X222" s="102" t="e">
        <f t="shared" si="33"/>
        <v>#REF!</v>
      </c>
      <c r="Y222" s="102" t="e">
        <f t="shared" si="33"/>
        <v>#REF!</v>
      </c>
      <c r="Z222" s="102" t="e">
        <f t="shared" si="33"/>
        <v>#REF!</v>
      </c>
      <c r="AA222" s="102" t="e">
        <f t="shared" si="33"/>
        <v>#REF!</v>
      </c>
      <c r="AB222" s="102" t="e">
        <f t="shared" si="33"/>
        <v>#REF!</v>
      </c>
      <c r="AC222" s="102" t="e">
        <f t="shared" si="33"/>
        <v>#REF!</v>
      </c>
      <c r="AD222" s="102" t="e">
        <f t="shared" si="33"/>
        <v>#REF!</v>
      </c>
      <c r="AE222" s="102" t="e">
        <f t="shared" si="33"/>
        <v>#REF!</v>
      </c>
      <c r="AF222" s="102" t="e">
        <f t="shared" si="33"/>
        <v>#REF!</v>
      </c>
      <c r="AG222" s="102" t="e">
        <f t="shared" si="33"/>
        <v>#REF!</v>
      </c>
      <c r="AH222" s="102" t="e">
        <f t="shared" si="33"/>
        <v>#REF!</v>
      </c>
      <c r="AI222" s="102" t="e">
        <f t="shared" si="33"/>
        <v>#REF!</v>
      </c>
      <c r="AJ222" s="102" t="e">
        <f t="shared" si="33"/>
        <v>#REF!</v>
      </c>
      <c r="AK222" s="102" t="e">
        <f t="shared" si="33"/>
        <v>#REF!</v>
      </c>
      <c r="AL222" s="102" t="e">
        <f t="shared" si="33"/>
        <v>#REF!</v>
      </c>
      <c r="AM222" s="102" t="e">
        <f t="shared" si="33"/>
        <v>#REF!</v>
      </c>
      <c r="AN222" s="102" t="e">
        <f t="shared" si="33"/>
        <v>#REF!</v>
      </c>
      <c r="AO222" s="102" t="e">
        <f t="shared" si="33"/>
        <v>#REF!</v>
      </c>
      <c r="AP222" s="102" t="e">
        <f t="shared" si="33"/>
        <v>#REF!</v>
      </c>
      <c r="AQ222" s="102" t="e">
        <f t="shared" si="33"/>
        <v>#REF!</v>
      </c>
      <c r="AR222" s="102" t="e">
        <f t="shared" si="33"/>
        <v>#REF!</v>
      </c>
      <c r="AS222" s="102" t="e">
        <f t="shared" si="33"/>
        <v>#REF!</v>
      </c>
      <c r="AT222" s="102" t="e">
        <f t="shared" si="33"/>
        <v>#REF!</v>
      </c>
      <c r="AU222" s="102" t="e">
        <f t="shared" si="33"/>
        <v>#REF!</v>
      </c>
      <c r="AV222" s="102" t="e">
        <f t="shared" si="33"/>
        <v>#REF!</v>
      </c>
      <c r="AW222" s="102" t="e">
        <f t="shared" si="33"/>
        <v>#REF!</v>
      </c>
      <c r="AX222" s="102" t="e">
        <f t="shared" si="33"/>
        <v>#REF!</v>
      </c>
      <c r="AY222" s="102" t="e">
        <f t="shared" si="33"/>
        <v>#REF!</v>
      </c>
      <c r="AZ222" s="102" t="e">
        <f t="shared" si="33"/>
        <v>#REF!</v>
      </c>
      <c r="BA222" s="102" t="e">
        <f t="shared" si="33"/>
        <v>#REF!</v>
      </c>
      <c r="BB222" s="102" t="e">
        <f t="shared" si="33"/>
        <v>#REF!</v>
      </c>
    </row>
    <row r="223" spans="1:54" outlineLevel="2">
      <c r="B223" s="100"/>
      <c r="C223" s="100"/>
      <c r="D223" s="100"/>
      <c r="E223" s="91"/>
    </row>
    <row r="224" spans="1:54" outlineLevel="2">
      <c r="A224" s="266" t="s">
        <v>314</v>
      </c>
      <c r="B224" s="92" t="s">
        <v>311</v>
      </c>
      <c r="C224" s="100"/>
      <c r="D224" s="81" t="s">
        <v>207</v>
      </c>
      <c r="E224" s="102" t="e">
        <f>E204-#REF!</f>
        <v>#REF!</v>
      </c>
      <c r="F224" s="102" t="e">
        <f>F204-#REF!</f>
        <v>#REF!</v>
      </c>
      <c r="G224" s="102" t="e">
        <f>G204-#REF!</f>
        <v>#REF!</v>
      </c>
      <c r="H224" s="102" t="e">
        <f>H204-#REF!</f>
        <v>#REF!</v>
      </c>
      <c r="I224" s="102" t="e">
        <f>I204-#REF!</f>
        <v>#REF!</v>
      </c>
      <c r="J224" s="102" t="e">
        <f>J204-#REF!</f>
        <v>#REF!</v>
      </c>
      <c r="K224" s="102" t="e">
        <f>K204-#REF!</f>
        <v>#REF!</v>
      </c>
      <c r="L224" s="102" t="e">
        <f>L204-#REF!</f>
        <v>#REF!</v>
      </c>
      <c r="M224" s="102" t="e">
        <f>M204-#REF!</f>
        <v>#REF!</v>
      </c>
      <c r="N224" s="102" t="e">
        <f>N204-#REF!</f>
        <v>#REF!</v>
      </c>
      <c r="O224" s="102" t="e">
        <f>O204-#REF!</f>
        <v>#REF!</v>
      </c>
      <c r="P224" s="102" t="e">
        <f>P204-#REF!</f>
        <v>#REF!</v>
      </c>
      <c r="Q224" s="102" t="e">
        <f>Q204-#REF!</f>
        <v>#REF!</v>
      </c>
      <c r="R224" s="102" t="e">
        <f>R204-#REF!</f>
        <v>#REF!</v>
      </c>
      <c r="S224" s="102" t="e">
        <f>S204-#REF!</f>
        <v>#REF!</v>
      </c>
      <c r="T224" s="102" t="e">
        <f>T204-#REF!</f>
        <v>#REF!</v>
      </c>
      <c r="U224" s="102" t="e">
        <f>U204-#REF!</f>
        <v>#REF!</v>
      </c>
      <c r="V224" s="102" t="e">
        <f>V204-#REF!</f>
        <v>#REF!</v>
      </c>
      <c r="W224" s="102" t="e">
        <f>W204-#REF!</f>
        <v>#REF!</v>
      </c>
      <c r="X224" s="102" t="e">
        <f>X204-#REF!</f>
        <v>#REF!</v>
      </c>
      <c r="Y224" s="102" t="e">
        <f>Y204-#REF!</f>
        <v>#REF!</v>
      </c>
      <c r="Z224" s="102" t="e">
        <f>Z204-#REF!</f>
        <v>#REF!</v>
      </c>
      <c r="AA224" s="102" t="e">
        <f>AA204-#REF!</f>
        <v>#REF!</v>
      </c>
      <c r="AB224" s="102" t="e">
        <f>AB204-#REF!</f>
        <v>#REF!</v>
      </c>
      <c r="AC224" s="102" t="e">
        <f>AC204-#REF!</f>
        <v>#REF!</v>
      </c>
      <c r="AD224" s="102" t="e">
        <f>AD204-#REF!</f>
        <v>#REF!</v>
      </c>
      <c r="AE224" s="102" t="e">
        <f>AE204-#REF!</f>
        <v>#REF!</v>
      </c>
      <c r="AF224" s="102" t="e">
        <f>AF204-#REF!</f>
        <v>#REF!</v>
      </c>
      <c r="AG224" s="102" t="e">
        <f>AG204-#REF!</f>
        <v>#REF!</v>
      </c>
      <c r="AH224" s="102" t="e">
        <f>AH204-#REF!</f>
        <v>#REF!</v>
      </c>
      <c r="AI224" s="102" t="e">
        <f>AI204-#REF!</f>
        <v>#REF!</v>
      </c>
      <c r="AJ224" s="102" t="e">
        <f>AJ204-#REF!</f>
        <v>#REF!</v>
      </c>
      <c r="AK224" s="102" t="e">
        <f>AK204-#REF!</f>
        <v>#REF!</v>
      </c>
      <c r="AL224" s="102" t="e">
        <f>AL204-#REF!</f>
        <v>#REF!</v>
      </c>
      <c r="AM224" s="102" t="e">
        <f>AM204-#REF!</f>
        <v>#REF!</v>
      </c>
      <c r="AN224" s="102" t="e">
        <f>AN204-#REF!</f>
        <v>#REF!</v>
      </c>
      <c r="AO224" s="102" t="e">
        <f>AO204-#REF!</f>
        <v>#REF!</v>
      </c>
      <c r="AP224" s="102" t="e">
        <f>AP204-#REF!</f>
        <v>#REF!</v>
      </c>
      <c r="AQ224" s="102" t="e">
        <f>AQ204-#REF!</f>
        <v>#REF!</v>
      </c>
      <c r="AR224" s="102" t="e">
        <f>AR204-#REF!</f>
        <v>#REF!</v>
      </c>
      <c r="AS224" s="102" t="e">
        <f>AS204-#REF!</f>
        <v>#REF!</v>
      </c>
      <c r="AT224" s="102" t="e">
        <f>AT204-#REF!</f>
        <v>#REF!</v>
      </c>
      <c r="AU224" s="102" t="e">
        <f>AU204-#REF!</f>
        <v>#REF!</v>
      </c>
      <c r="AV224" s="102" t="e">
        <f>AV204-#REF!</f>
        <v>#REF!</v>
      </c>
      <c r="AW224" s="102" t="e">
        <f>AW204-#REF!</f>
        <v>#REF!</v>
      </c>
      <c r="AX224" s="102" t="e">
        <f>AX204-#REF!</f>
        <v>#REF!</v>
      </c>
      <c r="AY224" s="102" t="e">
        <f>AY204-#REF!</f>
        <v>#REF!</v>
      </c>
      <c r="AZ224" s="102" t="e">
        <f>AZ204-#REF!</f>
        <v>#REF!</v>
      </c>
      <c r="BA224" s="102" t="e">
        <f>BA204-#REF!</f>
        <v>#REF!</v>
      </c>
      <c r="BB224" s="102" t="e">
        <f>BB204-#REF!</f>
        <v>#REF!</v>
      </c>
    </row>
    <row r="225" spans="1:54" outlineLevel="2">
      <c r="A225" s="267"/>
      <c r="B225" s="92" t="s">
        <v>312</v>
      </c>
      <c r="C225" s="100"/>
      <c r="D225" s="81" t="s">
        <v>207</v>
      </c>
      <c r="E225" s="102" t="e">
        <f>E205-#REF!</f>
        <v>#REF!</v>
      </c>
      <c r="F225" s="102" t="e">
        <f>F205-#REF!</f>
        <v>#REF!</v>
      </c>
      <c r="G225" s="102" t="e">
        <f>G205-#REF!</f>
        <v>#REF!</v>
      </c>
      <c r="H225" s="102" t="e">
        <f>H205-#REF!</f>
        <v>#REF!</v>
      </c>
      <c r="I225" s="102" t="e">
        <f>I205-#REF!</f>
        <v>#REF!</v>
      </c>
      <c r="J225" s="102" t="e">
        <f>J205-#REF!</f>
        <v>#REF!</v>
      </c>
      <c r="K225" s="102" t="e">
        <f>K205-#REF!</f>
        <v>#REF!</v>
      </c>
      <c r="L225" s="102" t="e">
        <f>L205-#REF!</f>
        <v>#REF!</v>
      </c>
      <c r="M225" s="102" t="e">
        <f>M205-#REF!</f>
        <v>#REF!</v>
      </c>
      <c r="N225" s="102" t="e">
        <f>N205-#REF!</f>
        <v>#REF!</v>
      </c>
      <c r="O225" s="102" t="e">
        <f>O205-#REF!</f>
        <v>#REF!</v>
      </c>
      <c r="P225" s="102" t="e">
        <f>P205-#REF!</f>
        <v>#REF!</v>
      </c>
      <c r="Q225" s="102" t="e">
        <f>Q205-#REF!</f>
        <v>#REF!</v>
      </c>
      <c r="R225" s="102" t="e">
        <f>R205-#REF!</f>
        <v>#REF!</v>
      </c>
      <c r="S225" s="102" t="e">
        <f>S205-#REF!</f>
        <v>#REF!</v>
      </c>
      <c r="T225" s="102" t="e">
        <f>T205-#REF!</f>
        <v>#REF!</v>
      </c>
      <c r="U225" s="102" t="e">
        <f>U205-#REF!</f>
        <v>#REF!</v>
      </c>
      <c r="V225" s="102" t="e">
        <f>V205-#REF!</f>
        <v>#REF!</v>
      </c>
      <c r="W225" s="102" t="e">
        <f>W205-#REF!</f>
        <v>#REF!</v>
      </c>
      <c r="X225" s="102" t="e">
        <f>X205-#REF!</f>
        <v>#REF!</v>
      </c>
      <c r="Y225" s="102" t="e">
        <f>Y205-#REF!</f>
        <v>#REF!</v>
      </c>
      <c r="Z225" s="102" t="e">
        <f>Z205-#REF!</f>
        <v>#REF!</v>
      </c>
      <c r="AA225" s="102" t="e">
        <f>AA205-#REF!</f>
        <v>#REF!</v>
      </c>
      <c r="AB225" s="102" t="e">
        <f>AB205-#REF!</f>
        <v>#REF!</v>
      </c>
      <c r="AC225" s="102" t="e">
        <f>AC205-#REF!</f>
        <v>#REF!</v>
      </c>
      <c r="AD225" s="102" t="e">
        <f>AD205-#REF!</f>
        <v>#REF!</v>
      </c>
      <c r="AE225" s="102" t="e">
        <f>AE205-#REF!</f>
        <v>#REF!</v>
      </c>
      <c r="AF225" s="102" t="e">
        <f>AF205-#REF!</f>
        <v>#REF!</v>
      </c>
      <c r="AG225" s="102" t="e">
        <f>AG205-#REF!</f>
        <v>#REF!</v>
      </c>
      <c r="AH225" s="102" t="e">
        <f>AH205-#REF!</f>
        <v>#REF!</v>
      </c>
      <c r="AI225" s="102" t="e">
        <f>AI205-#REF!</f>
        <v>#REF!</v>
      </c>
      <c r="AJ225" s="102" t="e">
        <f>AJ205-#REF!</f>
        <v>#REF!</v>
      </c>
      <c r="AK225" s="102" t="e">
        <f>AK205-#REF!</f>
        <v>#REF!</v>
      </c>
      <c r="AL225" s="102" t="e">
        <f>AL205-#REF!</f>
        <v>#REF!</v>
      </c>
      <c r="AM225" s="102" t="e">
        <f>AM205-#REF!</f>
        <v>#REF!</v>
      </c>
      <c r="AN225" s="102" t="e">
        <f>AN205-#REF!</f>
        <v>#REF!</v>
      </c>
      <c r="AO225" s="102" t="e">
        <f>AO205-#REF!</f>
        <v>#REF!</v>
      </c>
      <c r="AP225" s="102" t="e">
        <f>AP205-#REF!</f>
        <v>#REF!</v>
      </c>
      <c r="AQ225" s="102" t="e">
        <f>AQ205-#REF!</f>
        <v>#REF!</v>
      </c>
      <c r="AR225" s="102" t="e">
        <f>AR205-#REF!</f>
        <v>#REF!</v>
      </c>
      <c r="AS225" s="102" t="e">
        <f>AS205-#REF!</f>
        <v>#REF!</v>
      </c>
      <c r="AT225" s="102" t="e">
        <f>AT205-#REF!</f>
        <v>#REF!</v>
      </c>
      <c r="AU225" s="102" t="e">
        <f>AU205-#REF!</f>
        <v>#REF!</v>
      </c>
      <c r="AV225" s="102" t="e">
        <f>AV205-#REF!</f>
        <v>#REF!</v>
      </c>
      <c r="AW225" s="102" t="e">
        <f>AW205-#REF!</f>
        <v>#REF!</v>
      </c>
      <c r="AX225" s="102" t="e">
        <f>AX205-#REF!</f>
        <v>#REF!</v>
      </c>
      <c r="AY225" s="102" t="e">
        <f>AY205-#REF!</f>
        <v>#REF!</v>
      </c>
      <c r="AZ225" s="102" t="e">
        <f>AZ205-#REF!</f>
        <v>#REF!</v>
      </c>
      <c r="BA225" s="102" t="e">
        <f>BA205-#REF!</f>
        <v>#REF!</v>
      </c>
      <c r="BB225" s="102" t="e">
        <f>BB205-#REF!</f>
        <v>#REF!</v>
      </c>
    </row>
    <row r="226" spans="1:54" outlineLevel="2">
      <c r="A226" s="268"/>
      <c r="B226" s="92" t="s">
        <v>313</v>
      </c>
      <c r="C226" s="100"/>
      <c r="D226" s="81" t="s">
        <v>207</v>
      </c>
      <c r="E226" s="102" t="e">
        <f>E206-#REF!</f>
        <v>#REF!</v>
      </c>
      <c r="F226" s="102" t="e">
        <f>F206-#REF!</f>
        <v>#REF!</v>
      </c>
      <c r="G226" s="102" t="e">
        <f>G206-#REF!</f>
        <v>#REF!</v>
      </c>
      <c r="H226" s="102" t="e">
        <f>H206-#REF!</f>
        <v>#REF!</v>
      </c>
      <c r="I226" s="102" t="e">
        <f>I206-#REF!</f>
        <v>#REF!</v>
      </c>
      <c r="J226" s="102" t="e">
        <f>J206-#REF!</f>
        <v>#REF!</v>
      </c>
      <c r="K226" s="102" t="e">
        <f>K206-#REF!</f>
        <v>#REF!</v>
      </c>
      <c r="L226" s="102" t="e">
        <f>L206-#REF!</f>
        <v>#REF!</v>
      </c>
      <c r="M226" s="102" t="e">
        <f>M206-#REF!</f>
        <v>#REF!</v>
      </c>
      <c r="N226" s="102" t="e">
        <f>N206-#REF!</f>
        <v>#REF!</v>
      </c>
      <c r="O226" s="102" t="e">
        <f>O206-#REF!</f>
        <v>#REF!</v>
      </c>
      <c r="P226" s="102" t="e">
        <f>P206-#REF!</f>
        <v>#REF!</v>
      </c>
      <c r="Q226" s="102" t="e">
        <f>Q206-#REF!</f>
        <v>#REF!</v>
      </c>
      <c r="R226" s="102" t="e">
        <f>R206-#REF!</f>
        <v>#REF!</v>
      </c>
      <c r="S226" s="102" t="e">
        <f>S206-#REF!</f>
        <v>#REF!</v>
      </c>
      <c r="T226" s="102" t="e">
        <f>T206-#REF!</f>
        <v>#REF!</v>
      </c>
      <c r="U226" s="102" t="e">
        <f>U206-#REF!</f>
        <v>#REF!</v>
      </c>
      <c r="V226" s="102" t="e">
        <f>V206-#REF!</f>
        <v>#REF!</v>
      </c>
      <c r="W226" s="102" t="e">
        <f>W206-#REF!</f>
        <v>#REF!</v>
      </c>
      <c r="X226" s="102" t="e">
        <f>X206-#REF!</f>
        <v>#REF!</v>
      </c>
      <c r="Y226" s="102" t="e">
        <f>Y206-#REF!</f>
        <v>#REF!</v>
      </c>
      <c r="Z226" s="102" t="e">
        <f>Z206-#REF!</f>
        <v>#REF!</v>
      </c>
      <c r="AA226" s="102" t="e">
        <f>AA206-#REF!</f>
        <v>#REF!</v>
      </c>
      <c r="AB226" s="102" t="e">
        <f>AB206-#REF!</f>
        <v>#REF!</v>
      </c>
      <c r="AC226" s="102" t="e">
        <f>AC206-#REF!</f>
        <v>#REF!</v>
      </c>
      <c r="AD226" s="102" t="e">
        <f>AD206-#REF!</f>
        <v>#REF!</v>
      </c>
      <c r="AE226" s="102" t="e">
        <f>AE206-#REF!</f>
        <v>#REF!</v>
      </c>
      <c r="AF226" s="102" t="e">
        <f>AF206-#REF!</f>
        <v>#REF!</v>
      </c>
      <c r="AG226" s="102" t="e">
        <f>AG206-#REF!</f>
        <v>#REF!</v>
      </c>
      <c r="AH226" s="102" t="e">
        <f>AH206-#REF!</f>
        <v>#REF!</v>
      </c>
      <c r="AI226" s="102" t="e">
        <f>AI206-#REF!</f>
        <v>#REF!</v>
      </c>
      <c r="AJ226" s="102" t="e">
        <f>AJ206-#REF!</f>
        <v>#REF!</v>
      </c>
      <c r="AK226" s="102" t="e">
        <f>AK206-#REF!</f>
        <v>#REF!</v>
      </c>
      <c r="AL226" s="102" t="e">
        <f>AL206-#REF!</f>
        <v>#REF!</v>
      </c>
      <c r="AM226" s="102" t="e">
        <f>AM206-#REF!</f>
        <v>#REF!</v>
      </c>
      <c r="AN226" s="102" t="e">
        <f>AN206-#REF!</f>
        <v>#REF!</v>
      </c>
      <c r="AO226" s="102" t="e">
        <f>AO206-#REF!</f>
        <v>#REF!</v>
      </c>
      <c r="AP226" s="102" t="e">
        <f>AP206-#REF!</f>
        <v>#REF!</v>
      </c>
      <c r="AQ226" s="102" t="e">
        <f>AQ206-#REF!</f>
        <v>#REF!</v>
      </c>
      <c r="AR226" s="102" t="e">
        <f>AR206-#REF!</f>
        <v>#REF!</v>
      </c>
      <c r="AS226" s="102" t="e">
        <f>AS206-#REF!</f>
        <v>#REF!</v>
      </c>
      <c r="AT226" s="102" t="e">
        <f>AT206-#REF!</f>
        <v>#REF!</v>
      </c>
      <c r="AU226" s="102" t="e">
        <f>AU206-#REF!</f>
        <v>#REF!</v>
      </c>
      <c r="AV226" s="102" t="e">
        <f>AV206-#REF!</f>
        <v>#REF!</v>
      </c>
      <c r="AW226" s="102" t="e">
        <f>AW206-#REF!</f>
        <v>#REF!</v>
      </c>
      <c r="AX226" s="102" t="e">
        <f>AX206-#REF!</f>
        <v>#REF!</v>
      </c>
      <c r="AY226" s="102" t="e">
        <f>AY206-#REF!</f>
        <v>#REF!</v>
      </c>
      <c r="AZ226" s="102" t="e">
        <f>AZ206-#REF!</f>
        <v>#REF!</v>
      </c>
      <c r="BA226" s="102" t="e">
        <f>BA206-#REF!</f>
        <v>#REF!</v>
      </c>
      <c r="BB226" s="102" t="e">
        <f>BB206-#REF!</f>
        <v>#REF!</v>
      </c>
    </row>
    <row r="227" spans="1:54" outlineLevel="1">
      <c r="B227" s="100"/>
      <c r="C227" s="100"/>
      <c r="D227" s="100"/>
      <c r="E227" s="91"/>
    </row>
    <row r="228" spans="1:54" ht="13.15" customHeight="1" outlineLevel="1">
      <c r="B228" s="100"/>
      <c r="C228" s="100"/>
      <c r="D228" s="100"/>
      <c r="E228" s="70">
        <v>2027</v>
      </c>
      <c r="F228" s="70">
        <v>2028</v>
      </c>
      <c r="G228" s="70">
        <v>2029</v>
      </c>
      <c r="H228" s="70">
        <v>2030</v>
      </c>
      <c r="I228" s="70">
        <v>2031</v>
      </c>
      <c r="J228" s="70">
        <v>2032</v>
      </c>
      <c r="K228" s="70">
        <v>2033</v>
      </c>
      <c r="L228" s="70">
        <v>2034</v>
      </c>
      <c r="M228" s="70">
        <v>2035</v>
      </c>
      <c r="N228" s="70">
        <v>2036</v>
      </c>
      <c r="O228" s="70">
        <v>2037</v>
      </c>
      <c r="P228" s="70">
        <v>2038</v>
      </c>
      <c r="Q228" s="70">
        <v>2039</v>
      </c>
      <c r="R228" s="70">
        <v>2040</v>
      </c>
      <c r="S228" s="70">
        <v>2041</v>
      </c>
      <c r="T228" s="70">
        <v>2042</v>
      </c>
      <c r="U228" s="70">
        <v>2043</v>
      </c>
      <c r="V228" s="70">
        <v>2044</v>
      </c>
      <c r="W228" s="70">
        <v>2045</v>
      </c>
      <c r="X228" s="70">
        <v>2046</v>
      </c>
      <c r="Y228" s="70">
        <v>2047</v>
      </c>
      <c r="Z228" s="70">
        <v>2048</v>
      </c>
      <c r="AA228" s="70">
        <v>2049</v>
      </c>
      <c r="AB228" s="70">
        <v>2050</v>
      </c>
      <c r="AC228" s="70">
        <v>2051</v>
      </c>
      <c r="AD228" s="70">
        <v>2052</v>
      </c>
      <c r="AE228" s="70">
        <v>2053</v>
      </c>
      <c r="AF228" s="70">
        <v>2054</v>
      </c>
      <c r="AG228" s="70">
        <v>2055</v>
      </c>
      <c r="AH228" s="70">
        <v>2056</v>
      </c>
      <c r="AI228" s="70">
        <v>2057</v>
      </c>
      <c r="AJ228" s="70">
        <v>2058</v>
      </c>
      <c r="AK228" s="70">
        <v>2059</v>
      </c>
      <c r="AL228" s="70">
        <v>2060</v>
      </c>
      <c r="AM228" s="70">
        <v>2061</v>
      </c>
      <c r="AN228" s="70">
        <v>2062</v>
      </c>
      <c r="AO228" s="70">
        <v>2063</v>
      </c>
      <c r="AP228" s="70">
        <v>2064</v>
      </c>
      <c r="AQ228" s="70">
        <v>2065</v>
      </c>
      <c r="AR228" s="70">
        <v>2066</v>
      </c>
      <c r="AS228" s="70">
        <v>2067</v>
      </c>
      <c r="AT228" s="70">
        <v>2068</v>
      </c>
      <c r="AU228" s="70">
        <v>2069</v>
      </c>
      <c r="AV228" s="70">
        <v>2070</v>
      </c>
      <c r="AW228" s="70">
        <v>2071</v>
      </c>
      <c r="AX228" s="70">
        <v>2072</v>
      </c>
      <c r="AY228" s="70">
        <v>2073</v>
      </c>
      <c r="AZ228" s="70">
        <v>2074</v>
      </c>
      <c r="BA228" s="70">
        <v>2075</v>
      </c>
      <c r="BB228" s="70">
        <v>2076</v>
      </c>
    </row>
    <row r="229" spans="1:54" ht="13.9" customHeight="1" outlineLevel="1">
      <c r="A229" s="166"/>
      <c r="B229" s="165" t="s">
        <v>318</v>
      </c>
      <c r="C229" s="166"/>
      <c r="D229" s="165" t="s">
        <v>207</v>
      </c>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175"/>
      <c r="AE229" s="175"/>
      <c r="AF229" s="175"/>
      <c r="AG229" s="175"/>
      <c r="AH229" s="175"/>
      <c r="AI229" s="175"/>
      <c r="AJ229" s="175"/>
      <c r="AK229" s="175"/>
      <c r="AL229" s="175"/>
      <c r="AM229" s="175"/>
      <c r="AN229" s="175"/>
      <c r="AO229" s="175"/>
      <c r="AP229" s="175"/>
      <c r="AQ229" s="175"/>
      <c r="AR229" s="175"/>
      <c r="AS229" s="175"/>
      <c r="AT229" s="175"/>
      <c r="AU229" s="175"/>
      <c r="AV229" s="175"/>
      <c r="AW229" s="175"/>
      <c r="AX229" s="175"/>
      <c r="AY229" s="175"/>
      <c r="AZ229" s="175"/>
      <c r="BA229" s="175"/>
      <c r="BB229" s="176"/>
    </row>
    <row r="230" spans="1:54" ht="13.15" customHeight="1" outlineLevel="1">
      <c r="B230" s="100"/>
      <c r="C230" s="100"/>
      <c r="D230" s="100"/>
      <c r="E230" s="91"/>
    </row>
    <row r="231" spans="1:54">
      <c r="B231" s="100"/>
      <c r="C231" s="100"/>
      <c r="D231" s="100"/>
      <c r="E231" s="91"/>
    </row>
    <row r="232" spans="1:54">
      <c r="B232" s="100"/>
      <c r="C232" s="100"/>
      <c r="D232" s="100"/>
      <c r="E232" s="91"/>
    </row>
    <row r="233" spans="1:54">
      <c r="B233" s="100"/>
      <c r="C233" s="100"/>
      <c r="D233" s="100"/>
      <c r="E233" s="91"/>
    </row>
    <row r="234" spans="1:54">
      <c r="B234" s="100"/>
      <c r="C234" s="100"/>
      <c r="D234" s="100"/>
      <c r="E234" s="91"/>
    </row>
    <row r="235" spans="1:54">
      <c r="B235" s="100"/>
      <c r="C235" s="100"/>
      <c r="D235" s="100"/>
      <c r="E235" s="91"/>
    </row>
    <row r="236" spans="1:54">
      <c r="B236" s="100"/>
      <c r="C236" s="100"/>
      <c r="D236" s="100"/>
      <c r="E236" s="91"/>
    </row>
    <row r="237" spans="1:54">
      <c r="B237" s="100"/>
      <c r="C237" s="100"/>
      <c r="D237" s="100"/>
      <c r="E237" s="91"/>
    </row>
    <row r="238" spans="1:54">
      <c r="B238" s="100"/>
      <c r="C238" s="100"/>
      <c r="D238" s="100"/>
      <c r="E238" s="91"/>
    </row>
    <row r="239" spans="1:54">
      <c r="B239" s="100"/>
      <c r="C239" s="100"/>
      <c r="D239" s="100"/>
      <c r="E239" s="91"/>
    </row>
    <row r="240" spans="1:54">
      <c r="B240" s="100"/>
      <c r="C240" s="100"/>
      <c r="D240" s="100"/>
      <c r="E240" s="91"/>
    </row>
    <row r="241" spans="2:5">
      <c r="B241" s="100"/>
      <c r="C241" s="100"/>
      <c r="D241" s="100"/>
      <c r="E241" s="91"/>
    </row>
    <row r="242" spans="2:5">
      <c r="B242" s="100"/>
      <c r="C242" s="100"/>
      <c r="D242" s="100"/>
      <c r="E242" s="91"/>
    </row>
    <row r="243" spans="2:5">
      <c r="B243" s="100"/>
      <c r="C243" s="100"/>
      <c r="D243" s="100"/>
      <c r="E243" s="91"/>
    </row>
    <row r="244" spans="2:5">
      <c r="B244" s="100"/>
      <c r="C244" s="100"/>
      <c r="D244" s="100"/>
      <c r="E244" s="91"/>
    </row>
    <row r="245" spans="2:5">
      <c r="B245" s="100"/>
      <c r="C245" s="100"/>
      <c r="D245" s="100"/>
      <c r="E245" s="91"/>
    </row>
    <row r="246" spans="2:5">
      <c r="B246" s="100"/>
      <c r="C246" s="100"/>
      <c r="D246" s="100"/>
      <c r="E246" s="91"/>
    </row>
    <row r="247" spans="2:5">
      <c r="B247" s="100"/>
      <c r="C247" s="100"/>
      <c r="D247" s="100"/>
      <c r="E247" s="91"/>
    </row>
    <row r="248" spans="2:5">
      <c r="B248" s="100"/>
      <c r="C248" s="100"/>
      <c r="D248" s="100"/>
      <c r="E248" s="91"/>
    </row>
    <row r="249" spans="2:5">
      <c r="B249" s="100"/>
      <c r="C249" s="100"/>
      <c r="D249" s="100"/>
      <c r="E249" s="91"/>
    </row>
    <row r="250" spans="2:5">
      <c r="B250" s="100"/>
      <c r="C250" s="100"/>
      <c r="D250" s="100"/>
      <c r="E250" s="91"/>
    </row>
    <row r="251" spans="2:5">
      <c r="B251" s="100"/>
      <c r="C251" s="100"/>
      <c r="D251" s="100"/>
      <c r="E251" s="91"/>
    </row>
    <row r="252" spans="2:5">
      <c r="B252" s="100"/>
      <c r="C252" s="100"/>
      <c r="D252" s="100"/>
      <c r="E252" s="91"/>
    </row>
    <row r="253" spans="2:5">
      <c r="B253" s="100"/>
      <c r="C253" s="100"/>
      <c r="D253" s="100"/>
      <c r="E253" s="91"/>
    </row>
    <row r="254" spans="2:5">
      <c r="B254" s="100"/>
      <c r="C254" s="100"/>
      <c r="D254" s="100"/>
      <c r="E254" s="91"/>
    </row>
    <row r="255" spans="2:5">
      <c r="B255" s="100"/>
      <c r="C255" s="100"/>
      <c r="D255" s="100"/>
      <c r="E255" s="91"/>
    </row>
    <row r="256" spans="2:5">
      <c r="B256" s="100"/>
      <c r="C256" s="100"/>
      <c r="D256" s="100"/>
      <c r="E256" s="91"/>
    </row>
    <row r="257" spans="2:5">
      <c r="B257" s="100"/>
      <c r="C257" s="100"/>
      <c r="D257" s="100"/>
      <c r="E257" s="91"/>
    </row>
    <row r="258" spans="2:5">
      <c r="B258" s="100"/>
      <c r="C258" s="100"/>
      <c r="D258" s="100"/>
      <c r="E258" s="91"/>
    </row>
    <row r="259" spans="2:5">
      <c r="B259" s="100"/>
      <c r="C259" s="100"/>
      <c r="D259" s="100"/>
      <c r="E259" s="91"/>
    </row>
    <row r="260" spans="2:5">
      <c r="B260" s="100"/>
      <c r="C260" s="100"/>
      <c r="D260" s="100"/>
      <c r="E260" s="91"/>
    </row>
    <row r="261" spans="2:5">
      <c r="B261" s="100"/>
      <c r="C261" s="100"/>
      <c r="D261" s="100"/>
      <c r="E261" s="91"/>
    </row>
    <row r="262" spans="2:5">
      <c r="B262" s="100"/>
      <c r="C262" s="100"/>
      <c r="D262" s="100"/>
      <c r="E262" s="91"/>
    </row>
    <row r="263" spans="2:5">
      <c r="B263" s="100"/>
      <c r="C263" s="100"/>
      <c r="D263" s="100"/>
      <c r="E263" s="91"/>
    </row>
    <row r="264" spans="2:5">
      <c r="B264" s="100"/>
      <c r="C264" s="100"/>
      <c r="D264" s="100"/>
      <c r="E264" s="91"/>
    </row>
    <row r="265" spans="2:5">
      <c r="B265" s="100"/>
      <c r="C265" s="100"/>
      <c r="D265" s="100"/>
      <c r="E265" s="91"/>
    </row>
    <row r="266" spans="2:5">
      <c r="B266" s="100"/>
      <c r="C266" s="100"/>
      <c r="D266" s="100"/>
      <c r="E266" s="91"/>
    </row>
    <row r="267" spans="2:5">
      <c r="B267" s="100"/>
      <c r="C267" s="100"/>
      <c r="D267" s="100"/>
      <c r="E267" s="91"/>
    </row>
    <row r="268" spans="2:5">
      <c r="B268" s="100"/>
      <c r="C268" s="100"/>
      <c r="D268" s="100"/>
      <c r="E268" s="91"/>
    </row>
    <row r="269" spans="2:5">
      <c r="B269" s="100"/>
      <c r="C269" s="100"/>
      <c r="D269" s="100"/>
      <c r="E269" s="91"/>
    </row>
    <row r="270" spans="2:5">
      <c r="B270" s="100"/>
      <c r="C270" s="100"/>
      <c r="D270" s="100"/>
      <c r="E270" s="91"/>
    </row>
    <row r="271" spans="2:5">
      <c r="B271" s="100"/>
      <c r="C271" s="100"/>
      <c r="D271" s="100"/>
      <c r="E271" s="91"/>
    </row>
    <row r="272" spans="2:5">
      <c r="B272" s="100"/>
      <c r="C272" s="100"/>
      <c r="D272" s="100"/>
      <c r="E272" s="91"/>
    </row>
    <row r="273" spans="2:5">
      <c r="B273" s="100"/>
      <c r="C273" s="100"/>
      <c r="D273" s="100"/>
      <c r="E273" s="91"/>
    </row>
    <row r="274" spans="2:5">
      <c r="B274" s="100"/>
      <c r="C274" s="100"/>
      <c r="D274" s="100"/>
      <c r="E274" s="91"/>
    </row>
    <row r="275" spans="2:5">
      <c r="B275" s="100"/>
      <c r="C275" s="100"/>
      <c r="D275" s="100"/>
      <c r="E275" s="91"/>
    </row>
    <row r="276" spans="2:5">
      <c r="B276" s="100"/>
      <c r="C276" s="100"/>
      <c r="D276" s="100"/>
      <c r="E276" s="91"/>
    </row>
    <row r="277" spans="2:5">
      <c r="B277" s="100"/>
      <c r="C277" s="100"/>
      <c r="D277" s="100"/>
      <c r="E277" s="91"/>
    </row>
    <row r="278" spans="2:5">
      <c r="B278" s="100"/>
      <c r="C278" s="100"/>
      <c r="D278" s="100"/>
      <c r="E278" s="91"/>
    </row>
    <row r="279" spans="2:5">
      <c r="B279" s="100"/>
      <c r="C279" s="100"/>
      <c r="D279" s="100"/>
      <c r="E279" s="91"/>
    </row>
    <row r="280" spans="2:5">
      <c r="B280" s="100"/>
      <c r="C280" s="100"/>
      <c r="D280" s="100"/>
      <c r="E280" s="91"/>
    </row>
    <row r="281" spans="2:5">
      <c r="B281" s="100"/>
      <c r="C281" s="100"/>
      <c r="D281" s="100"/>
      <c r="E281" s="91"/>
    </row>
    <row r="282" spans="2:5">
      <c r="B282" s="100"/>
      <c r="C282" s="100"/>
      <c r="D282" s="100"/>
      <c r="E282" s="91"/>
    </row>
    <row r="283" spans="2:5">
      <c r="B283" s="100"/>
      <c r="C283" s="100"/>
      <c r="D283" s="100"/>
      <c r="E283" s="91"/>
    </row>
    <row r="284" spans="2:5">
      <c r="B284" s="100"/>
      <c r="C284" s="100"/>
      <c r="D284" s="100"/>
      <c r="E284" s="91"/>
    </row>
    <row r="285" spans="2:5">
      <c r="B285" s="100"/>
      <c r="C285" s="100"/>
      <c r="D285" s="100"/>
      <c r="E285" s="91"/>
    </row>
    <row r="286" spans="2:5">
      <c r="B286" s="100"/>
      <c r="C286" s="100"/>
      <c r="D286" s="100"/>
      <c r="E286" s="91"/>
    </row>
    <row r="287" spans="2:5">
      <c r="B287" s="100"/>
      <c r="C287" s="100"/>
      <c r="D287" s="100"/>
      <c r="E287" s="91"/>
    </row>
    <row r="288" spans="2:5">
      <c r="B288" s="100"/>
      <c r="C288" s="100"/>
      <c r="D288" s="100"/>
      <c r="E288" s="91"/>
    </row>
    <row r="289" spans="2:5">
      <c r="B289" s="100"/>
      <c r="C289" s="100"/>
      <c r="D289" s="100"/>
      <c r="E289" s="91"/>
    </row>
    <row r="290" spans="2:5">
      <c r="B290" s="100"/>
      <c r="C290" s="100"/>
      <c r="D290" s="100"/>
      <c r="E290" s="91"/>
    </row>
    <row r="291" spans="2:5">
      <c r="B291" s="100"/>
      <c r="C291" s="100"/>
      <c r="D291" s="100"/>
      <c r="E291" s="91"/>
    </row>
    <row r="292" spans="2:5">
      <c r="B292" s="100"/>
      <c r="C292" s="100"/>
      <c r="D292" s="100"/>
      <c r="E292" s="91"/>
    </row>
    <row r="293" spans="2:5">
      <c r="B293" s="100"/>
      <c r="C293" s="100"/>
      <c r="D293" s="100"/>
      <c r="E293" s="91"/>
    </row>
    <row r="294" spans="2:5">
      <c r="B294" s="100"/>
      <c r="C294" s="100"/>
      <c r="D294" s="100"/>
      <c r="E294" s="91"/>
    </row>
    <row r="295" spans="2:5">
      <c r="B295" s="100"/>
      <c r="C295" s="100"/>
      <c r="D295" s="100"/>
      <c r="E295" s="91"/>
    </row>
    <row r="296" spans="2:5">
      <c r="B296" s="100"/>
      <c r="C296" s="100"/>
      <c r="D296" s="100"/>
      <c r="E296" s="91"/>
    </row>
    <row r="297" spans="2:5">
      <c r="B297" s="100"/>
      <c r="C297" s="100"/>
      <c r="D297" s="100"/>
      <c r="E297" s="91"/>
    </row>
    <row r="298" spans="2:5">
      <c r="B298" s="100"/>
      <c r="C298" s="100"/>
      <c r="D298" s="100"/>
      <c r="E298" s="91"/>
    </row>
    <row r="299" spans="2:5">
      <c r="B299" s="100"/>
      <c r="C299" s="100"/>
      <c r="D299" s="100"/>
      <c r="E299" s="91"/>
    </row>
    <row r="300" spans="2:5">
      <c r="B300" s="100"/>
      <c r="C300" s="100"/>
      <c r="D300" s="100"/>
      <c r="E300" s="91"/>
    </row>
    <row r="301" spans="2:5">
      <c r="B301" s="100"/>
      <c r="C301" s="100"/>
      <c r="D301" s="100"/>
      <c r="E301" s="91"/>
    </row>
    <row r="302" spans="2:5">
      <c r="B302" s="100"/>
      <c r="C302" s="100"/>
      <c r="D302" s="100"/>
      <c r="E302" s="91"/>
    </row>
    <row r="303" spans="2:5">
      <c r="B303" s="100"/>
      <c r="C303" s="100"/>
      <c r="D303" s="100"/>
      <c r="E303" s="91"/>
    </row>
    <row r="304" spans="2:5">
      <c r="B304" s="100"/>
      <c r="C304" s="100"/>
      <c r="D304" s="100"/>
      <c r="E304" s="91"/>
    </row>
    <row r="305" spans="2:5">
      <c r="B305" s="100"/>
      <c r="C305" s="100"/>
      <c r="D305" s="100"/>
      <c r="E305" s="91"/>
    </row>
    <row r="306" spans="2:5">
      <c r="B306" s="100"/>
      <c r="C306" s="100"/>
      <c r="D306" s="100"/>
      <c r="E306" s="91"/>
    </row>
    <row r="307" spans="2:5">
      <c r="B307" s="100"/>
      <c r="C307" s="100"/>
      <c r="D307" s="100"/>
      <c r="E307" s="91"/>
    </row>
    <row r="308" spans="2:5">
      <c r="B308" s="100"/>
      <c r="C308" s="100"/>
      <c r="D308" s="100"/>
      <c r="E308" s="91"/>
    </row>
    <row r="309" spans="2:5">
      <c r="B309" s="100"/>
      <c r="C309" s="100"/>
      <c r="D309" s="100"/>
      <c r="E309" s="91"/>
    </row>
    <row r="310" spans="2:5" ht="12.75" customHeight="1">
      <c r="B310" s="100"/>
      <c r="C310" s="100"/>
      <c r="D310" s="100"/>
      <c r="E310" s="91"/>
    </row>
    <row r="311" spans="2:5" ht="12.75" customHeight="1">
      <c r="B311" s="100"/>
      <c r="C311" s="100"/>
      <c r="D311" s="100"/>
      <c r="E311" s="91"/>
    </row>
    <row r="312" spans="2:5" ht="12.75" customHeight="1">
      <c r="B312" s="100"/>
      <c r="C312" s="100"/>
      <c r="D312" s="100"/>
      <c r="E312" s="91"/>
    </row>
    <row r="313" spans="2:5" ht="12.75" customHeight="1">
      <c r="B313" s="100"/>
      <c r="C313" s="100"/>
      <c r="D313" s="100"/>
      <c r="E313" s="91"/>
    </row>
    <row r="314" spans="2:5" ht="12.75" customHeight="1">
      <c r="B314" s="100"/>
      <c r="C314" s="100"/>
      <c r="D314" s="100"/>
      <c r="E314" s="91"/>
    </row>
    <row r="315" spans="2:5" ht="12.75" customHeight="1">
      <c r="B315" s="100"/>
      <c r="C315" s="100"/>
      <c r="D315" s="100"/>
      <c r="E315" s="91"/>
    </row>
    <row r="316" spans="2:5" ht="12.75" customHeight="1">
      <c r="B316" s="100"/>
      <c r="C316" s="100"/>
      <c r="D316" s="100"/>
      <c r="E316" s="91"/>
    </row>
    <row r="317" spans="2:5" ht="12.75" customHeight="1">
      <c r="B317" s="100"/>
      <c r="C317" s="100"/>
      <c r="D317" s="100"/>
      <c r="E317" s="91"/>
    </row>
    <row r="318" spans="2:5" ht="12.75" customHeight="1">
      <c r="B318" s="100"/>
      <c r="C318" s="100"/>
      <c r="D318" s="100"/>
      <c r="E318" s="91"/>
    </row>
    <row r="319" spans="2:5" ht="12.75" customHeight="1">
      <c r="B319" s="100"/>
      <c r="C319" s="100"/>
      <c r="D319" s="100"/>
      <c r="E319" s="91"/>
    </row>
    <row r="320" spans="2:5" ht="12.75" customHeight="1">
      <c r="B320" s="100"/>
      <c r="C320" s="100"/>
      <c r="D320" s="100"/>
      <c r="E320" s="91"/>
    </row>
    <row r="321" spans="2:5" ht="12.75" customHeight="1">
      <c r="B321" s="100"/>
      <c r="C321" s="100"/>
      <c r="D321" s="100"/>
      <c r="E321" s="91"/>
    </row>
    <row r="322" spans="2:5" ht="12.75" customHeight="1">
      <c r="B322" s="100"/>
      <c r="C322" s="100"/>
      <c r="D322" s="100"/>
      <c r="E322" s="91"/>
    </row>
    <row r="323" spans="2:5" ht="12.75" customHeight="1">
      <c r="B323" s="100"/>
      <c r="C323" s="100"/>
      <c r="D323" s="100"/>
      <c r="E323" s="91"/>
    </row>
    <row r="324" spans="2:5" ht="12.75" customHeight="1">
      <c r="B324" s="100"/>
      <c r="C324" s="100"/>
      <c r="D324" s="100"/>
      <c r="E324" s="91"/>
    </row>
    <row r="325" spans="2:5" ht="12.75" customHeight="1">
      <c r="B325" s="100"/>
      <c r="C325" s="100"/>
      <c r="D325" s="100"/>
      <c r="E325" s="91"/>
    </row>
    <row r="326" spans="2:5" ht="12.75" customHeight="1">
      <c r="B326" s="100"/>
      <c r="C326" s="100"/>
      <c r="D326" s="100"/>
      <c r="E326" s="91"/>
    </row>
    <row r="327" spans="2:5" ht="12.75" customHeight="1">
      <c r="B327" s="100"/>
      <c r="C327" s="100"/>
      <c r="D327" s="100"/>
      <c r="E327" s="91"/>
    </row>
    <row r="328" spans="2:5" ht="12.75" customHeight="1">
      <c r="B328" s="100"/>
      <c r="C328" s="100"/>
      <c r="D328" s="100"/>
      <c r="E328" s="91"/>
    </row>
    <row r="329" spans="2:5" ht="12.75" customHeight="1">
      <c r="B329" s="100"/>
      <c r="C329" s="100"/>
      <c r="D329" s="100"/>
      <c r="E329" s="91"/>
    </row>
    <row r="330" spans="2:5" ht="12.75" customHeight="1">
      <c r="B330" s="100"/>
      <c r="C330" s="100"/>
      <c r="D330" s="100"/>
      <c r="E330" s="91"/>
    </row>
    <row r="331" spans="2:5" ht="12.75" customHeight="1">
      <c r="B331" s="100"/>
      <c r="C331" s="100"/>
      <c r="D331" s="100"/>
      <c r="E331" s="91"/>
    </row>
    <row r="332" spans="2:5" ht="12.75" customHeight="1">
      <c r="B332" s="100"/>
      <c r="C332" s="100"/>
      <c r="D332" s="100"/>
      <c r="E332" s="91"/>
    </row>
    <row r="333" spans="2:5" ht="12.75" customHeight="1">
      <c r="B333" s="100"/>
      <c r="C333" s="100"/>
      <c r="D333" s="100"/>
      <c r="E333" s="91"/>
    </row>
    <row r="334" spans="2:5" ht="12.75" customHeight="1">
      <c r="B334" s="100"/>
      <c r="C334" s="100"/>
      <c r="D334" s="100"/>
      <c r="E334" s="91"/>
    </row>
    <row r="335" spans="2:5" ht="12.75" customHeight="1">
      <c r="B335" s="100"/>
      <c r="C335" s="100"/>
      <c r="D335" s="100"/>
      <c r="E335" s="91"/>
    </row>
    <row r="336" spans="2:5" ht="12.75" customHeight="1">
      <c r="B336" s="100"/>
      <c r="C336" s="100"/>
      <c r="D336" s="100"/>
      <c r="E336" s="91"/>
    </row>
    <row r="337" spans="1:5" ht="12.75" customHeight="1">
      <c r="B337" s="100"/>
      <c r="C337" s="100"/>
      <c r="D337" s="100"/>
      <c r="E337" s="91"/>
    </row>
    <row r="338" spans="1:5" ht="12.75" customHeight="1">
      <c r="B338" s="100"/>
      <c r="C338" s="100"/>
      <c r="D338" s="100"/>
      <c r="E338" s="91"/>
    </row>
    <row r="339" spans="1:5" ht="12.75" customHeight="1">
      <c r="B339" s="100"/>
      <c r="C339" s="100"/>
      <c r="D339" s="100"/>
      <c r="E339" s="91"/>
    </row>
    <row r="340" spans="1:5" ht="12.75" customHeight="1">
      <c r="B340" s="100"/>
      <c r="C340" s="100"/>
      <c r="D340" s="100"/>
      <c r="E340" s="91"/>
    </row>
    <row r="341" spans="1:5" ht="12.75" customHeight="1">
      <c r="B341" s="100"/>
      <c r="C341" s="100"/>
      <c r="D341" s="100"/>
      <c r="E341" s="91"/>
    </row>
    <row r="342" spans="1:5" ht="12.75" customHeight="1">
      <c r="B342" s="100"/>
      <c r="C342" s="100"/>
      <c r="D342" s="100"/>
      <c r="E342" s="91"/>
    </row>
    <row r="343" spans="1:5" ht="12.75" customHeight="1">
      <c r="B343" s="100"/>
      <c r="C343" s="100"/>
      <c r="D343" s="100"/>
      <c r="E343" s="91"/>
    </row>
    <row r="344" spans="1:5" ht="12.75" customHeight="1">
      <c r="B344" s="100"/>
      <c r="C344" s="100"/>
      <c r="D344" s="100"/>
      <c r="E344" s="91"/>
    </row>
    <row r="345" spans="1:5" ht="12.75" customHeight="1">
      <c r="B345" s="100"/>
      <c r="C345" s="100"/>
      <c r="D345" s="100"/>
      <c r="E345" s="91"/>
    </row>
    <row r="346" spans="1:5" ht="12.75" customHeight="1">
      <c r="B346" s="100"/>
      <c r="C346" s="100"/>
      <c r="D346" s="100"/>
      <c r="E346" s="91"/>
    </row>
    <row r="347" spans="1:5" ht="12.75" customHeight="1">
      <c r="B347" s="100"/>
      <c r="C347" s="100"/>
      <c r="D347" s="100"/>
      <c r="E347" s="91"/>
    </row>
    <row r="348" spans="1:5" ht="12.75" customHeight="1">
      <c r="B348" s="100"/>
      <c r="C348" s="100"/>
      <c r="D348" s="100"/>
      <c r="E348" s="91"/>
    </row>
    <row r="349" spans="1:5" ht="12.75" customHeight="1">
      <c r="B349" s="100"/>
      <c r="C349" s="100"/>
      <c r="D349" s="100"/>
      <c r="E349" s="91"/>
    </row>
    <row r="350" spans="1:5" ht="12.75" customHeight="1">
      <c r="A350" s="101"/>
      <c r="B350" s="100"/>
      <c r="C350" s="100"/>
      <c r="D350" s="100"/>
      <c r="E350" s="91"/>
    </row>
    <row r="351" spans="1:5" ht="12.75" customHeight="1">
      <c r="B351" s="100"/>
      <c r="C351" s="100"/>
      <c r="D351" s="100"/>
      <c r="E351" s="91"/>
    </row>
    <row r="352" spans="1:5" ht="12.75" customHeight="1">
      <c r="B352" s="100"/>
      <c r="C352" s="100"/>
      <c r="D352" s="100"/>
      <c r="E352" s="91"/>
    </row>
    <row r="353" spans="1:5" ht="12.75" customHeight="1">
      <c r="B353" s="100"/>
      <c r="C353" s="100"/>
      <c r="D353" s="100"/>
      <c r="E353" s="91"/>
    </row>
    <row r="354" spans="1:5" ht="13.5" customHeight="1">
      <c r="A354" s="146"/>
      <c r="B354" s="100"/>
      <c r="C354" s="100"/>
      <c r="D354" s="100"/>
      <c r="E354" s="91"/>
    </row>
    <row r="355" spans="1:5" ht="12.75" customHeight="1">
      <c r="B355" s="100"/>
      <c r="C355" s="100"/>
      <c r="D355" s="100"/>
      <c r="E355" s="91"/>
    </row>
    <row r="356" spans="1:5" ht="12.75" customHeight="1">
      <c r="B356" s="100"/>
      <c r="C356" s="100"/>
      <c r="D356" s="100"/>
      <c r="E356" s="91"/>
    </row>
    <row r="357" spans="1:5" ht="12.75" customHeight="1">
      <c r="B357" s="100"/>
      <c r="C357" s="100"/>
      <c r="D357" s="100"/>
      <c r="E357" s="91"/>
    </row>
    <row r="358" spans="1:5" ht="12.75" customHeight="1">
      <c r="B358" s="100"/>
      <c r="C358" s="100"/>
      <c r="D358" s="100"/>
      <c r="E358" s="91"/>
    </row>
  </sheetData>
  <sheetProtection formatCells="0"/>
  <mergeCells count="47">
    <mergeCell ref="D37:G37"/>
    <mergeCell ref="D38:G38"/>
    <mergeCell ref="D39:G39"/>
    <mergeCell ref="D40:G40"/>
    <mergeCell ref="D32:G32"/>
    <mergeCell ref="D33:G33"/>
    <mergeCell ref="D34:G34"/>
    <mergeCell ref="D35:G35"/>
    <mergeCell ref="D36:G36"/>
    <mergeCell ref="A220:A222"/>
    <mergeCell ref="A224:A226"/>
    <mergeCell ref="A190:A198"/>
    <mergeCell ref="A200:A202"/>
    <mergeCell ref="A143:A154"/>
    <mergeCell ref="A158:A169"/>
    <mergeCell ref="A172:A174"/>
    <mergeCell ref="A176:A178"/>
    <mergeCell ref="A186:A187"/>
    <mergeCell ref="A204:A206"/>
    <mergeCell ref="A210:A218"/>
    <mergeCell ref="AI51:AM51"/>
    <mergeCell ref="AN51:AR51"/>
    <mergeCell ref="AS51:AW51"/>
    <mergeCell ref="AX51:BB51"/>
    <mergeCell ref="A54:A64"/>
    <mergeCell ref="J51:N51"/>
    <mergeCell ref="O51:S51"/>
    <mergeCell ref="T51:X51"/>
    <mergeCell ref="Y51:AC51"/>
    <mergeCell ref="AD51:AH51"/>
    <mergeCell ref="E51:I51"/>
    <mergeCell ref="A66:A71"/>
    <mergeCell ref="A75:A77"/>
    <mergeCell ref="I2:U2"/>
    <mergeCell ref="I3:N4"/>
    <mergeCell ref="P3:U4"/>
    <mergeCell ref="I5:N18"/>
    <mergeCell ref="P5:U18"/>
    <mergeCell ref="A19:B19"/>
    <mergeCell ref="I20:N20"/>
    <mergeCell ref="P20:U20"/>
    <mergeCell ref="I21:N45"/>
    <mergeCell ref="P21:U45"/>
    <mergeCell ref="B23:G23"/>
    <mergeCell ref="D30:G30"/>
    <mergeCell ref="A31:A40"/>
    <mergeCell ref="D31:G31"/>
  </mergeCells>
  <dataValidations count="1">
    <dataValidation type="list" allowBlank="1" showInputMessage="1" showErrorMessage="1" sqref="B7" xr:uid="{6570CE97-09CB-477D-B04C-F17394CE97D4}">
      <formula1>"Y,N"</formula1>
    </dataValidation>
  </dataValidations>
  <pageMargins left="0.7" right="0.7" top="0.75" bottom="0.75" header="0.3" footer="0.3"/>
  <pageSetup orientation="portrait"/>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665BAA7-F4A4-49A0-BEA0-B50C01CAA653}">
          <x14:formula1>
            <xm:f>#REF!</xm:f>
          </x14:formula1>
          <xm:sqref>B158:B169 B143:B154</xm:sqref>
        </x14:dataValidation>
        <x14:dataValidation type="list" allowBlank="1" showInputMessage="1" showErrorMessage="1" xr:uid="{43F81542-2E66-44CF-ABDE-8E52959021E9}">
          <x14:formula1>
            <xm:f>#REF!</xm:f>
          </x14:formula1>
          <xm:sqref>B66:B70</xm:sqref>
        </x14:dataValidation>
        <x14:dataValidation type="list" allowBlank="1" showInputMessage="1" showErrorMessage="1" xr:uid="{DE8E6ED3-C986-4B0C-8BF0-BB42C9FB5FE7}">
          <x14:formula1>
            <xm:f>#REF!</xm:f>
          </x14:formula1>
          <xm:sqref>C54:C63</xm:sqref>
        </x14:dataValidation>
        <x14:dataValidation type="list" allowBlank="1" showInputMessage="1" showErrorMessage="1" xr:uid="{B10AECE2-215A-4BA7-85F6-5EFB7034CF63}">
          <x14:formula1>
            <xm:f>#REF!</xm:f>
          </x14:formula1>
          <xm:sqref>B54:B63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59999389629810485"/>
  </sheetPr>
  <dimension ref="A1:S32"/>
  <sheetViews>
    <sheetView workbookViewId="0">
      <selection activeCell="E186" sqref="E186:BB187"/>
    </sheetView>
  </sheetViews>
  <sheetFormatPr defaultColWidth="11" defaultRowHeight="13.5"/>
  <cols>
    <col min="1" max="1" width="22" customWidth="1"/>
  </cols>
  <sheetData>
    <row r="1" spans="1:19">
      <c r="A1" s="62" t="s">
        <v>362</v>
      </c>
    </row>
    <row r="2" spans="1:19">
      <c r="A2" s="278" t="s">
        <v>363</v>
      </c>
      <c r="B2" s="278"/>
      <c r="C2" s="278"/>
      <c r="D2" s="278"/>
      <c r="E2" s="278"/>
      <c r="F2" s="278"/>
      <c r="G2" s="278"/>
      <c r="H2" s="278"/>
      <c r="I2" s="278"/>
      <c r="J2" s="278"/>
      <c r="K2" s="278"/>
      <c r="L2" s="278"/>
      <c r="M2" s="278"/>
      <c r="N2" s="278"/>
      <c r="O2" s="278"/>
      <c r="P2" s="278"/>
      <c r="Q2" s="278"/>
      <c r="R2" s="278"/>
      <c r="S2" s="278"/>
    </row>
    <row r="3" spans="1:19">
      <c r="A3" s="278"/>
      <c r="B3" s="278"/>
      <c r="C3" s="278"/>
      <c r="D3" s="278"/>
      <c r="E3" s="278"/>
      <c r="F3" s="278"/>
      <c r="G3" s="278"/>
      <c r="H3" s="278"/>
      <c r="I3" s="278"/>
      <c r="J3" s="278"/>
      <c r="K3" s="278"/>
      <c r="L3" s="278"/>
      <c r="M3" s="278"/>
      <c r="N3" s="278"/>
      <c r="O3" s="278"/>
      <c r="P3" s="278"/>
      <c r="Q3" s="278"/>
      <c r="R3" s="278"/>
      <c r="S3" s="278"/>
    </row>
    <row r="4" spans="1:19">
      <c r="A4" s="278"/>
      <c r="B4" s="278"/>
      <c r="C4" s="278"/>
      <c r="D4" s="278"/>
      <c r="E4" s="278"/>
      <c r="F4" s="278"/>
      <c r="G4" s="278"/>
      <c r="H4" s="278"/>
      <c r="I4" s="278"/>
      <c r="J4" s="278"/>
      <c r="K4" s="278"/>
      <c r="L4" s="278"/>
      <c r="M4" s="278"/>
      <c r="N4" s="278"/>
      <c r="O4" s="278"/>
      <c r="P4" s="278"/>
      <c r="Q4" s="278"/>
      <c r="R4" s="278"/>
      <c r="S4" s="278"/>
    </row>
    <row r="19" spans="1:19">
      <c r="A19" s="62" t="s">
        <v>364</v>
      </c>
    </row>
    <row r="20" spans="1:19">
      <c r="A20" s="278" t="s">
        <v>365</v>
      </c>
      <c r="B20" s="278"/>
      <c r="C20" s="278"/>
      <c r="D20" s="278"/>
      <c r="E20" s="278"/>
      <c r="F20" s="278"/>
      <c r="G20" s="278"/>
      <c r="H20" s="278"/>
      <c r="I20" s="278"/>
      <c r="J20" s="278"/>
      <c r="K20" s="278"/>
      <c r="L20" s="278"/>
      <c r="M20" s="278"/>
      <c r="N20" s="278"/>
      <c r="O20" s="278"/>
      <c r="P20" s="278"/>
      <c r="Q20" s="278"/>
      <c r="R20" s="278"/>
      <c r="S20" s="278"/>
    </row>
    <row r="21" spans="1:19" ht="25.5" customHeight="1">
      <c r="A21" s="278"/>
      <c r="B21" s="278"/>
      <c r="C21" s="278"/>
      <c r="D21" s="278"/>
      <c r="E21" s="278"/>
      <c r="F21" s="278"/>
      <c r="G21" s="278"/>
      <c r="H21" s="278"/>
      <c r="I21" s="278"/>
      <c r="J21" s="278"/>
      <c r="K21" s="278"/>
      <c r="L21" s="278"/>
      <c r="M21" s="278"/>
      <c r="N21" s="278"/>
      <c r="O21" s="278"/>
      <c r="P21" s="278"/>
      <c r="Q21" s="278"/>
      <c r="R21" s="278"/>
      <c r="S21" s="278"/>
    </row>
    <row r="23" spans="1:19">
      <c r="A23" s="69" t="s">
        <v>305</v>
      </c>
      <c r="B23" s="218"/>
      <c r="C23" s="218"/>
      <c r="D23" s="218"/>
      <c r="E23" s="218"/>
      <c r="F23" s="218"/>
      <c r="G23" s="218"/>
      <c r="H23" s="218"/>
      <c r="I23" s="218"/>
      <c r="J23" s="218"/>
      <c r="K23" s="218"/>
      <c r="L23" s="218"/>
      <c r="M23" s="218"/>
      <c r="N23" s="218"/>
      <c r="O23" s="218"/>
      <c r="P23" s="218"/>
      <c r="Q23" s="218"/>
      <c r="R23" s="218"/>
      <c r="S23" s="218"/>
    </row>
    <row r="24" spans="1:19">
      <c r="A24" s="69" t="s">
        <v>306</v>
      </c>
      <c r="B24" s="218"/>
      <c r="C24" s="218"/>
      <c r="D24" s="218"/>
      <c r="E24" s="218"/>
      <c r="F24" s="218"/>
      <c r="G24" s="218"/>
      <c r="H24" s="218"/>
      <c r="I24" s="218"/>
      <c r="J24" s="218"/>
      <c r="K24" s="218"/>
      <c r="L24" s="218"/>
      <c r="M24" s="218"/>
      <c r="N24" s="218"/>
      <c r="O24" s="218"/>
      <c r="P24" s="218"/>
      <c r="Q24" s="218"/>
      <c r="R24" s="218"/>
      <c r="S24" s="218"/>
    </row>
    <row r="25" spans="1:19">
      <c r="A25" s="177" t="s">
        <v>213</v>
      </c>
      <c r="B25" s="218"/>
      <c r="C25" s="218"/>
      <c r="D25" s="218"/>
      <c r="E25" s="218"/>
      <c r="F25" s="218"/>
      <c r="G25" s="218"/>
      <c r="H25" s="218"/>
      <c r="I25" s="218"/>
      <c r="J25" s="218"/>
      <c r="K25" s="218"/>
      <c r="L25" s="218"/>
      <c r="M25" s="218"/>
      <c r="N25" s="218"/>
      <c r="O25" s="218"/>
      <c r="P25" s="218"/>
      <c r="Q25" s="218"/>
      <c r="R25" s="218"/>
      <c r="S25" s="218"/>
    </row>
    <row r="26" spans="1:19">
      <c r="A26" s="177" t="s">
        <v>289</v>
      </c>
      <c r="B26" s="218"/>
      <c r="C26" s="218"/>
      <c r="D26" s="218"/>
      <c r="E26" s="218"/>
      <c r="F26" s="218"/>
      <c r="G26" s="218"/>
      <c r="H26" s="218"/>
      <c r="I26" s="218"/>
      <c r="J26" s="218"/>
      <c r="K26" s="218"/>
      <c r="L26" s="218"/>
      <c r="M26" s="218"/>
      <c r="N26" s="218"/>
      <c r="O26" s="218"/>
      <c r="P26" s="218"/>
      <c r="Q26" s="218"/>
      <c r="R26" s="218"/>
      <c r="S26" s="218"/>
    </row>
    <row r="27" spans="1:19">
      <c r="A27" s="177" t="s">
        <v>290</v>
      </c>
      <c r="B27" s="218"/>
      <c r="C27" s="218"/>
      <c r="D27" s="218"/>
      <c r="E27" s="218"/>
      <c r="F27" s="218"/>
      <c r="G27" s="218"/>
      <c r="H27" s="218"/>
      <c r="I27" s="218"/>
      <c r="J27" s="218"/>
      <c r="K27" s="218"/>
      <c r="L27" s="218"/>
      <c r="M27" s="218"/>
      <c r="N27" s="218"/>
      <c r="O27" s="218"/>
      <c r="P27" s="218"/>
      <c r="Q27" s="218"/>
      <c r="R27" s="218"/>
      <c r="S27" s="218"/>
    </row>
    <row r="31" spans="1:19">
      <c r="A31" s="62" t="s">
        <v>366</v>
      </c>
    </row>
    <row r="32" spans="1:19">
      <c r="A32" t="s">
        <v>367</v>
      </c>
    </row>
  </sheetData>
  <mergeCells count="7">
    <mergeCell ref="B26:S26"/>
    <mergeCell ref="B27:S27"/>
    <mergeCell ref="A2:S4"/>
    <mergeCell ref="A20:S21"/>
    <mergeCell ref="B23:S23"/>
    <mergeCell ref="B24:S24"/>
    <mergeCell ref="B25:S25"/>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3" tint="0.59999389629810485"/>
  </sheetPr>
  <dimension ref="B6:F33"/>
  <sheetViews>
    <sheetView zoomScale="85" zoomScaleNormal="85" workbookViewId="0">
      <selection activeCell="D33" sqref="D33"/>
    </sheetView>
  </sheetViews>
  <sheetFormatPr defaultColWidth="11" defaultRowHeight="13.5"/>
  <cols>
    <col min="2" max="2" width="15.23046875" customWidth="1"/>
    <col min="3" max="3" width="36" customWidth="1"/>
    <col min="4" max="4" width="28.23046875" customWidth="1"/>
    <col min="5" max="5" width="31.15234375" customWidth="1"/>
    <col min="6" max="6" width="16.84375" customWidth="1"/>
  </cols>
  <sheetData>
    <row r="6" spans="2:6" ht="13.9" customHeight="1">
      <c r="B6" s="2" t="s">
        <v>12</v>
      </c>
      <c r="C6" s="2" t="s">
        <v>13</v>
      </c>
      <c r="D6" s="2" t="s">
        <v>14</v>
      </c>
      <c r="E6" s="2" t="s">
        <v>15</v>
      </c>
      <c r="F6" s="2" t="s">
        <v>16</v>
      </c>
    </row>
    <row r="7" spans="2:6" ht="25.15" customHeight="1">
      <c r="B7" s="3" t="s">
        <v>17</v>
      </c>
      <c r="C7" s="3" t="s">
        <v>18</v>
      </c>
      <c r="D7" s="7" t="s">
        <v>19</v>
      </c>
      <c r="E7" s="4" t="s">
        <v>20</v>
      </c>
      <c r="F7" s="6" t="s">
        <v>21</v>
      </c>
    </row>
    <row r="8" spans="2:6" ht="25.15" customHeight="1">
      <c r="B8" s="3" t="s">
        <v>17</v>
      </c>
      <c r="C8" s="5" t="s">
        <v>22</v>
      </c>
      <c r="D8" s="5" t="s">
        <v>23</v>
      </c>
      <c r="E8" s="4" t="s">
        <v>24</v>
      </c>
      <c r="F8" s="3" t="s">
        <v>21</v>
      </c>
    </row>
    <row r="9" spans="2:6" ht="25.15" customHeight="1">
      <c r="B9" s="3" t="s">
        <v>17</v>
      </c>
      <c r="C9" s="5" t="s">
        <v>22</v>
      </c>
      <c r="D9" s="5" t="s">
        <v>25</v>
      </c>
      <c r="E9" s="4" t="s">
        <v>26</v>
      </c>
      <c r="F9" s="3" t="s">
        <v>21</v>
      </c>
    </row>
    <row r="10" spans="2:6" ht="37.9" customHeight="1">
      <c r="B10" s="3" t="s">
        <v>17</v>
      </c>
      <c r="C10" s="5" t="s">
        <v>22</v>
      </c>
      <c r="D10" s="5" t="s">
        <v>27</v>
      </c>
      <c r="E10" s="4" t="s">
        <v>28</v>
      </c>
      <c r="F10" s="3" t="s">
        <v>21</v>
      </c>
    </row>
    <row r="11" spans="2:6">
      <c r="B11" s="3" t="s">
        <v>17</v>
      </c>
      <c r="C11" s="5" t="s">
        <v>22</v>
      </c>
      <c r="D11" s="5" t="s">
        <v>29</v>
      </c>
      <c r="E11" s="4" t="s">
        <v>30</v>
      </c>
      <c r="F11" s="3" t="s">
        <v>21</v>
      </c>
    </row>
    <row r="12" spans="2:6" ht="37.9" customHeight="1">
      <c r="B12" s="3" t="s">
        <v>17</v>
      </c>
      <c r="C12" s="5" t="s">
        <v>22</v>
      </c>
      <c r="D12" s="5" t="s">
        <v>31</v>
      </c>
      <c r="E12" s="4" t="s">
        <v>32</v>
      </c>
      <c r="F12" s="3" t="s">
        <v>21</v>
      </c>
    </row>
    <row r="13" spans="2:6" ht="37.9" customHeight="1">
      <c r="B13" s="3" t="s">
        <v>33</v>
      </c>
      <c r="C13" s="5" t="s">
        <v>34</v>
      </c>
      <c r="D13" s="5" t="s">
        <v>35</v>
      </c>
      <c r="E13" s="4" t="s">
        <v>36</v>
      </c>
      <c r="F13" s="3" t="s">
        <v>21</v>
      </c>
    </row>
    <row r="14" spans="2:6" ht="37.9" customHeight="1">
      <c r="B14" s="3" t="s">
        <v>33</v>
      </c>
      <c r="C14" s="5" t="s">
        <v>34</v>
      </c>
      <c r="D14" s="5" t="s">
        <v>37</v>
      </c>
      <c r="E14" s="4" t="s">
        <v>38</v>
      </c>
      <c r="F14" s="3" t="s">
        <v>21</v>
      </c>
    </row>
    <row r="15" spans="2:6">
      <c r="B15" s="3" t="s">
        <v>33</v>
      </c>
      <c r="C15" s="5" t="s">
        <v>34</v>
      </c>
      <c r="D15" s="5" t="s">
        <v>39</v>
      </c>
      <c r="E15" s="4" t="s">
        <v>40</v>
      </c>
      <c r="F15" s="3" t="s">
        <v>21</v>
      </c>
    </row>
    <row r="16" spans="2:6">
      <c r="B16" s="3" t="s">
        <v>33</v>
      </c>
      <c r="C16" s="5" t="s">
        <v>18</v>
      </c>
      <c r="D16" s="5" t="s">
        <v>41</v>
      </c>
      <c r="E16" s="4" t="s">
        <v>42</v>
      </c>
      <c r="F16" s="3" t="s">
        <v>21</v>
      </c>
    </row>
    <row r="17" spans="2:6">
      <c r="B17" s="3" t="s">
        <v>33</v>
      </c>
      <c r="C17" s="5" t="s">
        <v>18</v>
      </c>
      <c r="D17" s="5" t="s">
        <v>43</v>
      </c>
      <c r="E17" s="4" t="s">
        <v>44</v>
      </c>
      <c r="F17" s="3" t="s">
        <v>21</v>
      </c>
    </row>
    <row r="18" spans="2:6">
      <c r="B18" s="3" t="s">
        <v>33</v>
      </c>
      <c r="C18" s="5" t="s">
        <v>34</v>
      </c>
      <c r="D18" s="5" t="s">
        <v>45</v>
      </c>
      <c r="E18" s="4" t="s">
        <v>46</v>
      </c>
      <c r="F18" s="3" t="s">
        <v>21</v>
      </c>
    </row>
    <row r="19" spans="2:6">
      <c r="B19" s="3" t="s">
        <v>33</v>
      </c>
      <c r="C19" s="5" t="s">
        <v>34</v>
      </c>
      <c r="D19" s="5" t="s">
        <v>47</v>
      </c>
      <c r="E19" s="4" t="s">
        <v>48</v>
      </c>
      <c r="F19" s="3" t="s">
        <v>21</v>
      </c>
    </row>
    <row r="20" spans="2:6" ht="25.15" customHeight="1">
      <c r="B20" s="3" t="s">
        <v>33</v>
      </c>
      <c r="C20" s="5" t="s">
        <v>18</v>
      </c>
      <c r="D20" s="5" t="s">
        <v>49</v>
      </c>
      <c r="E20" s="4" t="s">
        <v>50</v>
      </c>
      <c r="F20" s="3" t="s">
        <v>21</v>
      </c>
    </row>
    <row r="21" spans="2:6" ht="37.9" customHeight="1">
      <c r="B21" s="3" t="s">
        <v>51</v>
      </c>
      <c r="C21" s="5" t="s">
        <v>18</v>
      </c>
      <c r="D21" s="5" t="s">
        <v>52</v>
      </c>
      <c r="E21" s="4" t="s">
        <v>53</v>
      </c>
      <c r="F21" s="3" t="s">
        <v>21</v>
      </c>
    </row>
    <row r="22" spans="2:6" ht="50.5" customHeight="1">
      <c r="B22" s="3" t="s">
        <v>51</v>
      </c>
      <c r="C22" s="3" t="s">
        <v>34</v>
      </c>
      <c r="D22" s="3" t="s">
        <v>54</v>
      </c>
      <c r="E22" s="4" t="s">
        <v>55</v>
      </c>
      <c r="F22" s="3" t="s">
        <v>21</v>
      </c>
    </row>
    <row r="23" spans="2:6" ht="25.15" customHeight="1">
      <c r="B23" s="3" t="s">
        <v>51</v>
      </c>
      <c r="C23" s="3" t="s">
        <v>34</v>
      </c>
      <c r="D23" s="3" t="s">
        <v>56</v>
      </c>
      <c r="E23" s="4" t="s">
        <v>57</v>
      </c>
      <c r="F23" s="3" t="s">
        <v>58</v>
      </c>
    </row>
    <row r="24" spans="2:6" ht="25.15" customHeight="1">
      <c r="B24" s="3" t="s">
        <v>51</v>
      </c>
      <c r="C24" s="3" t="s">
        <v>59</v>
      </c>
      <c r="D24" s="3" t="s">
        <v>60</v>
      </c>
      <c r="E24" s="4" t="s">
        <v>61</v>
      </c>
      <c r="F24" s="3" t="s">
        <v>58</v>
      </c>
    </row>
    <row r="25" spans="2:6" ht="13.9" customHeight="1">
      <c r="B25" s="3" t="s">
        <v>51</v>
      </c>
      <c r="C25" s="5" t="s">
        <v>59</v>
      </c>
      <c r="D25" s="8" t="s">
        <v>62</v>
      </c>
      <c r="E25" s="4" t="s">
        <v>63</v>
      </c>
      <c r="F25" s="3" t="s">
        <v>58</v>
      </c>
    </row>
    <row r="26" spans="2:6" ht="25.15" customHeight="1">
      <c r="B26" s="3" t="s">
        <v>64</v>
      </c>
      <c r="C26" s="5" t="s">
        <v>65</v>
      </c>
      <c r="D26" s="5" t="s">
        <v>66</v>
      </c>
      <c r="E26" s="4" t="s">
        <v>67</v>
      </c>
      <c r="F26" s="3" t="s">
        <v>21</v>
      </c>
    </row>
    <row r="27" spans="2:6" ht="25.15" customHeight="1">
      <c r="B27" s="3" t="s">
        <v>64</v>
      </c>
      <c r="C27" s="5" t="s">
        <v>68</v>
      </c>
      <c r="D27" s="5" t="s">
        <v>69</v>
      </c>
      <c r="E27" s="4" t="s">
        <v>70</v>
      </c>
      <c r="F27" s="3" t="s">
        <v>21</v>
      </c>
    </row>
    <row r="28" spans="2:6" ht="37.9" customHeight="1">
      <c r="B28" s="3" t="s">
        <v>64</v>
      </c>
      <c r="C28" s="5" t="s">
        <v>34</v>
      </c>
      <c r="D28" s="5" t="s">
        <v>71</v>
      </c>
      <c r="E28" s="4" t="s">
        <v>72</v>
      </c>
      <c r="F28" s="3" t="s">
        <v>21</v>
      </c>
    </row>
    <row r="29" spans="2:6" ht="25.15" customHeight="1">
      <c r="B29" s="3" t="s">
        <v>64</v>
      </c>
      <c r="C29" s="5" t="s">
        <v>34</v>
      </c>
      <c r="D29" s="5" t="s">
        <v>73</v>
      </c>
      <c r="E29" s="4" t="s">
        <v>74</v>
      </c>
      <c r="F29" s="3" t="s">
        <v>21</v>
      </c>
    </row>
    <row r="30" spans="2:6" ht="25.15" customHeight="1">
      <c r="B30" s="3" t="s">
        <v>64</v>
      </c>
      <c r="C30" s="5" t="s">
        <v>34</v>
      </c>
      <c r="D30" s="5" t="s">
        <v>75</v>
      </c>
      <c r="E30" s="4" t="s">
        <v>76</v>
      </c>
      <c r="F30" s="3" t="s">
        <v>21</v>
      </c>
    </row>
    <row r="31" spans="2:6" ht="25.15" customHeight="1">
      <c r="B31" s="3" t="s">
        <v>77</v>
      </c>
      <c r="C31" s="5" t="s">
        <v>34</v>
      </c>
      <c r="D31" s="5" t="s">
        <v>78</v>
      </c>
      <c r="E31" s="4" t="s">
        <v>79</v>
      </c>
      <c r="F31" s="3" t="s">
        <v>21</v>
      </c>
    </row>
    <row r="32" spans="2:6">
      <c r="B32" s="1" t="s">
        <v>77</v>
      </c>
      <c r="C32" s="1" t="s">
        <v>34</v>
      </c>
      <c r="D32" s="1" t="s">
        <v>80</v>
      </c>
      <c r="E32" s="1" t="s">
        <v>81</v>
      </c>
      <c r="F32" s="1" t="s">
        <v>21</v>
      </c>
    </row>
    <row r="33" spans="2:6">
      <c r="B33" s="1"/>
      <c r="C33" s="1"/>
      <c r="D33" s="1"/>
      <c r="E33" s="1"/>
      <c r="F33" s="1"/>
    </row>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tint="0.59999389629810485"/>
  </sheetPr>
  <dimension ref="A1:N31"/>
  <sheetViews>
    <sheetView zoomScale="85" zoomScaleNormal="85" workbookViewId="0">
      <selection activeCell="C10" sqref="C10:N10"/>
    </sheetView>
  </sheetViews>
  <sheetFormatPr defaultColWidth="11" defaultRowHeight="13.5"/>
  <cols>
    <col min="1" max="1" width="35.765625" customWidth="1"/>
    <col min="2" max="2" width="49.61328125" customWidth="1"/>
    <col min="3" max="3" width="6.4609375" customWidth="1"/>
    <col min="4" max="4" width="12.4609375" customWidth="1"/>
    <col min="5" max="5" width="10" customWidth="1"/>
    <col min="6" max="13" width="14.4609375" customWidth="1"/>
    <col min="14" max="14" width="9.61328125" customWidth="1"/>
  </cols>
  <sheetData>
    <row r="1" spans="1:14" s="203" customFormat="1" ht="56.9" customHeight="1"/>
    <row r="2" spans="1:14">
      <c r="A2" s="20"/>
    </row>
    <row r="3" spans="1:14">
      <c r="A3" s="20"/>
    </row>
    <row r="4" spans="1:14">
      <c r="A4" s="18" t="s">
        <v>82</v>
      </c>
      <c r="B4" s="18" t="s">
        <v>83</v>
      </c>
      <c r="C4" s="204" t="s">
        <v>84</v>
      </c>
      <c r="D4" s="204"/>
      <c r="E4" s="204"/>
      <c r="F4" s="204"/>
      <c r="G4" s="204"/>
      <c r="H4" s="204"/>
      <c r="I4" s="204"/>
      <c r="J4" s="204"/>
      <c r="K4" s="204"/>
      <c r="L4" s="204"/>
      <c r="M4" s="204"/>
      <c r="N4" s="204"/>
    </row>
    <row r="5" spans="1:14" ht="72.400000000000006" customHeight="1">
      <c r="A5" s="22" t="s">
        <v>85</v>
      </c>
      <c r="B5" s="17" t="s">
        <v>86</v>
      </c>
      <c r="C5" s="205" t="s">
        <v>87</v>
      </c>
      <c r="D5" s="208"/>
      <c r="E5" s="208"/>
      <c r="F5" s="208"/>
      <c r="G5" s="208"/>
      <c r="H5" s="208"/>
      <c r="I5" s="208"/>
      <c r="J5" s="208"/>
      <c r="K5" s="208"/>
      <c r="L5" s="208"/>
      <c r="M5" s="208"/>
      <c r="N5" s="209"/>
    </row>
    <row r="6" spans="1:14" ht="83.65" customHeight="1">
      <c r="A6" s="23" t="s">
        <v>88</v>
      </c>
      <c r="B6" s="17" t="s">
        <v>89</v>
      </c>
      <c r="C6" s="201" t="s">
        <v>90</v>
      </c>
      <c r="D6" s="201"/>
      <c r="E6" s="201"/>
      <c r="F6" s="201"/>
      <c r="G6" s="201"/>
      <c r="H6" s="201"/>
      <c r="I6" s="201"/>
      <c r="J6" s="201"/>
      <c r="K6" s="201"/>
      <c r="L6" s="201"/>
      <c r="M6" s="201"/>
      <c r="N6" s="201"/>
    </row>
    <row r="7" spans="1:14" ht="70.900000000000006" customHeight="1">
      <c r="A7" s="24" t="s">
        <v>18</v>
      </c>
      <c r="B7" s="17" t="s">
        <v>91</v>
      </c>
      <c r="C7" s="201" t="s">
        <v>92</v>
      </c>
      <c r="D7" s="201"/>
      <c r="E7" s="201"/>
      <c r="F7" s="201"/>
      <c r="G7" s="201"/>
      <c r="H7" s="201"/>
      <c r="I7" s="201"/>
      <c r="J7" s="201"/>
      <c r="K7" s="201"/>
      <c r="L7" s="201"/>
      <c r="M7" s="201"/>
      <c r="N7" s="201"/>
    </row>
    <row r="8" spans="1:14" ht="158.65" customHeight="1">
      <c r="A8" s="23" t="s">
        <v>93</v>
      </c>
      <c r="B8" s="17" t="s">
        <v>94</v>
      </c>
      <c r="C8" s="201" t="s">
        <v>95</v>
      </c>
      <c r="D8" s="201"/>
      <c r="E8" s="201"/>
      <c r="F8" s="201"/>
      <c r="G8" s="201"/>
      <c r="H8" s="201"/>
      <c r="I8" s="201"/>
      <c r="J8" s="201"/>
      <c r="K8" s="201"/>
      <c r="L8" s="201"/>
      <c r="M8" s="201"/>
      <c r="N8" s="201"/>
    </row>
    <row r="9" spans="1:14" ht="105" customHeight="1">
      <c r="A9" s="25" t="s">
        <v>96</v>
      </c>
      <c r="B9" s="17" t="s">
        <v>97</v>
      </c>
      <c r="C9" s="201" t="s">
        <v>98</v>
      </c>
      <c r="D9" s="201"/>
      <c r="E9" s="201"/>
      <c r="F9" s="201"/>
      <c r="G9" s="201"/>
      <c r="H9" s="201"/>
      <c r="I9" s="201"/>
      <c r="J9" s="201"/>
      <c r="K9" s="201"/>
      <c r="L9" s="201"/>
      <c r="M9" s="201"/>
      <c r="N9" s="201"/>
    </row>
    <row r="10" spans="1:14" ht="105" customHeight="1">
      <c r="A10" s="14" t="s">
        <v>99</v>
      </c>
      <c r="B10" s="17" t="s">
        <v>100</v>
      </c>
      <c r="C10" s="205"/>
      <c r="D10" s="206"/>
      <c r="E10" s="206"/>
      <c r="F10" s="206"/>
      <c r="G10" s="206"/>
      <c r="H10" s="206"/>
      <c r="I10" s="206"/>
      <c r="J10" s="206"/>
      <c r="K10" s="206"/>
      <c r="L10" s="206"/>
      <c r="M10" s="206"/>
      <c r="N10" s="207"/>
    </row>
    <row r="11" spans="1:14" ht="384" customHeight="1">
      <c r="A11" s="26" t="s">
        <v>101</v>
      </c>
      <c r="B11" s="17" t="s">
        <v>102</v>
      </c>
      <c r="C11" s="201" t="s">
        <v>103</v>
      </c>
      <c r="D11" s="202"/>
      <c r="E11" s="202"/>
      <c r="F11" s="202"/>
      <c r="G11" s="202"/>
      <c r="H11" s="202"/>
      <c r="I11" s="202"/>
      <c r="J11" s="202"/>
      <c r="K11" s="202"/>
      <c r="L11" s="202"/>
      <c r="M11" s="202"/>
      <c r="N11" s="202"/>
    </row>
    <row r="12" spans="1:14" ht="122.25" customHeight="1">
      <c r="A12" s="16" t="s">
        <v>104</v>
      </c>
      <c r="B12" s="13" t="s">
        <v>105</v>
      </c>
      <c r="C12" s="199" t="s">
        <v>106</v>
      </c>
      <c r="D12" s="200"/>
      <c r="E12" s="200"/>
      <c r="F12" s="200"/>
      <c r="G12" s="200"/>
      <c r="H12" s="200"/>
      <c r="I12" s="200"/>
      <c r="J12" s="200"/>
      <c r="K12" s="200"/>
      <c r="L12" s="200"/>
      <c r="M12" s="200"/>
      <c r="N12" s="200"/>
    </row>
    <row r="14" spans="1:14">
      <c r="A14" s="27" t="s">
        <v>107</v>
      </c>
      <c r="B14" s="21" t="s">
        <v>108</v>
      </c>
    </row>
    <row r="15" spans="1:14">
      <c r="A15" s="10" t="s">
        <v>109</v>
      </c>
      <c r="B15" s="19"/>
    </row>
    <row r="16" spans="1:14">
      <c r="A16" s="28" t="s">
        <v>110</v>
      </c>
      <c r="B16" s="15"/>
    </row>
    <row r="17" spans="1:2">
      <c r="A17" s="11" t="s">
        <v>111</v>
      </c>
      <c r="B17" s="11"/>
    </row>
    <row r="18" spans="1:2">
      <c r="A18" s="9" t="s">
        <v>112</v>
      </c>
      <c r="B18" s="12"/>
    </row>
    <row r="19" spans="1:2">
      <c r="A19" s="1" t="s">
        <v>113</v>
      </c>
      <c r="B19" s="1"/>
    </row>
    <row r="31" spans="1:2" ht="12.75" customHeight="1"/>
  </sheetData>
  <mergeCells count="10">
    <mergeCell ref="C12:N12"/>
    <mergeCell ref="C11:N11"/>
    <mergeCell ref="A1:XFD1"/>
    <mergeCell ref="C4:N4"/>
    <mergeCell ref="C6:N6"/>
    <mergeCell ref="C7:N7"/>
    <mergeCell ref="C9:N9"/>
    <mergeCell ref="C10:N10"/>
    <mergeCell ref="C8:N8"/>
    <mergeCell ref="C5:N5"/>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249977111117893"/>
  </sheetPr>
  <dimension ref="B1:AG74"/>
  <sheetViews>
    <sheetView tabSelected="1" topLeftCell="A4" zoomScale="80" zoomScaleNormal="80" workbookViewId="0">
      <pane xSplit="4" topLeftCell="E1" activePane="topRight" state="frozen"/>
      <selection pane="topRight" activeCell="G30" sqref="G30"/>
    </sheetView>
  </sheetViews>
  <sheetFormatPr defaultColWidth="11" defaultRowHeight="13.5"/>
  <cols>
    <col min="1" max="1" width="2.61328125" customWidth="1"/>
    <col min="2" max="2" width="3.4609375" customWidth="1"/>
    <col min="3" max="3" width="10.23046875" customWidth="1"/>
    <col min="4" max="4" width="43.4609375" customWidth="1"/>
    <col min="5" max="5" width="10.61328125" customWidth="1"/>
    <col min="6" max="6" width="12.3828125" customWidth="1"/>
    <col min="7" max="7" width="12.61328125" customWidth="1"/>
    <col min="8" max="8" width="11.3828125" customWidth="1"/>
    <col min="9" max="14" width="8.84375" customWidth="1"/>
    <col min="15" max="15" width="1.4609375" customWidth="1"/>
    <col min="22" max="22" width="1.61328125" customWidth="1"/>
    <col min="29" max="29" width="1.84375" customWidth="1"/>
    <col min="30" max="30" width="76.15234375" customWidth="1"/>
    <col min="31" max="31" width="111.4609375" customWidth="1"/>
    <col min="32" max="32" width="88.4609375" customWidth="1"/>
  </cols>
  <sheetData>
    <row r="1" spans="2:33" ht="56.9" customHeight="1">
      <c r="L1" s="32"/>
      <c r="M1" s="32"/>
      <c r="N1" s="32"/>
      <c r="O1" s="32"/>
      <c r="P1" s="53"/>
      <c r="Q1" s="53"/>
      <c r="R1" s="53"/>
      <c r="S1" s="53"/>
      <c r="T1" s="53"/>
      <c r="U1" s="53"/>
      <c r="V1" s="32"/>
      <c r="W1" s="53"/>
      <c r="X1" s="53"/>
      <c r="Y1" s="53"/>
      <c r="Z1" s="53"/>
      <c r="AA1" s="53"/>
      <c r="AB1" s="53"/>
      <c r="AC1" s="53"/>
      <c r="AD1" s="32"/>
      <c r="AE1" s="32"/>
    </row>
    <row r="2" spans="2:33" ht="10.15" customHeight="1">
      <c r="B2" s="34"/>
      <c r="C2" s="35"/>
      <c r="D2" s="35"/>
      <c r="E2" s="35"/>
      <c r="F2" s="35"/>
      <c r="G2" s="35"/>
      <c r="H2" s="35"/>
      <c r="I2" s="35"/>
      <c r="J2" s="35"/>
      <c r="K2" s="35"/>
      <c r="L2" s="35"/>
      <c r="M2" s="35"/>
      <c r="N2" s="35"/>
      <c r="O2" s="35"/>
      <c r="P2" s="32"/>
      <c r="Q2" s="32"/>
      <c r="R2" s="32"/>
      <c r="S2" s="32"/>
      <c r="T2" s="32"/>
      <c r="U2" s="32"/>
      <c r="V2" s="35"/>
      <c r="W2" s="32"/>
      <c r="X2" s="32"/>
      <c r="Y2" s="32"/>
      <c r="Z2" s="32"/>
      <c r="AA2" s="32"/>
      <c r="AB2" s="32"/>
      <c r="AC2" s="32"/>
      <c r="AD2" s="35"/>
      <c r="AE2" s="35"/>
      <c r="AF2" s="35"/>
      <c r="AG2" s="36"/>
    </row>
    <row r="3" spans="2:33">
      <c r="B3" s="37"/>
      <c r="C3" s="38" t="s">
        <v>114</v>
      </c>
      <c r="L3" s="32"/>
      <c r="M3" s="32"/>
      <c r="N3" s="32"/>
      <c r="O3" s="32"/>
      <c r="P3" s="32"/>
      <c r="Q3" s="32"/>
      <c r="R3" s="32"/>
      <c r="S3" s="32"/>
      <c r="T3" s="32"/>
      <c r="U3" s="32"/>
      <c r="V3" s="32"/>
      <c r="W3" s="32"/>
      <c r="X3" s="32"/>
      <c r="Y3" s="32"/>
      <c r="Z3" s="32"/>
      <c r="AA3" s="32"/>
      <c r="AB3" s="32"/>
      <c r="AC3" s="32"/>
      <c r="AD3" s="32"/>
      <c r="AE3" s="32"/>
      <c r="AG3" s="39"/>
    </row>
    <row r="4" spans="2:33">
      <c r="B4" s="37"/>
      <c r="C4" s="38"/>
      <c r="I4" s="210" t="s">
        <v>115</v>
      </c>
      <c r="J4" s="211"/>
      <c r="K4" s="211"/>
      <c r="L4" s="211"/>
      <c r="M4" s="211"/>
      <c r="N4" s="211"/>
      <c r="O4" s="32"/>
      <c r="P4" s="210" t="s">
        <v>116</v>
      </c>
      <c r="Q4" s="211"/>
      <c r="R4" s="211"/>
      <c r="S4" s="211"/>
      <c r="T4" s="211"/>
      <c r="U4" s="211"/>
      <c r="V4" s="32"/>
      <c r="W4" s="210" t="s">
        <v>117</v>
      </c>
      <c r="X4" s="211"/>
      <c r="Y4" s="211"/>
      <c r="Z4" s="211"/>
      <c r="AA4" s="211"/>
      <c r="AB4" s="211"/>
      <c r="AC4" s="32"/>
      <c r="AD4" s="32"/>
      <c r="AE4" s="32"/>
      <c r="AG4" s="39"/>
    </row>
    <row r="5" spans="2:33">
      <c r="B5" s="37"/>
      <c r="C5" s="38" t="s">
        <v>118</v>
      </c>
      <c r="P5" s="32"/>
      <c r="Q5" s="32"/>
      <c r="R5" s="32"/>
      <c r="S5" s="32"/>
      <c r="T5" s="32"/>
      <c r="U5" s="32"/>
      <c r="W5" s="32"/>
      <c r="X5" s="32"/>
      <c r="Y5" s="32"/>
      <c r="Z5" s="32"/>
      <c r="AA5" s="32"/>
      <c r="AB5" s="32"/>
      <c r="AC5" s="32"/>
      <c r="AG5" s="39"/>
    </row>
    <row r="6" spans="2:33">
      <c r="B6" s="37"/>
      <c r="H6" s="41"/>
      <c r="I6" s="215" t="s">
        <v>119</v>
      </c>
      <c r="J6" s="216"/>
      <c r="K6" s="216"/>
      <c r="L6" s="216"/>
      <c r="M6" s="216"/>
      <c r="N6" s="217"/>
      <c r="O6" s="50"/>
      <c r="P6" s="215" t="s">
        <v>119</v>
      </c>
      <c r="Q6" s="216"/>
      <c r="R6" s="216"/>
      <c r="S6" s="216"/>
      <c r="T6" s="216"/>
      <c r="U6" s="217"/>
      <c r="V6" s="50"/>
      <c r="W6" s="215" t="s">
        <v>119</v>
      </c>
      <c r="X6" s="216"/>
      <c r="Y6" s="216"/>
      <c r="Z6" s="216"/>
      <c r="AA6" s="216"/>
      <c r="AB6" s="217"/>
      <c r="AC6" s="32"/>
      <c r="AD6" s="32"/>
      <c r="AG6" s="39"/>
    </row>
    <row r="7" spans="2:33" ht="33.75" customHeight="1">
      <c r="B7" s="37"/>
      <c r="C7" s="42" t="s">
        <v>120</v>
      </c>
      <c r="D7" s="42" t="s">
        <v>121</v>
      </c>
      <c r="E7" s="44" t="s">
        <v>122</v>
      </c>
      <c r="F7" s="212" t="s">
        <v>123</v>
      </c>
      <c r="G7" s="214"/>
      <c r="H7" s="45" t="s">
        <v>124</v>
      </c>
      <c r="I7" s="42">
        <v>2035</v>
      </c>
      <c r="J7" s="42">
        <v>2040</v>
      </c>
      <c r="K7" s="42">
        <v>2045</v>
      </c>
      <c r="L7" s="42">
        <v>2050</v>
      </c>
      <c r="M7" s="42">
        <v>2060</v>
      </c>
      <c r="N7" s="42">
        <v>2070</v>
      </c>
      <c r="O7" s="50"/>
      <c r="P7" s="42">
        <v>2035</v>
      </c>
      <c r="Q7" s="42">
        <v>2040</v>
      </c>
      <c r="R7" s="42">
        <v>2045</v>
      </c>
      <c r="S7" s="42">
        <v>2050</v>
      </c>
      <c r="T7" s="42">
        <v>2060</v>
      </c>
      <c r="U7" s="42">
        <v>2070</v>
      </c>
      <c r="V7" s="50"/>
      <c r="W7" s="42">
        <v>2035</v>
      </c>
      <c r="X7" s="42">
        <v>2040</v>
      </c>
      <c r="Y7" s="42">
        <v>2045</v>
      </c>
      <c r="Z7" s="42">
        <v>2050</v>
      </c>
      <c r="AA7" s="42">
        <v>2060</v>
      </c>
      <c r="AB7" s="42">
        <v>2070</v>
      </c>
      <c r="AC7" s="32"/>
      <c r="AD7" s="44" t="s">
        <v>125</v>
      </c>
      <c r="AE7" s="44" t="s">
        <v>126</v>
      </c>
      <c r="AF7" s="44" t="s">
        <v>127</v>
      </c>
      <c r="AG7" s="39"/>
    </row>
    <row r="8" spans="2:33" ht="22.5" customHeight="1">
      <c r="B8" s="37"/>
      <c r="C8" s="42"/>
      <c r="D8" s="42"/>
      <c r="E8" s="44"/>
      <c r="F8" s="44" t="s">
        <v>128</v>
      </c>
      <c r="G8" s="44" t="s">
        <v>129</v>
      </c>
      <c r="H8" s="45"/>
      <c r="I8" s="42"/>
      <c r="J8" s="42"/>
      <c r="K8" s="42"/>
      <c r="L8" s="42"/>
      <c r="M8" s="42"/>
      <c r="N8" s="42"/>
      <c r="O8" s="50"/>
      <c r="V8" s="50"/>
      <c r="AC8" s="32"/>
      <c r="AD8" s="44"/>
      <c r="AE8" s="44"/>
      <c r="AF8" s="44"/>
      <c r="AG8" s="39"/>
    </row>
    <row r="9" spans="2:33" ht="112.5" customHeight="1">
      <c r="B9" s="37"/>
      <c r="C9" s="46" t="s">
        <v>130</v>
      </c>
      <c r="D9" s="29" t="s">
        <v>157</v>
      </c>
      <c r="E9" s="279"/>
      <c r="F9" s="279"/>
      <c r="G9" s="279"/>
      <c r="H9" s="279"/>
      <c r="I9" s="29">
        <v>-122.50720040971056</v>
      </c>
      <c r="J9" s="29">
        <v>-188.9456264418555</v>
      </c>
      <c r="K9" s="29">
        <v>-254.57776043049546</v>
      </c>
      <c r="L9" s="29">
        <v>-319.60606135314055</v>
      </c>
      <c r="M9" s="29">
        <v>-448.91166901996382</v>
      </c>
      <c r="N9" s="29">
        <v>-582.50116718994127</v>
      </c>
      <c r="O9" s="48"/>
      <c r="P9" s="29">
        <v>-88.226105678370629</v>
      </c>
      <c r="Q9" s="29">
        <v>-136.78464982594843</v>
      </c>
      <c r="R9" s="29">
        <v>-185.27111041042517</v>
      </c>
      <c r="S9" s="29">
        <v>-233.88235955393526</v>
      </c>
      <c r="T9" s="29">
        <v>-332.38735848981042</v>
      </c>
      <c r="U9" s="29">
        <v>-437.06977143599892</v>
      </c>
      <c r="V9" s="48"/>
      <c r="W9" s="29">
        <v>-156.78810630857149</v>
      </c>
      <c r="X9" s="29">
        <v>-241.15673369962838</v>
      </c>
      <c r="Y9" s="29">
        <v>-323.91030136580309</v>
      </c>
      <c r="Z9" s="29">
        <v>-405.31592856759471</v>
      </c>
      <c r="AA9" s="29">
        <v>-565.13697390381492</v>
      </c>
      <c r="AB9" s="29">
        <v>-727.13778144741934</v>
      </c>
      <c r="AC9" s="32"/>
      <c r="AD9" s="31" t="s">
        <v>131</v>
      </c>
      <c r="AE9" s="31" t="s">
        <v>132</v>
      </c>
      <c r="AF9" s="31" t="s">
        <v>133</v>
      </c>
      <c r="AG9" s="39"/>
    </row>
    <row r="10" spans="2:33" ht="94.5">
      <c r="B10" s="37"/>
      <c r="C10" s="46" t="s">
        <v>134</v>
      </c>
      <c r="D10" s="29" t="s">
        <v>158</v>
      </c>
      <c r="E10" s="279"/>
      <c r="F10" s="279"/>
      <c r="G10" s="279"/>
      <c r="H10" s="279"/>
      <c r="I10" s="29">
        <v>-118.79268731159188</v>
      </c>
      <c r="J10" s="29">
        <v>-179.189519088183</v>
      </c>
      <c r="K10" s="29">
        <v>-238.70318083358256</v>
      </c>
      <c r="L10" s="29">
        <v>-297.51545373243744</v>
      </c>
      <c r="M10" s="29">
        <v>-413.98039538242995</v>
      </c>
      <c r="N10" s="29">
        <v>-533.59646858527424</v>
      </c>
      <c r="O10" s="48"/>
      <c r="P10" s="29">
        <v>-85.611942858023212</v>
      </c>
      <c r="Q10" s="29">
        <v>-129.18334057221526</v>
      </c>
      <c r="R10" s="29">
        <v>-172.56694960282496</v>
      </c>
      <c r="S10" s="29">
        <v>-215.93972060098559</v>
      </c>
      <c r="T10" s="29">
        <v>-303.45598820588611</v>
      </c>
      <c r="U10" s="29">
        <v>-395.93317843234769</v>
      </c>
      <c r="V10" s="48"/>
      <c r="W10" s="29">
        <v>-151.97564193595201</v>
      </c>
      <c r="X10" s="29">
        <v>-229.24526340052188</v>
      </c>
      <c r="Y10" s="29">
        <v>-304.86617319052226</v>
      </c>
      <c r="Z10" s="29">
        <v>-379.08058907388966</v>
      </c>
      <c r="AA10" s="29">
        <v>-524.22620006831949</v>
      </c>
      <c r="AB10" s="29">
        <v>-670.51572630424255</v>
      </c>
      <c r="AC10" s="32"/>
      <c r="AD10" s="31" t="s">
        <v>135</v>
      </c>
      <c r="AE10" s="31" t="s">
        <v>136</v>
      </c>
      <c r="AF10" s="31" t="s">
        <v>137</v>
      </c>
      <c r="AG10" s="39"/>
    </row>
    <row r="11" spans="2:33">
      <c r="B11" s="37"/>
      <c r="C11" s="46" t="s">
        <v>138</v>
      </c>
      <c r="D11" s="29" t="s">
        <v>159</v>
      </c>
      <c r="E11" s="279"/>
      <c r="F11" s="279"/>
      <c r="G11" s="279"/>
      <c r="H11" s="279"/>
      <c r="I11" s="29">
        <v>-121.54668005069222</v>
      </c>
      <c r="J11" s="29">
        <v>-183.13713338254792</v>
      </c>
      <c r="K11" s="29">
        <v>-243.17059096499699</v>
      </c>
      <c r="L11" s="29">
        <v>-302.07131678924065</v>
      </c>
      <c r="M11" s="29">
        <v>-418.35478942381411</v>
      </c>
      <c r="N11" s="29">
        <v>-537.77560517155086</v>
      </c>
      <c r="O11" s="48"/>
      <c r="P11" s="29">
        <v>-88.383681892680158</v>
      </c>
      <c r="Q11" s="29">
        <v>-133.16568653382856</v>
      </c>
      <c r="R11" s="29">
        <v>-177.08542789622771</v>
      </c>
      <c r="S11" s="29">
        <v>-220.56234931272019</v>
      </c>
      <c r="T11" s="29">
        <v>-307.92679271074422</v>
      </c>
      <c r="U11" s="29">
        <v>-400.23687370568837</v>
      </c>
      <c r="V11" s="48"/>
      <c r="W11" s="29">
        <v>-154.71192706628455</v>
      </c>
      <c r="X11" s="29">
        <v>-233.15813695251464</v>
      </c>
      <c r="Y11" s="29">
        <v>-309.28252917211029</v>
      </c>
      <c r="Z11" s="29">
        <v>-383.56973848458864</v>
      </c>
      <c r="AA11" s="29">
        <v>-528.50451034167213</v>
      </c>
      <c r="AB11" s="29">
        <v>-674.57111387659859</v>
      </c>
      <c r="AC11" s="32"/>
      <c r="AD11" s="31" t="s">
        <v>139</v>
      </c>
      <c r="AE11" s="31" t="s">
        <v>140</v>
      </c>
      <c r="AF11" s="31" t="s">
        <v>141</v>
      </c>
      <c r="AG11" s="39"/>
    </row>
    <row r="12" spans="2:33" ht="27">
      <c r="B12" s="37"/>
      <c r="C12" s="46" t="s">
        <v>142</v>
      </c>
      <c r="D12" s="29" t="s">
        <v>160</v>
      </c>
      <c r="E12" s="279"/>
      <c r="F12" s="279"/>
      <c r="G12" s="279"/>
      <c r="H12" s="279"/>
      <c r="I12" s="29">
        <v>-174.39196058998192</v>
      </c>
      <c r="J12" s="29">
        <v>-258.89010674950731</v>
      </c>
      <c r="K12" s="29">
        <v>-328.90298032738457</v>
      </c>
      <c r="L12" s="29">
        <v>-389.50713767742224</v>
      </c>
      <c r="M12" s="29">
        <v>-502.32104240892403</v>
      </c>
      <c r="N12" s="29">
        <v>-618.00697808461484</v>
      </c>
      <c r="O12" s="48"/>
      <c r="P12" s="29">
        <v>-141.56934283681474</v>
      </c>
      <c r="Q12" s="29">
        <v>-209.58482470820542</v>
      </c>
      <c r="R12" s="29">
        <v>-263.79732030995933</v>
      </c>
      <c r="S12" s="29">
        <v>-309.27875556741878</v>
      </c>
      <c r="T12" s="29">
        <v>-393.74223143833945</v>
      </c>
      <c r="U12" s="29">
        <v>-482.85734164845348</v>
      </c>
      <c r="V12" s="48"/>
      <c r="W12" s="29">
        <v>-207.21756922711765</v>
      </c>
      <c r="X12" s="29">
        <v>-308.24477145026145</v>
      </c>
      <c r="Y12" s="29">
        <v>-394.0356842415776</v>
      </c>
      <c r="Z12" s="29">
        <v>-469.72597155157115</v>
      </c>
      <c r="AA12" s="29">
        <v>-610.62784374569753</v>
      </c>
      <c r="AB12" s="29">
        <v>-752.4289218972126</v>
      </c>
      <c r="AC12" s="32"/>
      <c r="AD12" s="31" t="s">
        <v>143</v>
      </c>
      <c r="AE12" s="31" t="s">
        <v>144</v>
      </c>
      <c r="AF12" s="31" t="s">
        <v>145</v>
      </c>
      <c r="AG12" s="39"/>
    </row>
    <row r="13" spans="2:33">
      <c r="B13" s="37"/>
      <c r="C13" s="46" t="s">
        <v>146</v>
      </c>
      <c r="D13" s="29">
        <v>0</v>
      </c>
      <c r="E13" s="29" t="s">
        <v>368</v>
      </c>
      <c r="F13" s="29" t="s">
        <v>368</v>
      </c>
      <c r="G13" s="29" t="s">
        <v>368</v>
      </c>
      <c r="H13" s="29" t="s">
        <v>368</v>
      </c>
      <c r="I13" s="29" t="s">
        <v>368</v>
      </c>
      <c r="J13" s="29" t="s">
        <v>368</v>
      </c>
      <c r="K13" s="29" t="s">
        <v>368</v>
      </c>
      <c r="L13" s="29" t="s">
        <v>368</v>
      </c>
      <c r="M13" s="29" t="s">
        <v>368</v>
      </c>
      <c r="N13" s="29" t="s">
        <v>368</v>
      </c>
      <c r="O13" s="50"/>
      <c r="P13" s="29" t="s">
        <v>368</v>
      </c>
      <c r="Q13" s="29" t="s">
        <v>368</v>
      </c>
      <c r="R13" s="29" t="s">
        <v>368</v>
      </c>
      <c r="S13" s="29" t="s">
        <v>368</v>
      </c>
      <c r="T13" s="29" t="s">
        <v>368</v>
      </c>
      <c r="U13" s="29" t="s">
        <v>368</v>
      </c>
      <c r="V13" s="50"/>
      <c r="W13" s="29" t="s">
        <v>368</v>
      </c>
      <c r="X13" s="29" t="s">
        <v>368</v>
      </c>
      <c r="Y13" s="29" t="s">
        <v>368</v>
      </c>
      <c r="Z13" s="29" t="s">
        <v>368</v>
      </c>
      <c r="AA13" s="29" t="s">
        <v>368</v>
      </c>
      <c r="AB13" s="29" t="s">
        <v>368</v>
      </c>
      <c r="AC13" s="32"/>
      <c r="AD13" s="58"/>
      <c r="AE13" s="58"/>
      <c r="AF13" s="58"/>
      <c r="AG13" s="39"/>
    </row>
    <row r="14" spans="2:33">
      <c r="B14" s="37"/>
      <c r="C14" s="46" t="s">
        <v>147</v>
      </c>
      <c r="D14" s="29">
        <v>0</v>
      </c>
      <c r="E14" s="29" t="s">
        <v>368</v>
      </c>
      <c r="F14" s="29" t="s">
        <v>368</v>
      </c>
      <c r="G14" s="29" t="s">
        <v>368</v>
      </c>
      <c r="H14" s="29" t="s">
        <v>368</v>
      </c>
      <c r="I14" s="29" t="s">
        <v>368</v>
      </c>
      <c r="J14" s="29" t="s">
        <v>368</v>
      </c>
      <c r="K14" s="29" t="s">
        <v>368</v>
      </c>
      <c r="L14" s="29" t="s">
        <v>368</v>
      </c>
      <c r="M14" s="29" t="s">
        <v>368</v>
      </c>
      <c r="N14" s="29" t="s">
        <v>368</v>
      </c>
      <c r="O14" s="50"/>
      <c r="P14" s="29" t="s">
        <v>368</v>
      </c>
      <c r="Q14" s="29" t="s">
        <v>368</v>
      </c>
      <c r="R14" s="29" t="s">
        <v>368</v>
      </c>
      <c r="S14" s="29" t="s">
        <v>368</v>
      </c>
      <c r="T14" s="29" t="s">
        <v>368</v>
      </c>
      <c r="U14" s="29" t="s">
        <v>368</v>
      </c>
      <c r="V14" s="50"/>
      <c r="W14" s="29" t="s">
        <v>368</v>
      </c>
      <c r="X14" s="29" t="s">
        <v>368</v>
      </c>
      <c r="Y14" s="29" t="s">
        <v>368</v>
      </c>
      <c r="Z14" s="29" t="s">
        <v>368</v>
      </c>
      <c r="AA14" s="29" t="s">
        <v>368</v>
      </c>
      <c r="AB14" s="29" t="s">
        <v>368</v>
      </c>
      <c r="AC14" s="32"/>
      <c r="AD14" s="58"/>
      <c r="AE14" s="58"/>
      <c r="AF14" s="58"/>
      <c r="AG14" s="39"/>
    </row>
    <row r="15" spans="2:33">
      <c r="B15" s="37"/>
      <c r="C15" s="46" t="s">
        <v>148</v>
      </c>
      <c r="D15" s="29">
        <v>0</v>
      </c>
      <c r="E15" s="29" t="s">
        <v>368</v>
      </c>
      <c r="F15" s="29" t="s">
        <v>368</v>
      </c>
      <c r="G15" s="29" t="s">
        <v>368</v>
      </c>
      <c r="H15" s="29" t="s">
        <v>368</v>
      </c>
      <c r="I15" s="29" t="s">
        <v>368</v>
      </c>
      <c r="J15" s="29" t="s">
        <v>368</v>
      </c>
      <c r="K15" s="29" t="s">
        <v>368</v>
      </c>
      <c r="L15" s="29" t="s">
        <v>368</v>
      </c>
      <c r="M15" s="29" t="s">
        <v>368</v>
      </c>
      <c r="N15" s="29" t="s">
        <v>368</v>
      </c>
      <c r="O15" s="50"/>
      <c r="P15" s="29" t="s">
        <v>368</v>
      </c>
      <c r="Q15" s="29" t="s">
        <v>368</v>
      </c>
      <c r="R15" s="29" t="s">
        <v>368</v>
      </c>
      <c r="S15" s="29" t="s">
        <v>368</v>
      </c>
      <c r="T15" s="29" t="s">
        <v>368</v>
      </c>
      <c r="U15" s="29" t="s">
        <v>368</v>
      </c>
      <c r="V15" s="50"/>
      <c r="W15" s="29" t="s">
        <v>368</v>
      </c>
      <c r="X15" s="29" t="s">
        <v>368</v>
      </c>
      <c r="Y15" s="29" t="s">
        <v>368</v>
      </c>
      <c r="Z15" s="29" t="s">
        <v>368</v>
      </c>
      <c r="AA15" s="29" t="s">
        <v>368</v>
      </c>
      <c r="AB15" s="29" t="s">
        <v>368</v>
      </c>
      <c r="AC15" s="32"/>
      <c r="AD15" s="58"/>
      <c r="AE15" s="58"/>
      <c r="AF15" s="58"/>
      <c r="AG15" s="39"/>
    </row>
    <row r="16" spans="2:33">
      <c r="B16" s="37"/>
      <c r="C16" s="46" t="s">
        <v>149</v>
      </c>
      <c r="D16" s="29">
        <v>0</v>
      </c>
      <c r="E16" s="29" t="s">
        <v>368</v>
      </c>
      <c r="F16" s="29" t="s">
        <v>368</v>
      </c>
      <c r="G16" s="29" t="s">
        <v>368</v>
      </c>
      <c r="H16" s="29" t="s">
        <v>368</v>
      </c>
      <c r="I16" s="29" t="s">
        <v>368</v>
      </c>
      <c r="J16" s="29" t="s">
        <v>368</v>
      </c>
      <c r="K16" s="29" t="s">
        <v>368</v>
      </c>
      <c r="L16" s="29" t="s">
        <v>368</v>
      </c>
      <c r="M16" s="29" t="s">
        <v>368</v>
      </c>
      <c r="N16" s="29" t="s">
        <v>368</v>
      </c>
      <c r="O16" s="50"/>
      <c r="P16" s="29" t="s">
        <v>368</v>
      </c>
      <c r="Q16" s="29" t="s">
        <v>368</v>
      </c>
      <c r="R16" s="29" t="s">
        <v>368</v>
      </c>
      <c r="S16" s="29" t="s">
        <v>368</v>
      </c>
      <c r="T16" s="29" t="s">
        <v>368</v>
      </c>
      <c r="U16" s="29" t="s">
        <v>368</v>
      </c>
      <c r="V16" s="50"/>
      <c r="W16" s="29" t="s">
        <v>368</v>
      </c>
      <c r="X16" s="29" t="s">
        <v>368</v>
      </c>
      <c r="Y16" s="29" t="s">
        <v>368</v>
      </c>
      <c r="Z16" s="29" t="s">
        <v>368</v>
      </c>
      <c r="AA16" s="29" t="s">
        <v>368</v>
      </c>
      <c r="AB16" s="29" t="s">
        <v>368</v>
      </c>
      <c r="AC16" s="32"/>
      <c r="AD16" s="58"/>
      <c r="AE16" s="58"/>
      <c r="AF16" s="58"/>
      <c r="AG16" s="39"/>
    </row>
    <row r="17" spans="2:33">
      <c r="B17" s="37"/>
      <c r="C17" s="46" t="s">
        <v>150</v>
      </c>
      <c r="D17" s="29">
        <v>0</v>
      </c>
      <c r="E17" s="29" t="s">
        <v>368</v>
      </c>
      <c r="F17" s="29" t="s">
        <v>368</v>
      </c>
      <c r="G17" s="29" t="s">
        <v>368</v>
      </c>
      <c r="H17" s="29" t="s">
        <v>368</v>
      </c>
      <c r="I17" s="29" t="s">
        <v>368</v>
      </c>
      <c r="J17" s="29" t="s">
        <v>368</v>
      </c>
      <c r="K17" s="29" t="s">
        <v>368</v>
      </c>
      <c r="L17" s="29" t="s">
        <v>368</v>
      </c>
      <c r="M17" s="29" t="s">
        <v>368</v>
      </c>
      <c r="N17" s="29" t="s">
        <v>368</v>
      </c>
      <c r="O17" s="50"/>
      <c r="P17" s="29" t="s">
        <v>368</v>
      </c>
      <c r="Q17" s="29" t="s">
        <v>368</v>
      </c>
      <c r="R17" s="29" t="s">
        <v>368</v>
      </c>
      <c r="S17" s="29" t="s">
        <v>368</v>
      </c>
      <c r="T17" s="29" t="s">
        <v>368</v>
      </c>
      <c r="U17" s="29" t="s">
        <v>368</v>
      </c>
      <c r="V17" s="50"/>
      <c r="W17" s="29" t="s">
        <v>368</v>
      </c>
      <c r="X17" s="29" t="s">
        <v>368</v>
      </c>
      <c r="Y17" s="29" t="s">
        <v>368</v>
      </c>
      <c r="Z17" s="29" t="s">
        <v>368</v>
      </c>
      <c r="AA17" s="29" t="s">
        <v>368</v>
      </c>
      <c r="AB17" s="29" t="s">
        <v>368</v>
      </c>
      <c r="AC17" s="32"/>
      <c r="AD17" s="58"/>
      <c r="AE17" s="58"/>
      <c r="AF17" s="58"/>
      <c r="AG17" s="39"/>
    </row>
    <row r="18" spans="2:33">
      <c r="B18" s="37"/>
      <c r="C18" s="46" t="s">
        <v>151</v>
      </c>
      <c r="D18" s="29">
        <v>0</v>
      </c>
      <c r="E18" s="29" t="s">
        <v>368</v>
      </c>
      <c r="F18" s="29" t="s">
        <v>368</v>
      </c>
      <c r="G18" s="29" t="s">
        <v>368</v>
      </c>
      <c r="H18" s="29" t="s">
        <v>368</v>
      </c>
      <c r="I18" s="29" t="s">
        <v>368</v>
      </c>
      <c r="J18" s="29" t="s">
        <v>368</v>
      </c>
      <c r="K18" s="29" t="s">
        <v>368</v>
      </c>
      <c r="L18" s="29" t="s">
        <v>368</v>
      </c>
      <c r="M18" s="29" t="s">
        <v>368</v>
      </c>
      <c r="N18" s="29" t="s">
        <v>368</v>
      </c>
      <c r="O18" s="50"/>
      <c r="P18" s="29" t="s">
        <v>368</v>
      </c>
      <c r="Q18" s="29" t="s">
        <v>368</v>
      </c>
      <c r="R18" s="29" t="s">
        <v>368</v>
      </c>
      <c r="S18" s="29" t="s">
        <v>368</v>
      </c>
      <c r="T18" s="29" t="s">
        <v>368</v>
      </c>
      <c r="U18" s="29" t="s">
        <v>368</v>
      </c>
      <c r="V18" s="50"/>
      <c r="W18" s="29" t="s">
        <v>368</v>
      </c>
      <c r="X18" s="29" t="s">
        <v>368</v>
      </c>
      <c r="Y18" s="29" t="s">
        <v>368</v>
      </c>
      <c r="Z18" s="29" t="s">
        <v>368</v>
      </c>
      <c r="AA18" s="29" t="s">
        <v>368</v>
      </c>
      <c r="AB18" s="29" t="s">
        <v>368</v>
      </c>
      <c r="AC18" s="32"/>
      <c r="AD18" s="58"/>
      <c r="AE18" s="58"/>
      <c r="AF18" s="58"/>
      <c r="AG18" s="39"/>
    </row>
    <row r="19" spans="2:33">
      <c r="B19" s="37"/>
      <c r="C19" s="46" t="s">
        <v>152</v>
      </c>
      <c r="D19" s="29">
        <v>0</v>
      </c>
      <c r="E19" s="29" t="s">
        <v>368</v>
      </c>
      <c r="F19" s="29" t="s">
        <v>368</v>
      </c>
      <c r="G19" s="29" t="s">
        <v>368</v>
      </c>
      <c r="H19" s="29" t="s">
        <v>368</v>
      </c>
      <c r="I19" s="29" t="s">
        <v>368</v>
      </c>
      <c r="J19" s="29" t="s">
        <v>368</v>
      </c>
      <c r="K19" s="29" t="s">
        <v>368</v>
      </c>
      <c r="L19" s="29" t="s">
        <v>368</v>
      </c>
      <c r="M19" s="29" t="s">
        <v>368</v>
      </c>
      <c r="N19" s="29" t="s">
        <v>368</v>
      </c>
      <c r="O19" s="50"/>
      <c r="P19" s="29" t="s">
        <v>368</v>
      </c>
      <c r="Q19" s="29" t="s">
        <v>368</v>
      </c>
      <c r="R19" s="29" t="s">
        <v>368</v>
      </c>
      <c r="S19" s="29" t="s">
        <v>368</v>
      </c>
      <c r="T19" s="29" t="s">
        <v>368</v>
      </c>
      <c r="U19" s="29" t="s">
        <v>368</v>
      </c>
      <c r="V19" s="50"/>
      <c r="W19" s="29" t="s">
        <v>368</v>
      </c>
      <c r="X19" s="29" t="s">
        <v>368</v>
      </c>
      <c r="Y19" s="29" t="s">
        <v>368</v>
      </c>
      <c r="Z19" s="29" t="s">
        <v>368</v>
      </c>
      <c r="AA19" s="29" t="s">
        <v>368</v>
      </c>
      <c r="AB19" s="29" t="s">
        <v>368</v>
      </c>
      <c r="AC19" s="32"/>
      <c r="AD19" s="58"/>
      <c r="AE19" s="58"/>
      <c r="AF19" s="58"/>
      <c r="AG19" s="39"/>
    </row>
    <row r="20" spans="2:33">
      <c r="B20" s="37"/>
      <c r="C20" s="47"/>
      <c r="D20" s="47"/>
      <c r="E20" s="47"/>
      <c r="F20" s="47"/>
      <c r="G20" s="47"/>
      <c r="H20" s="47"/>
      <c r="I20" s="47"/>
      <c r="J20" s="47"/>
      <c r="K20" s="47"/>
      <c r="L20" s="48"/>
      <c r="M20" s="48"/>
      <c r="N20" s="48"/>
      <c r="O20" s="50"/>
      <c r="P20" s="47"/>
      <c r="Q20" s="47"/>
      <c r="R20" s="47"/>
      <c r="S20" s="48"/>
      <c r="T20" s="48"/>
      <c r="U20" s="48"/>
      <c r="V20" s="50"/>
      <c r="W20" s="47"/>
      <c r="X20" s="47"/>
      <c r="Y20" s="47"/>
      <c r="Z20" s="48"/>
      <c r="AA20" s="48"/>
      <c r="AB20" s="48"/>
      <c r="AC20" s="32"/>
      <c r="AD20" s="48"/>
      <c r="AG20" s="39"/>
    </row>
    <row r="21" spans="2:33">
      <c r="B21" s="37"/>
      <c r="C21" s="49" t="s">
        <v>153</v>
      </c>
      <c r="D21" s="41"/>
      <c r="E21" s="41"/>
      <c r="F21" s="41"/>
      <c r="G21" s="41"/>
      <c r="H21" s="41"/>
      <c r="I21" s="41"/>
      <c r="J21" s="41"/>
      <c r="K21" s="41"/>
      <c r="L21" s="50"/>
      <c r="M21" s="50"/>
      <c r="N21" s="50"/>
      <c r="O21" s="50"/>
      <c r="P21" s="41"/>
      <c r="Q21" s="41"/>
      <c r="R21" s="41"/>
      <c r="S21" s="50"/>
      <c r="T21" s="50"/>
      <c r="U21" s="50"/>
      <c r="V21" s="50"/>
      <c r="W21" s="41"/>
      <c r="X21" s="41"/>
      <c r="Y21" s="41"/>
      <c r="Z21" s="50"/>
      <c r="AA21" s="50"/>
      <c r="AB21" s="50"/>
      <c r="AC21" s="32"/>
      <c r="AD21" s="50"/>
      <c r="AE21" s="50"/>
      <c r="AF21" s="50"/>
      <c r="AG21" s="39"/>
    </row>
    <row r="22" spans="2:33">
      <c r="B22" s="37"/>
      <c r="H22" s="41"/>
      <c r="I22" s="215" t="s">
        <v>154</v>
      </c>
      <c r="J22" s="216"/>
      <c r="K22" s="216"/>
      <c r="L22" s="216"/>
      <c r="M22" s="216"/>
      <c r="N22" s="217"/>
      <c r="O22" s="50"/>
      <c r="P22" s="215" t="s">
        <v>154</v>
      </c>
      <c r="Q22" s="216"/>
      <c r="R22" s="216"/>
      <c r="S22" s="216"/>
      <c r="T22" s="216"/>
      <c r="U22" s="217"/>
      <c r="V22" s="50"/>
      <c r="W22" s="215" t="s">
        <v>154</v>
      </c>
      <c r="X22" s="216"/>
      <c r="Y22" s="216"/>
      <c r="Z22" s="216"/>
      <c r="AA22" s="216"/>
      <c r="AB22" s="217"/>
      <c r="AC22" s="32"/>
      <c r="AD22" s="50"/>
      <c r="AE22" s="50"/>
      <c r="AF22" s="50"/>
      <c r="AG22" s="39"/>
    </row>
    <row r="23" spans="2:33" ht="33.75" customHeight="1">
      <c r="B23" s="37"/>
      <c r="C23" s="42" t="s">
        <v>120</v>
      </c>
      <c r="D23" s="42" t="s">
        <v>121</v>
      </c>
      <c r="E23" s="44" t="s">
        <v>122</v>
      </c>
      <c r="F23" s="212" t="s">
        <v>123</v>
      </c>
      <c r="G23" s="213"/>
      <c r="H23" s="45" t="s">
        <v>124</v>
      </c>
      <c r="I23" s="42">
        <v>2035</v>
      </c>
      <c r="J23" s="42">
        <v>2040</v>
      </c>
      <c r="K23" s="42">
        <v>2045</v>
      </c>
      <c r="L23" s="42">
        <v>2050</v>
      </c>
      <c r="M23" s="42">
        <v>2060</v>
      </c>
      <c r="N23" s="42">
        <v>2070</v>
      </c>
      <c r="O23" s="50"/>
      <c r="P23" s="42">
        <v>2035</v>
      </c>
      <c r="Q23" s="42">
        <v>2040</v>
      </c>
      <c r="R23" s="42">
        <v>2045</v>
      </c>
      <c r="S23" s="42">
        <v>2050</v>
      </c>
      <c r="T23" s="42">
        <v>2060</v>
      </c>
      <c r="U23" s="42">
        <v>2070</v>
      </c>
      <c r="V23" s="50"/>
      <c r="W23" s="42">
        <v>2035</v>
      </c>
      <c r="X23" s="42">
        <v>2040</v>
      </c>
      <c r="Y23" s="42">
        <v>2045</v>
      </c>
      <c r="Z23" s="42">
        <v>2050</v>
      </c>
      <c r="AA23" s="42">
        <v>2060</v>
      </c>
      <c r="AB23" s="42">
        <v>2070</v>
      </c>
      <c r="AC23" s="32"/>
      <c r="AD23" s="50"/>
      <c r="AE23" s="50"/>
      <c r="AF23" s="50"/>
      <c r="AG23" s="39"/>
    </row>
    <row r="24" spans="2:33" ht="22.5" customHeight="1">
      <c r="B24" s="37"/>
      <c r="C24" s="42"/>
      <c r="D24" s="42"/>
      <c r="E24" s="44"/>
      <c r="F24" s="44" t="s">
        <v>128</v>
      </c>
      <c r="G24" s="44" t="s">
        <v>129</v>
      </c>
      <c r="H24" s="45"/>
      <c r="I24" s="42"/>
      <c r="J24" s="42"/>
      <c r="K24" s="42"/>
      <c r="L24" s="42"/>
      <c r="M24" s="51"/>
      <c r="N24" s="51"/>
      <c r="O24" s="50"/>
      <c r="P24" s="42"/>
      <c r="Q24" s="42"/>
      <c r="R24" s="42"/>
      <c r="S24" s="42"/>
      <c r="T24" s="51"/>
      <c r="U24" s="51"/>
      <c r="V24" s="50"/>
      <c r="W24" s="42"/>
      <c r="X24" s="42"/>
      <c r="Y24" s="42"/>
      <c r="Z24" s="42"/>
      <c r="AA24" s="51"/>
      <c r="AB24" s="51"/>
      <c r="AC24" s="32"/>
      <c r="AD24" s="50"/>
      <c r="AE24" s="50"/>
      <c r="AF24" s="50"/>
      <c r="AG24" s="39"/>
    </row>
    <row r="25" spans="2:33">
      <c r="B25" s="37"/>
      <c r="C25" s="46" t="s">
        <v>134</v>
      </c>
      <c r="D25" s="30" t="s">
        <v>158</v>
      </c>
      <c r="E25" s="279"/>
      <c r="F25" s="280"/>
      <c r="G25" s="280"/>
      <c r="H25" s="281"/>
      <c r="I25" s="33">
        <v>3.7145130981186867</v>
      </c>
      <c r="J25" s="33">
        <v>9.7561073536724905</v>
      </c>
      <c r="K25" s="33">
        <v>15.874579596912895</v>
      </c>
      <c r="L25" s="33">
        <v>22.090607620703111</v>
      </c>
      <c r="M25" s="33">
        <v>34.931273637533877</v>
      </c>
      <c r="N25" s="33">
        <v>48.904698604667033</v>
      </c>
      <c r="O25" s="48"/>
      <c r="P25" s="33">
        <v>2.614162820347417</v>
      </c>
      <c r="Q25" s="33">
        <v>7.6013092537331772</v>
      </c>
      <c r="R25" s="33">
        <v>12.704160807600203</v>
      </c>
      <c r="S25" s="33">
        <v>17.942638952949665</v>
      </c>
      <c r="T25" s="33">
        <v>28.931370283924309</v>
      </c>
      <c r="U25" s="33">
        <v>41.136593003651228</v>
      </c>
      <c r="V25" s="48"/>
      <c r="W25" s="33">
        <v>4.8124643726194734</v>
      </c>
      <c r="X25" s="33">
        <v>11.911470299106497</v>
      </c>
      <c r="Y25" s="33">
        <v>19.044128175280832</v>
      </c>
      <c r="Z25" s="33">
        <v>26.235339493705055</v>
      </c>
      <c r="AA25" s="33">
        <v>40.910773835495434</v>
      </c>
      <c r="AB25" s="33">
        <v>56.622055143176794</v>
      </c>
      <c r="AC25" s="32"/>
      <c r="AD25" s="50"/>
      <c r="AE25" s="50"/>
      <c r="AF25" s="50"/>
      <c r="AG25" s="39"/>
    </row>
    <row r="26" spans="2:33">
      <c r="B26" s="37"/>
      <c r="C26" s="46" t="s">
        <v>138</v>
      </c>
      <c r="D26" s="30" t="s">
        <v>159</v>
      </c>
      <c r="E26" s="279"/>
      <c r="F26" s="280"/>
      <c r="G26" s="280"/>
      <c r="H26" s="281"/>
      <c r="I26" s="33">
        <v>0.96052035901834643</v>
      </c>
      <c r="J26" s="33">
        <v>5.8084930593075796</v>
      </c>
      <c r="K26" s="33">
        <v>11.40716946549847</v>
      </c>
      <c r="L26" s="33">
        <v>17.534744563899892</v>
      </c>
      <c r="M26" s="33">
        <v>30.556879596149713</v>
      </c>
      <c r="N26" s="33">
        <v>44.725562018390406</v>
      </c>
      <c r="O26" s="48"/>
      <c r="P26" s="33">
        <v>-0.15757621430952895</v>
      </c>
      <c r="Q26" s="33">
        <v>3.6189632921198722</v>
      </c>
      <c r="R26" s="33">
        <v>8.1856825141974525</v>
      </c>
      <c r="S26" s="33">
        <v>13.320010241215073</v>
      </c>
      <c r="T26" s="33">
        <v>24.460565779066201</v>
      </c>
      <c r="U26" s="33">
        <v>36.832897730310549</v>
      </c>
      <c r="V26" s="48"/>
      <c r="W26" s="33">
        <v>2.0761792422869405</v>
      </c>
      <c r="X26" s="33">
        <v>7.9985967471137371</v>
      </c>
      <c r="Y26" s="33">
        <v>14.627772193692806</v>
      </c>
      <c r="Z26" s="33">
        <v>21.74619008300607</v>
      </c>
      <c r="AA26" s="33">
        <v>36.632463562142789</v>
      </c>
      <c r="AB26" s="33">
        <v>52.566667570820755</v>
      </c>
      <c r="AC26" s="32"/>
      <c r="AD26" s="50"/>
      <c r="AE26" s="50"/>
      <c r="AF26" s="50"/>
      <c r="AG26" s="39"/>
    </row>
    <row r="27" spans="2:33">
      <c r="B27" s="37"/>
      <c r="C27" s="46" t="s">
        <v>142</v>
      </c>
      <c r="D27" s="30" t="s">
        <v>160</v>
      </c>
      <c r="E27" s="279"/>
      <c r="F27" s="280"/>
      <c r="G27" s="280"/>
      <c r="H27" s="281"/>
      <c r="I27" s="33">
        <v>-51.884760180271357</v>
      </c>
      <c r="J27" s="33">
        <v>-69.944480307651816</v>
      </c>
      <c r="K27" s="33">
        <v>-74.325219896889109</v>
      </c>
      <c r="L27" s="33">
        <v>-69.901076324281689</v>
      </c>
      <c r="M27" s="33">
        <v>-53.409373388960205</v>
      </c>
      <c r="N27" s="33">
        <v>-35.505810894673573</v>
      </c>
      <c r="O27" s="48"/>
      <c r="P27" s="33">
        <v>-53.343237158444111</v>
      </c>
      <c r="Q27" s="33">
        <v>-72.800174882256982</v>
      </c>
      <c r="R27" s="33">
        <v>-78.526209899534166</v>
      </c>
      <c r="S27" s="33">
        <v>-75.396396013483525</v>
      </c>
      <c r="T27" s="33">
        <v>-61.354872948529021</v>
      </c>
      <c r="U27" s="33">
        <v>-45.787570212454568</v>
      </c>
      <c r="V27" s="48"/>
      <c r="W27" s="33">
        <v>-50.429462918546164</v>
      </c>
      <c r="X27" s="33">
        <v>-67.088037750633077</v>
      </c>
      <c r="Y27" s="33">
        <v>-70.125382875774505</v>
      </c>
      <c r="Z27" s="33">
        <v>-64.410042983976439</v>
      </c>
      <c r="AA27" s="33">
        <v>-45.490869841882613</v>
      </c>
      <c r="AB27" s="33">
        <v>-25.291140449793261</v>
      </c>
      <c r="AC27" s="32"/>
      <c r="AD27" s="50"/>
      <c r="AE27" s="50"/>
      <c r="AF27" s="50"/>
      <c r="AG27" s="39"/>
    </row>
    <row r="28" spans="2:33">
      <c r="B28" s="37"/>
      <c r="C28" s="46" t="s">
        <v>146</v>
      </c>
      <c r="D28" s="60">
        <v>0</v>
      </c>
      <c r="E28" s="29" t="s">
        <v>368</v>
      </c>
      <c r="F28" s="33" t="s">
        <v>368</v>
      </c>
      <c r="G28" s="33"/>
      <c r="H28" s="60" t="s">
        <v>368</v>
      </c>
      <c r="I28" s="33" t="s">
        <v>368</v>
      </c>
      <c r="J28" s="33" t="s">
        <v>368</v>
      </c>
      <c r="K28" s="33" t="s">
        <v>368</v>
      </c>
      <c r="L28" s="33" t="s">
        <v>368</v>
      </c>
      <c r="M28" s="33" t="s">
        <v>368</v>
      </c>
      <c r="N28" s="33" t="s">
        <v>368</v>
      </c>
      <c r="O28" s="50"/>
      <c r="P28" s="33" t="s">
        <v>368</v>
      </c>
      <c r="Q28" s="33" t="s">
        <v>368</v>
      </c>
      <c r="R28" s="33" t="s">
        <v>368</v>
      </c>
      <c r="S28" s="33" t="s">
        <v>368</v>
      </c>
      <c r="T28" s="33" t="s">
        <v>368</v>
      </c>
      <c r="U28" s="33" t="s">
        <v>368</v>
      </c>
      <c r="V28" s="50"/>
      <c r="W28" s="33" t="s">
        <v>368</v>
      </c>
      <c r="X28" s="33" t="s">
        <v>368</v>
      </c>
      <c r="Y28" s="33" t="s">
        <v>368</v>
      </c>
      <c r="Z28" s="33" t="s">
        <v>368</v>
      </c>
      <c r="AA28" s="33" t="s">
        <v>368</v>
      </c>
      <c r="AB28" s="33" t="s">
        <v>368</v>
      </c>
      <c r="AC28" s="32"/>
      <c r="AD28" s="50"/>
      <c r="AE28" s="50"/>
      <c r="AF28" s="50"/>
      <c r="AG28" s="39"/>
    </row>
    <row r="29" spans="2:33">
      <c r="B29" s="37"/>
      <c r="C29" s="46" t="s">
        <v>147</v>
      </c>
      <c r="D29" s="60">
        <v>0</v>
      </c>
      <c r="E29" s="29" t="s">
        <v>368</v>
      </c>
      <c r="F29" s="33" t="s">
        <v>368</v>
      </c>
      <c r="G29" s="33" t="s">
        <v>368</v>
      </c>
      <c r="H29" s="60" t="s">
        <v>368</v>
      </c>
      <c r="I29" s="33" t="s">
        <v>368</v>
      </c>
      <c r="J29" s="33" t="s">
        <v>368</v>
      </c>
      <c r="K29" s="33" t="s">
        <v>368</v>
      </c>
      <c r="L29" s="33" t="s">
        <v>368</v>
      </c>
      <c r="M29" s="33" t="s">
        <v>368</v>
      </c>
      <c r="N29" s="33" t="s">
        <v>368</v>
      </c>
      <c r="O29" s="50"/>
      <c r="P29" s="33" t="s">
        <v>368</v>
      </c>
      <c r="Q29" s="33" t="s">
        <v>368</v>
      </c>
      <c r="R29" s="33" t="s">
        <v>368</v>
      </c>
      <c r="S29" s="33" t="s">
        <v>368</v>
      </c>
      <c r="T29" s="33" t="s">
        <v>368</v>
      </c>
      <c r="U29" s="33" t="s">
        <v>368</v>
      </c>
      <c r="V29" s="50"/>
      <c r="W29" s="33" t="s">
        <v>368</v>
      </c>
      <c r="X29" s="33" t="s">
        <v>368</v>
      </c>
      <c r="Y29" s="33" t="s">
        <v>368</v>
      </c>
      <c r="Z29" s="33" t="s">
        <v>368</v>
      </c>
      <c r="AA29" s="33" t="s">
        <v>368</v>
      </c>
      <c r="AB29" s="33" t="s">
        <v>368</v>
      </c>
      <c r="AC29" s="32"/>
      <c r="AD29" s="50"/>
      <c r="AE29" s="50"/>
      <c r="AF29" s="50"/>
      <c r="AG29" s="39"/>
    </row>
    <row r="30" spans="2:33">
      <c r="B30" s="37"/>
      <c r="C30" s="46" t="s">
        <v>148</v>
      </c>
      <c r="D30" s="60">
        <v>0</v>
      </c>
      <c r="E30" s="29" t="s">
        <v>368</v>
      </c>
      <c r="F30" s="33" t="s">
        <v>368</v>
      </c>
      <c r="G30" s="33" t="s">
        <v>368</v>
      </c>
      <c r="H30" s="60" t="s">
        <v>368</v>
      </c>
      <c r="I30" s="33" t="s">
        <v>368</v>
      </c>
      <c r="J30" s="33" t="s">
        <v>368</v>
      </c>
      <c r="K30" s="33" t="s">
        <v>368</v>
      </c>
      <c r="L30" s="33" t="s">
        <v>368</v>
      </c>
      <c r="M30" s="33" t="s">
        <v>368</v>
      </c>
      <c r="N30" s="33" t="s">
        <v>368</v>
      </c>
      <c r="O30" s="50"/>
      <c r="P30" s="33" t="s">
        <v>368</v>
      </c>
      <c r="Q30" s="33" t="s">
        <v>368</v>
      </c>
      <c r="R30" s="33" t="s">
        <v>368</v>
      </c>
      <c r="S30" s="33" t="s">
        <v>368</v>
      </c>
      <c r="T30" s="33" t="s">
        <v>368</v>
      </c>
      <c r="U30" s="33" t="s">
        <v>368</v>
      </c>
      <c r="V30" s="50"/>
      <c r="W30" s="33" t="s">
        <v>368</v>
      </c>
      <c r="X30" s="33" t="s">
        <v>368</v>
      </c>
      <c r="Y30" s="33" t="s">
        <v>368</v>
      </c>
      <c r="Z30" s="33" t="s">
        <v>368</v>
      </c>
      <c r="AA30" s="33" t="s">
        <v>368</v>
      </c>
      <c r="AB30" s="33" t="s">
        <v>368</v>
      </c>
      <c r="AC30" s="32"/>
      <c r="AD30" s="50"/>
      <c r="AE30" s="50"/>
      <c r="AF30" s="50"/>
      <c r="AG30" s="39"/>
    </row>
    <row r="31" spans="2:33">
      <c r="B31" s="37"/>
      <c r="C31" s="46" t="s">
        <v>149</v>
      </c>
      <c r="D31" s="60">
        <v>0</v>
      </c>
      <c r="E31" s="29" t="s">
        <v>368</v>
      </c>
      <c r="F31" s="33" t="s">
        <v>368</v>
      </c>
      <c r="G31" s="33" t="s">
        <v>368</v>
      </c>
      <c r="H31" s="60" t="s">
        <v>368</v>
      </c>
      <c r="I31" s="33" t="s">
        <v>368</v>
      </c>
      <c r="J31" s="33" t="s">
        <v>368</v>
      </c>
      <c r="K31" s="33" t="s">
        <v>368</v>
      </c>
      <c r="L31" s="33" t="s">
        <v>368</v>
      </c>
      <c r="M31" s="33" t="s">
        <v>368</v>
      </c>
      <c r="N31" s="33" t="s">
        <v>368</v>
      </c>
      <c r="O31" s="50"/>
      <c r="P31" s="33" t="s">
        <v>368</v>
      </c>
      <c r="Q31" s="33" t="s">
        <v>368</v>
      </c>
      <c r="R31" s="33" t="s">
        <v>368</v>
      </c>
      <c r="S31" s="33" t="s">
        <v>368</v>
      </c>
      <c r="T31" s="33" t="s">
        <v>368</v>
      </c>
      <c r="U31" s="33" t="s">
        <v>368</v>
      </c>
      <c r="V31" s="50"/>
      <c r="W31" s="33" t="s">
        <v>368</v>
      </c>
      <c r="X31" s="33" t="s">
        <v>368</v>
      </c>
      <c r="Y31" s="33" t="s">
        <v>368</v>
      </c>
      <c r="Z31" s="33" t="s">
        <v>368</v>
      </c>
      <c r="AA31" s="33" t="s">
        <v>368</v>
      </c>
      <c r="AB31" s="33" t="s">
        <v>368</v>
      </c>
      <c r="AC31" s="32"/>
      <c r="AD31" s="50"/>
      <c r="AE31" s="50"/>
      <c r="AF31" s="50"/>
      <c r="AG31" s="39"/>
    </row>
    <row r="32" spans="2:33">
      <c r="B32" s="37"/>
      <c r="C32" s="46" t="s">
        <v>150</v>
      </c>
      <c r="D32" s="60">
        <v>0</v>
      </c>
      <c r="E32" s="29" t="s">
        <v>368</v>
      </c>
      <c r="F32" s="33" t="s">
        <v>368</v>
      </c>
      <c r="G32" s="33" t="s">
        <v>368</v>
      </c>
      <c r="H32" s="60" t="s">
        <v>368</v>
      </c>
      <c r="I32" s="33" t="s">
        <v>368</v>
      </c>
      <c r="J32" s="33" t="s">
        <v>368</v>
      </c>
      <c r="K32" s="33" t="s">
        <v>368</v>
      </c>
      <c r="L32" s="33" t="s">
        <v>368</v>
      </c>
      <c r="M32" s="33" t="s">
        <v>368</v>
      </c>
      <c r="N32" s="33" t="s">
        <v>368</v>
      </c>
      <c r="O32" s="50"/>
      <c r="P32" s="33" t="s">
        <v>368</v>
      </c>
      <c r="Q32" s="33" t="s">
        <v>368</v>
      </c>
      <c r="R32" s="33" t="s">
        <v>368</v>
      </c>
      <c r="S32" s="33" t="s">
        <v>368</v>
      </c>
      <c r="T32" s="33" t="s">
        <v>368</v>
      </c>
      <c r="U32" s="33" t="s">
        <v>368</v>
      </c>
      <c r="V32" s="50"/>
      <c r="W32" s="33" t="s">
        <v>368</v>
      </c>
      <c r="X32" s="33" t="s">
        <v>368</v>
      </c>
      <c r="Y32" s="33" t="s">
        <v>368</v>
      </c>
      <c r="Z32" s="33" t="s">
        <v>368</v>
      </c>
      <c r="AA32" s="33" t="s">
        <v>368</v>
      </c>
      <c r="AB32" s="33" t="s">
        <v>368</v>
      </c>
      <c r="AC32" s="32"/>
      <c r="AD32" s="50"/>
      <c r="AE32" s="50"/>
      <c r="AF32" s="50"/>
      <c r="AG32" s="39"/>
    </row>
    <row r="33" spans="2:33">
      <c r="B33" s="37"/>
      <c r="C33" s="46" t="s">
        <v>151</v>
      </c>
      <c r="D33" s="60">
        <v>0</v>
      </c>
      <c r="E33" s="29" t="s">
        <v>368</v>
      </c>
      <c r="F33" s="33" t="s">
        <v>368</v>
      </c>
      <c r="G33" s="33" t="s">
        <v>368</v>
      </c>
      <c r="H33" s="60" t="s">
        <v>368</v>
      </c>
      <c r="I33" s="33" t="s">
        <v>368</v>
      </c>
      <c r="J33" s="33" t="s">
        <v>368</v>
      </c>
      <c r="K33" s="33" t="s">
        <v>368</v>
      </c>
      <c r="L33" s="33" t="s">
        <v>368</v>
      </c>
      <c r="M33" s="33" t="s">
        <v>368</v>
      </c>
      <c r="N33" s="33" t="s">
        <v>368</v>
      </c>
      <c r="O33" s="50"/>
      <c r="P33" s="33" t="s">
        <v>368</v>
      </c>
      <c r="Q33" s="33" t="s">
        <v>368</v>
      </c>
      <c r="R33" s="33" t="s">
        <v>368</v>
      </c>
      <c r="S33" s="33" t="s">
        <v>368</v>
      </c>
      <c r="T33" s="33" t="s">
        <v>368</v>
      </c>
      <c r="U33" s="33" t="s">
        <v>368</v>
      </c>
      <c r="V33" s="50"/>
      <c r="W33" s="33" t="s">
        <v>368</v>
      </c>
      <c r="X33" s="33" t="s">
        <v>368</v>
      </c>
      <c r="Y33" s="33" t="s">
        <v>368</v>
      </c>
      <c r="Z33" s="33" t="s">
        <v>368</v>
      </c>
      <c r="AA33" s="33" t="s">
        <v>368</v>
      </c>
      <c r="AB33" s="33" t="s">
        <v>368</v>
      </c>
      <c r="AC33" s="32"/>
      <c r="AD33" s="50"/>
      <c r="AE33" s="50"/>
      <c r="AF33" s="50"/>
      <c r="AG33" s="39"/>
    </row>
    <row r="34" spans="2:33">
      <c r="B34" s="37"/>
      <c r="C34" s="46" t="s">
        <v>152</v>
      </c>
      <c r="D34" s="60">
        <v>0</v>
      </c>
      <c r="E34" s="29" t="s">
        <v>368</v>
      </c>
      <c r="F34" s="33" t="s">
        <v>368</v>
      </c>
      <c r="G34" s="33" t="s">
        <v>368</v>
      </c>
      <c r="H34" s="60" t="s">
        <v>368</v>
      </c>
      <c r="I34" s="33" t="s">
        <v>368</v>
      </c>
      <c r="J34" s="33" t="s">
        <v>368</v>
      </c>
      <c r="K34" s="33" t="s">
        <v>368</v>
      </c>
      <c r="L34" s="33" t="s">
        <v>368</v>
      </c>
      <c r="M34" s="33" t="s">
        <v>368</v>
      </c>
      <c r="N34" s="33" t="s">
        <v>368</v>
      </c>
      <c r="O34" s="50"/>
      <c r="P34" s="33" t="s">
        <v>368</v>
      </c>
      <c r="Q34" s="33" t="s">
        <v>368</v>
      </c>
      <c r="R34" s="33" t="s">
        <v>368</v>
      </c>
      <c r="S34" s="33" t="s">
        <v>368</v>
      </c>
      <c r="T34" s="33" t="s">
        <v>368</v>
      </c>
      <c r="U34" s="33" t="s">
        <v>368</v>
      </c>
      <c r="V34" s="50"/>
      <c r="W34" s="33" t="s">
        <v>368</v>
      </c>
      <c r="X34" s="33" t="s">
        <v>368</v>
      </c>
      <c r="Y34" s="33" t="s">
        <v>368</v>
      </c>
      <c r="Z34" s="33" t="s">
        <v>368</v>
      </c>
      <c r="AA34" s="33" t="s">
        <v>368</v>
      </c>
      <c r="AB34" s="33" t="s">
        <v>368</v>
      </c>
      <c r="AC34" s="32"/>
      <c r="AD34" s="50"/>
      <c r="AE34" s="50"/>
      <c r="AF34" s="50"/>
      <c r="AG34" s="39"/>
    </row>
    <row r="35" spans="2:33" ht="13.15" customHeight="1">
      <c r="B35" s="52"/>
      <c r="C35" s="53"/>
      <c r="D35" s="53"/>
      <c r="E35" s="53"/>
      <c r="F35" s="53"/>
      <c r="G35" s="53"/>
      <c r="H35" s="53"/>
      <c r="I35" s="53"/>
      <c r="J35" s="53"/>
      <c r="K35" s="53"/>
      <c r="L35" s="54"/>
      <c r="M35" s="54"/>
      <c r="N35" s="54"/>
      <c r="O35" s="54"/>
      <c r="P35" s="43"/>
      <c r="Q35" s="43"/>
      <c r="R35" s="43"/>
      <c r="S35" s="43"/>
      <c r="T35" s="43"/>
      <c r="U35" s="43"/>
      <c r="V35" s="54"/>
      <c r="W35" s="43"/>
      <c r="X35" s="43"/>
      <c r="Y35" s="43"/>
      <c r="Z35" s="43"/>
      <c r="AA35" s="43"/>
      <c r="AB35" s="43"/>
      <c r="AC35" s="53"/>
      <c r="AD35" s="55"/>
      <c r="AE35" s="55"/>
      <c r="AF35" s="55"/>
      <c r="AG35" s="56"/>
    </row>
    <row r="36" spans="2:33">
      <c r="K36" s="57"/>
      <c r="AD36" s="50"/>
      <c r="AE36" s="50"/>
      <c r="AF36" s="50"/>
    </row>
    <row r="37" spans="2:33">
      <c r="L37" s="32"/>
      <c r="M37" s="32"/>
      <c r="N37" s="32"/>
      <c r="O37" s="32"/>
      <c r="V37" s="32"/>
      <c r="AD37" s="50"/>
      <c r="AE37" s="50"/>
      <c r="AF37" s="50"/>
    </row>
    <row r="38" spans="2:33">
      <c r="I38" s="40"/>
    </row>
    <row r="39" spans="2:33">
      <c r="I39" s="40"/>
    </row>
    <row r="40" spans="2:33">
      <c r="I40" s="40"/>
    </row>
    <row r="41" spans="2:33">
      <c r="I41" s="40"/>
      <c r="L41" s="32"/>
      <c r="M41" s="32"/>
      <c r="N41" s="32"/>
    </row>
    <row r="42" spans="2:33">
      <c r="I42" s="40"/>
      <c r="L42" s="32"/>
      <c r="M42" s="32"/>
      <c r="N42" s="32"/>
    </row>
    <row r="43" spans="2:33">
      <c r="I43" s="40"/>
      <c r="L43" s="32"/>
      <c r="M43" s="32"/>
      <c r="N43" s="32"/>
    </row>
    <row r="44" spans="2:33">
      <c r="I44" s="40"/>
      <c r="L44" s="32"/>
      <c r="M44" s="32"/>
      <c r="N44" s="32"/>
    </row>
    <row r="45" spans="2:33">
      <c r="I45" s="40"/>
      <c r="L45" s="32"/>
      <c r="M45" s="32"/>
      <c r="N45" s="32"/>
    </row>
    <row r="46" spans="2:33">
      <c r="I46" s="40"/>
      <c r="L46" s="32"/>
      <c r="M46" s="32"/>
      <c r="N46" s="32"/>
    </row>
    <row r="47" spans="2:33">
      <c r="I47" s="40"/>
      <c r="L47" s="32"/>
      <c r="M47" s="32"/>
      <c r="N47" s="32"/>
    </row>
    <row r="48" spans="2:33">
      <c r="L48" s="32"/>
      <c r="M48" s="32"/>
      <c r="N48" s="32"/>
    </row>
    <row r="49" spans="12:14">
      <c r="L49" s="32"/>
      <c r="M49" s="32"/>
      <c r="N49" s="32"/>
    </row>
    <row r="50" spans="12:14">
      <c r="L50" s="32"/>
      <c r="M50" s="32"/>
      <c r="N50" s="32"/>
    </row>
    <row r="53" spans="12:14">
      <c r="L53" s="32"/>
      <c r="M53" s="32"/>
      <c r="N53" s="32"/>
    </row>
    <row r="54" spans="12:14">
      <c r="L54" s="32"/>
      <c r="M54" s="32"/>
      <c r="N54" s="32"/>
    </row>
    <row r="55" spans="12:14">
      <c r="L55" s="32"/>
      <c r="M55" s="32"/>
      <c r="N55" s="32"/>
    </row>
    <row r="56" spans="12:14">
      <c r="L56" s="32"/>
      <c r="M56" s="32"/>
      <c r="N56" s="32"/>
    </row>
    <row r="57" spans="12:14">
      <c r="L57" s="32"/>
      <c r="M57" s="32"/>
      <c r="N57" s="32"/>
    </row>
    <row r="58" spans="12:14">
      <c r="L58" s="32"/>
      <c r="M58" s="32"/>
      <c r="N58" s="32"/>
    </row>
    <row r="59" spans="12:14">
      <c r="L59" s="32"/>
      <c r="M59" s="32"/>
      <c r="N59" s="32"/>
    </row>
    <row r="60" spans="12:14">
      <c r="L60" s="32"/>
      <c r="M60" s="32"/>
      <c r="N60" s="32"/>
    </row>
    <row r="61" spans="12:14">
      <c r="L61" s="32"/>
      <c r="M61" s="32"/>
      <c r="N61" s="32"/>
    </row>
    <row r="62" spans="12:14">
      <c r="L62" s="32"/>
      <c r="M62" s="32"/>
      <c r="N62" s="32"/>
    </row>
    <row r="65" spans="9:14">
      <c r="I65" s="59"/>
      <c r="J65" s="59"/>
      <c r="K65" s="59"/>
      <c r="L65" s="59"/>
      <c r="M65" s="59"/>
      <c r="N65" s="59"/>
    </row>
    <row r="66" spans="9:14">
      <c r="I66" s="59"/>
      <c r="J66" s="59"/>
      <c r="K66" s="59"/>
      <c r="L66" s="59"/>
      <c r="M66" s="59"/>
      <c r="N66" s="59"/>
    </row>
    <row r="67" spans="9:14">
      <c r="I67" s="59"/>
      <c r="J67" s="59"/>
      <c r="K67" s="59"/>
      <c r="L67" s="59"/>
      <c r="M67" s="59"/>
      <c r="N67" s="59"/>
    </row>
    <row r="68" spans="9:14">
      <c r="I68" s="59"/>
      <c r="J68" s="59"/>
      <c r="K68" s="59"/>
      <c r="L68" s="59"/>
      <c r="M68" s="59"/>
      <c r="N68" s="59"/>
    </row>
    <row r="69" spans="9:14">
      <c r="I69" s="59"/>
      <c r="J69" s="59"/>
      <c r="K69" s="59"/>
      <c r="L69" s="59"/>
      <c r="M69" s="59"/>
      <c r="N69" s="59"/>
    </row>
    <row r="70" spans="9:14">
      <c r="I70" s="59"/>
      <c r="J70" s="59"/>
      <c r="K70" s="59"/>
      <c r="L70" s="59"/>
      <c r="M70" s="59"/>
      <c r="N70" s="59"/>
    </row>
    <row r="71" spans="9:14">
      <c r="I71" s="59"/>
      <c r="J71" s="59"/>
      <c r="K71" s="59"/>
      <c r="L71" s="59"/>
      <c r="M71" s="59"/>
      <c r="N71" s="59"/>
    </row>
    <row r="72" spans="9:14">
      <c r="I72" s="59"/>
      <c r="J72" s="59"/>
      <c r="K72" s="59"/>
      <c r="L72" s="59"/>
      <c r="M72" s="59"/>
      <c r="N72" s="59"/>
    </row>
    <row r="73" spans="9:14">
      <c r="I73" s="59"/>
      <c r="J73" s="59"/>
      <c r="K73" s="59"/>
      <c r="L73" s="59"/>
      <c r="M73" s="59"/>
      <c r="N73" s="59"/>
    </row>
    <row r="74" spans="9:14">
      <c r="I74" s="59"/>
      <c r="J74" s="59"/>
      <c r="K74" s="59"/>
      <c r="L74" s="59"/>
      <c r="M74" s="59"/>
      <c r="N74" s="59"/>
    </row>
  </sheetData>
  <mergeCells count="11">
    <mergeCell ref="I4:N4"/>
    <mergeCell ref="W4:AB4"/>
    <mergeCell ref="F23:G23"/>
    <mergeCell ref="F7:G7"/>
    <mergeCell ref="I6:N6"/>
    <mergeCell ref="I22:N22"/>
    <mergeCell ref="W6:AB6"/>
    <mergeCell ref="W22:AB22"/>
    <mergeCell ref="P4:U4"/>
    <mergeCell ref="P6:U6"/>
    <mergeCell ref="P22:U22"/>
  </mergeCell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2"/>
  <sheetViews>
    <sheetView zoomScale="109" zoomScaleNormal="109" workbookViewId="0">
      <selection activeCell="A3" sqref="A3"/>
    </sheetView>
  </sheetViews>
  <sheetFormatPr defaultColWidth="11" defaultRowHeight="13.5"/>
  <cols>
    <col min="1" max="6" width="9.3828125" customWidth="1"/>
  </cols>
  <sheetData>
    <row r="1" spans="1:1" s="203" customFormat="1" ht="56.9" customHeight="1"/>
    <row r="2" spans="1:1">
      <c r="A2" s="61"/>
    </row>
  </sheetData>
  <mergeCells count="1">
    <mergeCell ref="A1:XFD1"/>
  </mergeCells>
  <pageMargins left="0.7" right="0.7" top="0.75" bottom="0.75" header="0.3" footer="0.3"/>
  <pageSetup orientation="portrait"/>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tabColor rgb="FF92D050"/>
    <pageSetUpPr autoPageBreaks="0"/>
  </sheetPr>
  <dimension ref="A1:BB358"/>
  <sheetViews>
    <sheetView topLeftCell="A171" zoomScale="85" zoomScaleNormal="85" workbookViewId="0">
      <selection sqref="A1:XFD1048576"/>
    </sheetView>
  </sheetViews>
  <sheetFormatPr defaultColWidth="11" defaultRowHeight="13.5" outlineLevelRow="3"/>
  <cols>
    <col min="1" max="1" width="31.3828125" customWidth="1"/>
    <col min="2" max="2" width="32.84375" customWidth="1"/>
    <col min="3" max="3" width="23.61328125" customWidth="1"/>
    <col min="4" max="4" width="15.3828125" customWidth="1"/>
    <col min="5" max="5" width="21.3828125" customWidth="1"/>
    <col min="6" max="6" width="19.61328125" customWidth="1"/>
    <col min="7" max="7" width="15.765625" customWidth="1"/>
    <col min="8" max="49" width="14.61328125" customWidth="1"/>
    <col min="50" max="58" width="9" customWidth="1"/>
    <col min="60" max="60" width="9" customWidth="1"/>
  </cols>
  <sheetData>
    <row r="1" spans="1:21" ht="56.9" customHeight="1"/>
    <row r="2" spans="1:21" ht="15" customHeight="1">
      <c r="A2" s="71" t="s">
        <v>85</v>
      </c>
      <c r="F2" s="64"/>
      <c r="G2" s="63"/>
      <c r="I2" s="223" t="s">
        <v>169</v>
      </c>
      <c r="J2" s="224"/>
      <c r="K2" s="224"/>
      <c r="L2" s="224"/>
      <c r="M2" s="224"/>
      <c r="N2" s="224"/>
      <c r="O2" s="224"/>
      <c r="P2" s="224"/>
      <c r="Q2" s="224"/>
      <c r="R2" s="224"/>
      <c r="S2" s="224"/>
      <c r="T2" s="224"/>
      <c r="U2" s="225"/>
    </row>
    <row r="3" spans="1:21" ht="13.5" customHeight="1" outlineLevel="1">
      <c r="A3" s="147"/>
      <c r="B3" s="43"/>
      <c r="F3" s="64"/>
      <c r="G3" s="63"/>
      <c r="I3" s="226" t="s">
        <v>170</v>
      </c>
      <c r="J3" s="227"/>
      <c r="K3" s="227"/>
      <c r="L3" s="227"/>
      <c r="M3" s="227"/>
      <c r="N3" s="228"/>
      <c r="O3" s="61"/>
      <c r="P3" s="232" t="s">
        <v>171</v>
      </c>
      <c r="Q3" s="233"/>
      <c r="R3" s="233"/>
      <c r="S3" s="233"/>
      <c r="T3" s="233"/>
      <c r="U3" s="234"/>
    </row>
    <row r="4" spans="1:21" ht="56.25" customHeight="1" outlineLevel="1">
      <c r="A4" s="152" t="s">
        <v>155</v>
      </c>
      <c r="B4" s="169"/>
      <c r="E4" s="162" t="s">
        <v>172</v>
      </c>
      <c r="F4" s="174"/>
      <c r="G4" s="65"/>
      <c r="H4" s="63"/>
      <c r="I4" s="229"/>
      <c r="J4" s="230"/>
      <c r="K4" s="230"/>
      <c r="L4" s="230"/>
      <c r="M4" s="230"/>
      <c r="N4" s="231"/>
      <c r="P4" s="235"/>
      <c r="Q4" s="236"/>
      <c r="R4" s="236"/>
      <c r="S4" s="236"/>
      <c r="T4" s="236"/>
      <c r="U4" s="237"/>
    </row>
    <row r="5" spans="1:21" outlineLevel="1">
      <c r="A5" s="67" t="s">
        <v>173</v>
      </c>
      <c r="B5" s="170"/>
      <c r="E5" s="86"/>
      <c r="H5" s="63"/>
      <c r="I5" s="269"/>
      <c r="J5" s="270"/>
      <c r="K5" s="270"/>
      <c r="L5" s="270"/>
      <c r="M5" s="270"/>
      <c r="N5" s="271"/>
      <c r="P5" s="269"/>
      <c r="Q5" s="270"/>
      <c r="R5" s="270"/>
      <c r="S5" s="270"/>
      <c r="T5" s="270"/>
      <c r="U5" s="271"/>
    </row>
    <row r="6" spans="1:21" outlineLevel="1">
      <c r="A6" s="67" t="s">
        <v>174</v>
      </c>
      <c r="B6" s="170"/>
      <c r="E6" s="162" t="s">
        <v>175</v>
      </c>
      <c r="F6" s="173"/>
      <c r="H6" s="63"/>
      <c r="I6" s="272"/>
      <c r="J6" s="273"/>
      <c r="K6" s="273"/>
      <c r="L6" s="273"/>
      <c r="M6" s="273"/>
      <c r="N6" s="274"/>
      <c r="P6" s="272"/>
      <c r="Q6" s="273"/>
      <c r="R6" s="273"/>
      <c r="S6" s="273"/>
      <c r="T6" s="273"/>
      <c r="U6" s="274"/>
    </row>
    <row r="7" spans="1:21" outlineLevel="1">
      <c r="A7" s="67" t="s">
        <v>176</v>
      </c>
      <c r="B7" s="170"/>
      <c r="E7" s="86"/>
      <c r="H7" s="63"/>
      <c r="I7" s="272"/>
      <c r="J7" s="273"/>
      <c r="K7" s="273"/>
      <c r="L7" s="273"/>
      <c r="M7" s="273"/>
      <c r="N7" s="274"/>
      <c r="P7" s="272"/>
      <c r="Q7" s="273"/>
      <c r="R7" s="273"/>
      <c r="S7" s="273"/>
      <c r="T7" s="273"/>
      <c r="U7" s="274"/>
    </row>
    <row r="8" spans="1:21" ht="38.5" customHeight="1" outlineLevel="1">
      <c r="A8" s="159" t="s">
        <v>177</v>
      </c>
      <c r="B8" s="171"/>
      <c r="E8" s="86"/>
      <c r="H8" s="63"/>
      <c r="I8" s="272"/>
      <c r="J8" s="273"/>
      <c r="K8" s="273"/>
      <c r="L8" s="273"/>
      <c r="M8" s="273"/>
      <c r="N8" s="274"/>
      <c r="P8" s="272"/>
      <c r="Q8" s="273"/>
      <c r="R8" s="273"/>
      <c r="S8" s="273"/>
      <c r="T8" s="273"/>
      <c r="U8" s="274"/>
    </row>
    <row r="9" spans="1:21" outlineLevel="1">
      <c r="E9" s="86"/>
      <c r="H9" s="63"/>
      <c r="I9" s="272"/>
      <c r="J9" s="273"/>
      <c r="K9" s="273"/>
      <c r="L9" s="273"/>
      <c r="M9" s="273"/>
      <c r="N9" s="274"/>
      <c r="P9" s="272"/>
      <c r="Q9" s="273"/>
      <c r="R9" s="273"/>
      <c r="S9" s="273"/>
      <c r="T9" s="273"/>
      <c r="U9" s="274"/>
    </row>
    <row r="10" spans="1:21" ht="13.15" customHeight="1" outlineLevel="1">
      <c r="A10" s="67" t="s">
        <v>178</v>
      </c>
      <c r="B10" s="160"/>
      <c r="E10" s="86"/>
      <c r="H10" s="63"/>
      <c r="I10" s="272"/>
      <c r="J10" s="273"/>
      <c r="K10" s="273"/>
      <c r="L10" s="273"/>
      <c r="M10" s="273"/>
      <c r="N10" s="274"/>
      <c r="P10" s="272"/>
      <c r="Q10" s="273"/>
      <c r="R10" s="273"/>
      <c r="S10" s="273"/>
      <c r="T10" s="273"/>
      <c r="U10" s="274"/>
    </row>
    <row r="11" spans="1:21" outlineLevel="1">
      <c r="A11" s="98"/>
      <c r="H11" s="63"/>
      <c r="I11" s="272"/>
      <c r="J11" s="273"/>
      <c r="K11" s="273"/>
      <c r="L11" s="273"/>
      <c r="M11" s="273"/>
      <c r="N11" s="274"/>
      <c r="P11" s="272"/>
      <c r="Q11" s="273"/>
      <c r="R11" s="273"/>
      <c r="S11" s="273"/>
      <c r="T11" s="273"/>
      <c r="U11" s="274"/>
    </row>
    <row r="12" spans="1:21" ht="37.9" customHeight="1" outlineLevel="1">
      <c r="A12" s="129" t="s">
        <v>179</v>
      </c>
      <c r="B12" s="129" t="s">
        <v>180</v>
      </c>
      <c r="C12" s="129" t="s">
        <v>181</v>
      </c>
      <c r="D12" s="129" t="s">
        <v>182</v>
      </c>
      <c r="E12" s="129" t="s">
        <v>183</v>
      </c>
      <c r="F12" s="129" t="s">
        <v>184</v>
      </c>
      <c r="G12" s="129" t="s">
        <v>185</v>
      </c>
      <c r="I12" s="272"/>
      <c r="J12" s="273"/>
      <c r="K12" s="273"/>
      <c r="L12" s="273"/>
      <c r="M12" s="273"/>
      <c r="N12" s="274"/>
      <c r="P12" s="272"/>
      <c r="Q12" s="273"/>
      <c r="R12" s="273"/>
      <c r="S12" s="273"/>
      <c r="T12" s="273"/>
      <c r="U12" s="274"/>
    </row>
    <row r="13" spans="1:21" outlineLevel="1">
      <c r="A13" s="167">
        <v>2035</v>
      </c>
      <c r="B13" s="102" t="e">
        <f t="shared" ref="B13:B18" si="0">INDEX($E$204:$AW$204,1,MATCH($A13,$E$53:$BB$53,0))</f>
        <v>#REF!</v>
      </c>
      <c r="C13" s="102" t="e">
        <f>B13-#REF!</f>
        <v>#REF!</v>
      </c>
      <c r="D13" s="102" t="e">
        <f t="shared" ref="D13:D18" si="1">INDEX($E$205:$AW$205,1,MATCH($A13,$E$53:$BB$53,0))</f>
        <v>#REF!</v>
      </c>
      <c r="E13" s="102" t="e">
        <f>D13-#REF!</f>
        <v>#REF!</v>
      </c>
      <c r="F13" s="102" t="e">
        <f t="shared" ref="F13:F18" si="2">INDEX($E$206:$AW$206,1,MATCH($A13,$E$53:$BB$53,0))</f>
        <v>#REF!</v>
      </c>
      <c r="G13" s="102" t="e">
        <f>F13-#REF!</f>
        <v>#REF!</v>
      </c>
      <c r="I13" s="272"/>
      <c r="J13" s="273"/>
      <c r="K13" s="273"/>
      <c r="L13" s="273"/>
      <c r="M13" s="273"/>
      <c r="N13" s="274"/>
      <c r="P13" s="272"/>
      <c r="Q13" s="273"/>
      <c r="R13" s="273"/>
      <c r="S13" s="273"/>
      <c r="T13" s="273"/>
      <c r="U13" s="274"/>
    </row>
    <row r="14" spans="1:21" outlineLevel="1">
      <c r="A14" s="167">
        <v>2040</v>
      </c>
      <c r="B14" s="102" t="e">
        <f t="shared" si="0"/>
        <v>#REF!</v>
      </c>
      <c r="C14" s="102" t="e">
        <f>B14-#REF!</f>
        <v>#REF!</v>
      </c>
      <c r="D14" s="102" t="e">
        <f t="shared" si="1"/>
        <v>#REF!</v>
      </c>
      <c r="E14" s="102" t="e">
        <f>D14-#REF!</f>
        <v>#REF!</v>
      </c>
      <c r="F14" s="102" t="e">
        <f t="shared" si="2"/>
        <v>#REF!</v>
      </c>
      <c r="G14" s="102" t="e">
        <f>F14-#REF!</f>
        <v>#REF!</v>
      </c>
      <c r="I14" s="272"/>
      <c r="J14" s="273"/>
      <c r="K14" s="273"/>
      <c r="L14" s="273"/>
      <c r="M14" s="273"/>
      <c r="N14" s="274"/>
      <c r="P14" s="272"/>
      <c r="Q14" s="273"/>
      <c r="R14" s="273"/>
      <c r="S14" s="273"/>
      <c r="T14" s="273"/>
      <c r="U14" s="274"/>
    </row>
    <row r="15" spans="1:21" outlineLevel="1">
      <c r="A15" s="167">
        <v>2045</v>
      </c>
      <c r="B15" s="102" t="e">
        <f t="shared" si="0"/>
        <v>#REF!</v>
      </c>
      <c r="C15" s="102" t="e">
        <f>B15-#REF!</f>
        <v>#REF!</v>
      </c>
      <c r="D15" s="102" t="e">
        <f t="shared" si="1"/>
        <v>#REF!</v>
      </c>
      <c r="E15" s="102" t="e">
        <f>D15-#REF!</f>
        <v>#REF!</v>
      </c>
      <c r="F15" s="102" t="e">
        <f t="shared" si="2"/>
        <v>#REF!</v>
      </c>
      <c r="G15" s="102" t="e">
        <f>F15-#REF!</f>
        <v>#REF!</v>
      </c>
      <c r="I15" s="272"/>
      <c r="J15" s="273"/>
      <c r="K15" s="273"/>
      <c r="L15" s="273"/>
      <c r="M15" s="273"/>
      <c r="N15" s="274"/>
      <c r="P15" s="272"/>
      <c r="Q15" s="273"/>
      <c r="R15" s="273"/>
      <c r="S15" s="273"/>
      <c r="T15" s="273"/>
      <c r="U15" s="274"/>
    </row>
    <row r="16" spans="1:21" outlineLevel="1">
      <c r="A16" s="167">
        <v>2050</v>
      </c>
      <c r="B16" s="102" t="e">
        <f t="shared" si="0"/>
        <v>#REF!</v>
      </c>
      <c r="C16" s="102" t="e">
        <f>B16-#REF!</f>
        <v>#REF!</v>
      </c>
      <c r="D16" s="102" t="e">
        <f t="shared" si="1"/>
        <v>#REF!</v>
      </c>
      <c r="E16" s="102" t="e">
        <f>D16-#REF!</f>
        <v>#REF!</v>
      </c>
      <c r="F16" s="102" t="e">
        <f t="shared" si="2"/>
        <v>#REF!</v>
      </c>
      <c r="G16" s="102" t="e">
        <f>F16-#REF!</f>
        <v>#REF!</v>
      </c>
      <c r="I16" s="272"/>
      <c r="J16" s="273"/>
      <c r="K16" s="273"/>
      <c r="L16" s="273"/>
      <c r="M16" s="273"/>
      <c r="N16" s="274"/>
      <c r="P16" s="272"/>
      <c r="Q16" s="273"/>
      <c r="R16" s="273"/>
      <c r="S16" s="273"/>
      <c r="T16" s="273"/>
      <c r="U16" s="274"/>
    </row>
    <row r="17" spans="1:21" outlineLevel="1">
      <c r="A17" s="167">
        <v>2060</v>
      </c>
      <c r="B17" s="102" t="e">
        <f t="shared" si="0"/>
        <v>#REF!</v>
      </c>
      <c r="C17" s="102" t="e">
        <f>B17-#REF!</f>
        <v>#REF!</v>
      </c>
      <c r="D17" s="102" t="e">
        <f t="shared" si="1"/>
        <v>#REF!</v>
      </c>
      <c r="E17" s="102" t="e">
        <f>D17-#REF!</f>
        <v>#REF!</v>
      </c>
      <c r="F17" s="102" t="e">
        <f t="shared" si="2"/>
        <v>#REF!</v>
      </c>
      <c r="G17" s="102" t="e">
        <f>F17-#REF!</f>
        <v>#REF!</v>
      </c>
      <c r="I17" s="272"/>
      <c r="J17" s="273"/>
      <c r="K17" s="273"/>
      <c r="L17" s="273"/>
      <c r="M17" s="273"/>
      <c r="N17" s="274"/>
      <c r="P17" s="272"/>
      <c r="Q17" s="273"/>
      <c r="R17" s="273"/>
      <c r="S17" s="273"/>
      <c r="T17" s="273"/>
      <c r="U17" s="274"/>
    </row>
    <row r="18" spans="1:21" outlineLevel="1">
      <c r="A18" s="167">
        <v>2070</v>
      </c>
      <c r="B18" s="102" t="e">
        <f t="shared" si="0"/>
        <v>#REF!</v>
      </c>
      <c r="C18" s="102" t="e">
        <f>B18-#REF!</f>
        <v>#REF!</v>
      </c>
      <c r="D18" s="102" t="e">
        <f t="shared" si="1"/>
        <v>#REF!</v>
      </c>
      <c r="E18" s="102" t="e">
        <f>D18-#REF!</f>
        <v>#REF!</v>
      </c>
      <c r="F18" s="102" t="e">
        <f t="shared" si="2"/>
        <v>#REF!</v>
      </c>
      <c r="G18" s="102" t="e">
        <f>F18-#REF!</f>
        <v>#REF!</v>
      </c>
      <c r="I18" s="275"/>
      <c r="J18" s="276"/>
      <c r="K18" s="276"/>
      <c r="L18" s="276"/>
      <c r="M18" s="276"/>
      <c r="N18" s="277"/>
      <c r="P18" s="275"/>
      <c r="Q18" s="276"/>
      <c r="R18" s="276"/>
      <c r="S18" s="276"/>
      <c r="T18" s="276"/>
      <c r="U18" s="277"/>
    </row>
    <row r="19" spans="1:21" ht="13.15" customHeight="1" outlineLevel="1">
      <c r="A19" s="241"/>
      <c r="B19" s="241"/>
      <c r="I19" s="120"/>
      <c r="J19" s="121"/>
      <c r="K19" s="121"/>
      <c r="L19" s="121"/>
      <c r="M19" s="121"/>
      <c r="N19" s="121"/>
      <c r="P19" s="119"/>
      <c r="Q19" s="119"/>
      <c r="R19" s="119"/>
      <c r="S19" s="119"/>
      <c r="T19" s="119"/>
      <c r="U19" s="106"/>
    </row>
    <row r="20" spans="1:21" ht="26.25" customHeight="1" outlineLevel="1">
      <c r="A20" s="163" t="s">
        <v>186</v>
      </c>
      <c r="B20" s="164">
        <v>1</v>
      </c>
      <c r="E20" s="96"/>
      <c r="I20" s="238" t="s">
        <v>187</v>
      </c>
      <c r="J20" s="239"/>
      <c r="K20" s="239"/>
      <c r="L20" s="239"/>
      <c r="M20" s="239"/>
      <c r="N20" s="240"/>
      <c r="P20" s="238" t="s">
        <v>188</v>
      </c>
      <c r="Q20" s="239"/>
      <c r="R20" s="239"/>
      <c r="S20" s="239"/>
      <c r="T20" s="239"/>
      <c r="U20" s="240"/>
    </row>
    <row r="21" spans="1:21" ht="12.75" customHeight="1" outlineLevel="1">
      <c r="A21" s="96"/>
      <c r="B21" s="97"/>
      <c r="I21" s="269"/>
      <c r="J21" s="270"/>
      <c r="K21" s="270"/>
      <c r="L21" s="270"/>
      <c r="M21" s="270"/>
      <c r="N21" s="271"/>
      <c r="P21" s="269"/>
      <c r="Q21" s="270"/>
      <c r="R21" s="270"/>
      <c r="S21" s="270"/>
      <c r="T21" s="270"/>
      <c r="U21" s="271"/>
    </row>
    <row r="22" spans="1:21" ht="12.75" customHeight="1" outlineLevel="1">
      <c r="A22" s="96"/>
      <c r="B22" s="97"/>
      <c r="I22" s="272"/>
      <c r="J22" s="273"/>
      <c r="K22" s="273"/>
      <c r="L22" s="273"/>
      <c r="M22" s="273"/>
      <c r="N22" s="274"/>
      <c r="P22" s="272"/>
      <c r="Q22" s="273"/>
      <c r="R22" s="273"/>
      <c r="S22" s="273"/>
      <c r="T22" s="273"/>
      <c r="U22" s="274"/>
    </row>
    <row r="23" spans="1:21" outlineLevel="1">
      <c r="A23" s="96"/>
      <c r="B23" s="256" t="s">
        <v>189</v>
      </c>
      <c r="C23" s="257"/>
      <c r="D23" s="257"/>
      <c r="E23" s="257"/>
      <c r="F23" s="257"/>
      <c r="G23" s="258"/>
      <c r="I23" s="272"/>
      <c r="J23" s="273"/>
      <c r="K23" s="273"/>
      <c r="L23" s="273"/>
      <c r="M23" s="273"/>
      <c r="N23" s="274"/>
      <c r="P23" s="272"/>
      <c r="Q23" s="273"/>
      <c r="R23" s="273"/>
      <c r="S23" s="273"/>
      <c r="T23" s="273"/>
      <c r="U23" s="274"/>
    </row>
    <row r="24" spans="1:21" outlineLevel="1">
      <c r="B24" s="21">
        <v>2027</v>
      </c>
      <c r="C24" s="21">
        <v>2028</v>
      </c>
      <c r="D24" s="21">
        <v>2029</v>
      </c>
      <c r="E24" s="21">
        <v>2030</v>
      </c>
      <c r="F24" s="21">
        <v>2031</v>
      </c>
      <c r="G24" s="21" t="s">
        <v>190</v>
      </c>
      <c r="I24" s="272"/>
      <c r="J24" s="273"/>
      <c r="K24" s="273"/>
      <c r="L24" s="273"/>
      <c r="M24" s="273"/>
      <c r="N24" s="274"/>
      <c r="P24" s="272"/>
      <c r="Q24" s="273"/>
      <c r="R24" s="273"/>
      <c r="S24" s="273"/>
      <c r="T24" s="273"/>
      <c r="U24" s="274"/>
    </row>
    <row r="25" spans="1:21" ht="13.15" customHeight="1" outlineLevel="1">
      <c r="B25" s="148" t="s">
        <v>191</v>
      </c>
      <c r="C25" s="148" t="s">
        <v>191</v>
      </c>
      <c r="D25" s="148" t="s">
        <v>191</v>
      </c>
      <c r="E25" s="148" t="s">
        <v>191</v>
      </c>
      <c r="F25" s="148" t="s">
        <v>191</v>
      </c>
      <c r="G25" s="148" t="s">
        <v>191</v>
      </c>
      <c r="I25" s="272"/>
      <c r="J25" s="273"/>
      <c r="K25" s="273"/>
      <c r="L25" s="273"/>
      <c r="M25" s="273"/>
      <c r="N25" s="274"/>
      <c r="P25" s="272"/>
      <c r="Q25" s="273"/>
      <c r="R25" s="273"/>
      <c r="S25" s="273"/>
      <c r="T25" s="273"/>
      <c r="U25" s="274"/>
    </row>
    <row r="26" spans="1:21" outlineLevel="1">
      <c r="A26" s="163" t="s">
        <v>192</v>
      </c>
      <c r="B26" s="102">
        <f>E64</f>
        <v>0</v>
      </c>
      <c r="C26" s="102">
        <f>F64</f>
        <v>0</v>
      </c>
      <c r="D26" s="102">
        <f>G64</f>
        <v>0</v>
      </c>
      <c r="E26" s="102">
        <f>H64</f>
        <v>0</v>
      </c>
      <c r="F26" s="102">
        <f>I64</f>
        <v>0</v>
      </c>
      <c r="G26" s="102">
        <f>SUM(J64:BB64)</f>
        <v>0</v>
      </c>
      <c r="I26" s="272"/>
      <c r="J26" s="273"/>
      <c r="K26" s="273"/>
      <c r="L26" s="273"/>
      <c r="M26" s="273"/>
      <c r="N26" s="274"/>
      <c r="P26" s="272"/>
      <c r="Q26" s="273"/>
      <c r="R26" s="273"/>
      <c r="S26" s="273"/>
      <c r="T26" s="273"/>
      <c r="U26" s="274"/>
    </row>
    <row r="27" spans="1:21" outlineLevel="1">
      <c r="A27" s="163" t="s">
        <v>193</v>
      </c>
      <c r="B27" s="102" t="e">
        <f>E71+E77</f>
        <v>#REF!</v>
      </c>
      <c r="C27" s="102" t="e">
        <f>F71+F77</f>
        <v>#REF!</v>
      </c>
      <c r="D27" s="102" t="e">
        <f>G71+G77</f>
        <v>#REF!</v>
      </c>
      <c r="E27" s="102" t="e">
        <f>H71+H77</f>
        <v>#REF!</v>
      </c>
      <c r="F27" s="102" t="e">
        <f>I71+I77</f>
        <v>#REF!</v>
      </c>
      <c r="G27" s="102" t="e">
        <f>SUM(J71:BB71)+SUM(J77:BB77)</f>
        <v>#REF!</v>
      </c>
      <c r="I27" s="272"/>
      <c r="J27" s="273"/>
      <c r="K27" s="273"/>
      <c r="L27" s="273"/>
      <c r="M27" s="273"/>
      <c r="N27" s="274"/>
      <c r="P27" s="272"/>
      <c r="Q27" s="273"/>
      <c r="R27" s="273"/>
      <c r="S27" s="273"/>
      <c r="T27" s="273"/>
      <c r="U27" s="274"/>
    </row>
    <row r="28" spans="1:21" outlineLevel="1">
      <c r="A28" s="96"/>
      <c r="B28" s="118"/>
      <c r="C28" s="118"/>
      <c r="D28" s="118"/>
      <c r="E28" s="118"/>
      <c r="F28" s="118"/>
      <c r="G28" s="118"/>
      <c r="I28" s="272"/>
      <c r="J28" s="273"/>
      <c r="K28" s="273"/>
      <c r="L28" s="273"/>
      <c r="M28" s="273"/>
      <c r="N28" s="274"/>
      <c r="P28" s="272"/>
      <c r="Q28" s="273"/>
      <c r="R28" s="273"/>
      <c r="S28" s="273"/>
      <c r="T28" s="273"/>
      <c r="U28" s="274"/>
    </row>
    <row r="29" spans="1:21" ht="13.15" customHeight="1" outlineLevel="1">
      <c r="A29" s="96"/>
      <c r="B29" s="118"/>
      <c r="C29" s="118"/>
      <c r="D29" s="118"/>
      <c r="E29" s="118"/>
      <c r="F29" s="118"/>
      <c r="G29" s="118"/>
      <c r="I29" s="272"/>
      <c r="J29" s="273"/>
      <c r="K29" s="273"/>
      <c r="L29" s="273"/>
      <c r="M29" s="273"/>
      <c r="N29" s="274"/>
      <c r="P29" s="272"/>
      <c r="Q29" s="273"/>
      <c r="R29" s="273"/>
      <c r="S29" s="273"/>
      <c r="T29" s="273"/>
      <c r="U29" s="274"/>
    </row>
    <row r="30" spans="1:21" ht="13.15" customHeight="1" outlineLevel="1">
      <c r="A30" s="150"/>
      <c r="B30" s="151" t="s">
        <v>194</v>
      </c>
      <c r="C30" s="153" t="s">
        <v>195</v>
      </c>
      <c r="D30" s="260" t="s">
        <v>168</v>
      </c>
      <c r="E30" s="261"/>
      <c r="F30" s="261"/>
      <c r="G30" s="262"/>
      <c r="I30" s="272"/>
      <c r="J30" s="273"/>
      <c r="K30" s="273"/>
      <c r="L30" s="273"/>
      <c r="M30" s="273"/>
      <c r="N30" s="274"/>
      <c r="P30" s="272"/>
      <c r="Q30" s="273"/>
      <c r="R30" s="273"/>
      <c r="S30" s="273"/>
      <c r="T30" s="273"/>
      <c r="U30" s="274"/>
    </row>
    <row r="31" spans="1:21" outlineLevel="1">
      <c r="A31" s="253" t="s">
        <v>196</v>
      </c>
      <c r="B31" s="154"/>
      <c r="C31" s="149"/>
      <c r="D31" s="221"/>
      <c r="E31" s="221"/>
      <c r="F31" s="221"/>
      <c r="G31" s="222"/>
      <c r="I31" s="272"/>
      <c r="J31" s="273"/>
      <c r="K31" s="273"/>
      <c r="L31" s="273"/>
      <c r="M31" s="273"/>
      <c r="N31" s="274"/>
      <c r="P31" s="272"/>
      <c r="Q31" s="273"/>
      <c r="R31" s="273"/>
      <c r="S31" s="273"/>
      <c r="T31" s="273"/>
      <c r="U31" s="274"/>
    </row>
    <row r="32" spans="1:21" outlineLevel="1">
      <c r="A32" s="253"/>
      <c r="B32" s="155"/>
      <c r="C32" s="122"/>
      <c r="D32" s="219"/>
      <c r="E32" s="219"/>
      <c r="F32" s="219"/>
      <c r="G32" s="220"/>
      <c r="I32" s="272"/>
      <c r="J32" s="273"/>
      <c r="K32" s="273"/>
      <c r="L32" s="273"/>
      <c r="M32" s="273"/>
      <c r="N32" s="274"/>
      <c r="P32" s="272"/>
      <c r="Q32" s="273"/>
      <c r="R32" s="273"/>
      <c r="S32" s="273"/>
      <c r="T32" s="273"/>
      <c r="U32" s="274"/>
    </row>
    <row r="33" spans="1:21" outlineLevel="1">
      <c r="A33" s="253"/>
      <c r="B33" s="155"/>
      <c r="C33" s="122"/>
      <c r="D33" s="219"/>
      <c r="E33" s="219"/>
      <c r="F33" s="219"/>
      <c r="G33" s="220"/>
      <c r="I33" s="272"/>
      <c r="J33" s="273"/>
      <c r="K33" s="273"/>
      <c r="L33" s="273"/>
      <c r="M33" s="273"/>
      <c r="N33" s="274"/>
      <c r="P33" s="272"/>
      <c r="Q33" s="273"/>
      <c r="R33" s="273"/>
      <c r="S33" s="273"/>
      <c r="T33" s="273"/>
      <c r="U33" s="274"/>
    </row>
    <row r="34" spans="1:21" outlineLevel="1">
      <c r="A34" s="253"/>
      <c r="B34" s="155"/>
      <c r="C34" s="122"/>
      <c r="D34" s="219"/>
      <c r="E34" s="219"/>
      <c r="F34" s="219"/>
      <c r="G34" s="220"/>
      <c r="I34" s="272"/>
      <c r="J34" s="273"/>
      <c r="K34" s="273"/>
      <c r="L34" s="273"/>
      <c r="M34" s="273"/>
      <c r="N34" s="274"/>
      <c r="P34" s="272"/>
      <c r="Q34" s="273"/>
      <c r="R34" s="273"/>
      <c r="S34" s="273"/>
      <c r="T34" s="273"/>
      <c r="U34" s="274"/>
    </row>
    <row r="35" spans="1:21" outlineLevel="1">
      <c r="A35" s="253"/>
      <c r="B35" s="155"/>
      <c r="C35" s="122"/>
      <c r="D35" s="219"/>
      <c r="E35" s="219"/>
      <c r="F35" s="219"/>
      <c r="G35" s="220"/>
      <c r="I35" s="272"/>
      <c r="J35" s="273"/>
      <c r="K35" s="273"/>
      <c r="L35" s="273"/>
      <c r="M35" s="273"/>
      <c r="N35" s="274"/>
      <c r="P35" s="272"/>
      <c r="Q35" s="273"/>
      <c r="R35" s="273"/>
      <c r="S35" s="273"/>
      <c r="T35" s="273"/>
      <c r="U35" s="274"/>
    </row>
    <row r="36" spans="1:21" outlineLevel="1">
      <c r="A36" s="253"/>
      <c r="B36" s="155"/>
      <c r="C36" s="122"/>
      <c r="D36" s="219"/>
      <c r="E36" s="219"/>
      <c r="F36" s="219"/>
      <c r="G36" s="220"/>
      <c r="I36" s="272"/>
      <c r="J36" s="273"/>
      <c r="K36" s="273"/>
      <c r="L36" s="273"/>
      <c r="M36" s="273"/>
      <c r="N36" s="274"/>
      <c r="P36" s="272"/>
      <c r="Q36" s="273"/>
      <c r="R36" s="273"/>
      <c r="S36" s="273"/>
      <c r="T36" s="273"/>
      <c r="U36" s="274"/>
    </row>
    <row r="37" spans="1:21" outlineLevel="1">
      <c r="A37" s="253"/>
      <c r="B37" s="155"/>
      <c r="C37" s="122"/>
      <c r="D37" s="219"/>
      <c r="E37" s="219"/>
      <c r="F37" s="219"/>
      <c r="G37" s="220"/>
      <c r="I37" s="272"/>
      <c r="J37" s="273"/>
      <c r="K37" s="273"/>
      <c r="L37" s="273"/>
      <c r="M37" s="273"/>
      <c r="N37" s="274"/>
      <c r="P37" s="272"/>
      <c r="Q37" s="273"/>
      <c r="R37" s="273"/>
      <c r="S37" s="273"/>
      <c r="T37" s="273"/>
      <c r="U37" s="274"/>
    </row>
    <row r="38" spans="1:21" outlineLevel="1">
      <c r="A38" s="253"/>
      <c r="B38" s="155"/>
      <c r="C38" s="122"/>
      <c r="D38" s="219"/>
      <c r="E38" s="219"/>
      <c r="F38" s="219"/>
      <c r="G38" s="220"/>
      <c r="I38" s="272"/>
      <c r="J38" s="273"/>
      <c r="K38" s="273"/>
      <c r="L38" s="273"/>
      <c r="M38" s="273"/>
      <c r="N38" s="274"/>
      <c r="P38" s="272"/>
      <c r="Q38" s="273"/>
      <c r="R38" s="273"/>
      <c r="S38" s="273"/>
      <c r="T38" s="273"/>
      <c r="U38" s="274"/>
    </row>
    <row r="39" spans="1:21" outlineLevel="1">
      <c r="A39" s="253"/>
      <c r="B39" s="155"/>
      <c r="C39" s="122"/>
      <c r="D39" s="219"/>
      <c r="E39" s="219"/>
      <c r="F39" s="219"/>
      <c r="G39" s="220"/>
      <c r="I39" s="272"/>
      <c r="J39" s="273"/>
      <c r="K39" s="273"/>
      <c r="L39" s="273"/>
      <c r="M39" s="273"/>
      <c r="N39" s="274"/>
      <c r="P39" s="272"/>
      <c r="Q39" s="273"/>
      <c r="R39" s="273"/>
      <c r="S39" s="273"/>
      <c r="T39" s="273"/>
      <c r="U39" s="274"/>
    </row>
    <row r="40" spans="1:21" ht="13.15" customHeight="1" outlineLevel="1">
      <c r="A40" s="254"/>
      <c r="B40" s="156"/>
      <c r="C40" s="157"/>
      <c r="D40" s="263"/>
      <c r="E40" s="263"/>
      <c r="F40" s="263"/>
      <c r="G40" s="264"/>
      <c r="I40" s="272"/>
      <c r="J40" s="273"/>
      <c r="K40" s="273"/>
      <c r="L40" s="273"/>
      <c r="M40" s="273"/>
      <c r="N40" s="274"/>
      <c r="P40" s="272"/>
      <c r="Q40" s="273"/>
      <c r="R40" s="273"/>
      <c r="S40" s="273"/>
      <c r="T40" s="273"/>
      <c r="U40" s="274"/>
    </row>
    <row r="41" spans="1:21" outlineLevel="1">
      <c r="A41" s="96"/>
      <c r="B41" s="118"/>
      <c r="C41" s="118"/>
      <c r="D41" s="118"/>
      <c r="E41" s="118"/>
      <c r="F41" s="118"/>
      <c r="G41" s="118"/>
      <c r="I41" s="272"/>
      <c r="J41" s="273"/>
      <c r="K41" s="273"/>
      <c r="L41" s="273"/>
      <c r="M41" s="273"/>
      <c r="N41" s="274"/>
      <c r="P41" s="272"/>
      <c r="Q41" s="273"/>
      <c r="R41" s="273"/>
      <c r="S41" s="273"/>
      <c r="T41" s="273"/>
      <c r="U41" s="274"/>
    </row>
    <row r="42" spans="1:21" outlineLevel="1">
      <c r="A42" s="96"/>
      <c r="B42" s="118"/>
      <c r="C42" s="118"/>
      <c r="D42" s="118"/>
      <c r="E42" s="118"/>
      <c r="F42" s="118"/>
      <c r="G42" s="118"/>
      <c r="I42" s="272"/>
      <c r="J42" s="273"/>
      <c r="K42" s="273"/>
      <c r="L42" s="273"/>
      <c r="M42" s="273"/>
      <c r="N42" s="274"/>
      <c r="P42" s="272"/>
      <c r="Q42" s="273"/>
      <c r="R42" s="273"/>
      <c r="S42" s="273"/>
      <c r="T42" s="273"/>
      <c r="U42" s="274"/>
    </row>
    <row r="43" spans="1:21" outlineLevel="1">
      <c r="A43" s="96"/>
      <c r="B43" s="118"/>
      <c r="C43" s="118"/>
      <c r="D43" s="118"/>
      <c r="E43" s="118"/>
      <c r="F43" s="118"/>
      <c r="G43" s="118"/>
      <c r="I43" s="272"/>
      <c r="J43" s="273"/>
      <c r="K43" s="273"/>
      <c r="L43" s="273"/>
      <c r="M43" s="273"/>
      <c r="N43" s="274"/>
      <c r="P43" s="272"/>
      <c r="Q43" s="273"/>
      <c r="R43" s="273"/>
      <c r="S43" s="273"/>
      <c r="T43" s="273"/>
      <c r="U43" s="274"/>
    </row>
    <row r="44" spans="1:21" outlineLevel="1">
      <c r="A44" s="96"/>
      <c r="B44" s="118"/>
      <c r="C44" s="118"/>
      <c r="D44" s="118"/>
      <c r="E44" s="118"/>
      <c r="F44" s="118"/>
      <c r="G44" s="118"/>
      <c r="I44" s="272"/>
      <c r="J44" s="273"/>
      <c r="K44" s="273"/>
      <c r="L44" s="273"/>
      <c r="M44" s="273"/>
      <c r="N44" s="274"/>
      <c r="P44" s="272"/>
      <c r="Q44" s="273"/>
      <c r="R44" s="273"/>
      <c r="S44" s="273"/>
      <c r="T44" s="273"/>
      <c r="U44" s="274"/>
    </row>
    <row r="45" spans="1:21" outlineLevel="1">
      <c r="A45" s="96"/>
      <c r="B45" s="118"/>
      <c r="C45" s="118"/>
      <c r="D45" s="118"/>
      <c r="E45" s="118"/>
      <c r="F45" s="118"/>
      <c r="G45" s="118"/>
      <c r="I45" s="275"/>
      <c r="J45" s="276"/>
      <c r="K45" s="276"/>
      <c r="L45" s="276"/>
      <c r="M45" s="276"/>
      <c r="N45" s="277"/>
      <c r="P45" s="275"/>
      <c r="Q45" s="276"/>
      <c r="R45" s="276"/>
      <c r="S45" s="276"/>
      <c r="T45" s="276"/>
      <c r="U45" s="277"/>
    </row>
    <row r="46" spans="1:21" outlineLevel="1">
      <c r="A46" s="96"/>
      <c r="B46" s="118"/>
      <c r="C46" s="118"/>
      <c r="D46" s="118"/>
      <c r="E46" s="118"/>
      <c r="F46" s="118"/>
      <c r="G46" s="118"/>
    </row>
    <row r="47" spans="1:21">
      <c r="A47" s="96"/>
      <c r="B47" s="97"/>
    </row>
    <row r="48" spans="1:21" ht="16.149999999999999" customHeight="1">
      <c r="A48" s="71" t="s">
        <v>197</v>
      </c>
    </row>
    <row r="49" spans="1:54" ht="16.149999999999999" customHeight="1" outlineLevel="1">
      <c r="A49" s="71"/>
    </row>
    <row r="50" spans="1:54" ht="13.15" customHeight="1" outlineLevel="1">
      <c r="A50" s="62" t="s">
        <v>198</v>
      </c>
    </row>
    <row r="51" spans="1:54" outlineLevel="2">
      <c r="B51" s="100"/>
      <c r="C51" s="100"/>
      <c r="D51" s="100"/>
      <c r="E51" s="265" t="s">
        <v>161</v>
      </c>
      <c r="F51" s="255"/>
      <c r="G51" s="255"/>
      <c r="H51" s="255"/>
      <c r="I51" s="255"/>
      <c r="J51" s="255" t="s">
        <v>162</v>
      </c>
      <c r="K51" s="255"/>
      <c r="L51" s="255"/>
      <c r="M51" s="255"/>
      <c r="N51" s="255"/>
      <c r="O51" s="255" t="s">
        <v>163</v>
      </c>
      <c r="P51" s="255"/>
      <c r="Q51" s="255"/>
      <c r="R51" s="255"/>
      <c r="S51" s="255"/>
      <c r="T51" s="255" t="s">
        <v>164</v>
      </c>
      <c r="U51" s="255"/>
      <c r="V51" s="255"/>
      <c r="W51" s="255"/>
      <c r="X51" s="255"/>
      <c r="Y51" s="255" t="s">
        <v>199</v>
      </c>
      <c r="Z51" s="255"/>
      <c r="AA51" s="255"/>
      <c r="AB51" s="255"/>
      <c r="AC51" s="255"/>
      <c r="AD51" s="255" t="s">
        <v>200</v>
      </c>
      <c r="AE51" s="255"/>
      <c r="AF51" s="255"/>
      <c r="AG51" s="255"/>
      <c r="AH51" s="255"/>
      <c r="AI51" s="255" t="s">
        <v>201</v>
      </c>
      <c r="AJ51" s="255"/>
      <c r="AK51" s="255"/>
      <c r="AL51" s="255"/>
      <c r="AM51" s="255"/>
      <c r="AN51" s="255" t="s">
        <v>202</v>
      </c>
      <c r="AO51" s="255"/>
      <c r="AP51" s="255"/>
      <c r="AQ51" s="255"/>
      <c r="AR51" s="255"/>
      <c r="AS51" s="255" t="s">
        <v>203</v>
      </c>
      <c r="AT51" s="255"/>
      <c r="AU51" s="255"/>
      <c r="AV51" s="255"/>
      <c r="AW51" s="255"/>
      <c r="AX51" s="255" t="s">
        <v>204</v>
      </c>
      <c r="AY51" s="255"/>
      <c r="AZ51" s="255"/>
      <c r="BA51" s="255"/>
      <c r="BB51" s="259"/>
    </row>
    <row r="52" spans="1:54" outlineLevel="2">
      <c r="B52" s="100"/>
      <c r="C52" s="100"/>
      <c r="D52" s="100"/>
      <c r="E52" s="125">
        <v>1</v>
      </c>
      <c r="F52" s="70">
        <v>2</v>
      </c>
      <c r="G52" s="70">
        <v>3</v>
      </c>
      <c r="H52" s="70">
        <v>4</v>
      </c>
      <c r="I52" s="70">
        <v>5</v>
      </c>
      <c r="J52" s="95">
        <v>6</v>
      </c>
      <c r="K52" s="70">
        <v>7</v>
      </c>
      <c r="L52" s="70">
        <v>8</v>
      </c>
      <c r="M52" s="70">
        <v>9</v>
      </c>
      <c r="N52" s="70">
        <v>10</v>
      </c>
      <c r="O52" s="95">
        <v>11</v>
      </c>
      <c r="P52" s="70">
        <v>12</v>
      </c>
      <c r="Q52" s="70">
        <v>13</v>
      </c>
      <c r="R52" s="70">
        <v>14</v>
      </c>
      <c r="S52" s="70">
        <v>15</v>
      </c>
      <c r="T52" s="95">
        <v>16</v>
      </c>
      <c r="U52" s="70">
        <v>17</v>
      </c>
      <c r="V52" s="70">
        <v>18</v>
      </c>
      <c r="W52" s="70">
        <v>19</v>
      </c>
      <c r="X52" s="70">
        <v>20</v>
      </c>
      <c r="Y52" s="95">
        <v>21</v>
      </c>
      <c r="Z52" s="70">
        <v>22</v>
      </c>
      <c r="AA52" s="70">
        <v>23</v>
      </c>
      <c r="AB52" s="70">
        <v>24</v>
      </c>
      <c r="AC52" s="70">
        <v>25</v>
      </c>
      <c r="AD52" s="95">
        <v>26</v>
      </c>
      <c r="AE52" s="70">
        <v>27</v>
      </c>
      <c r="AF52" s="70">
        <v>28</v>
      </c>
      <c r="AG52" s="70">
        <v>29</v>
      </c>
      <c r="AH52" s="70">
        <v>30</v>
      </c>
      <c r="AI52" s="95">
        <v>31</v>
      </c>
      <c r="AJ52" s="70">
        <v>32</v>
      </c>
      <c r="AK52" s="70">
        <v>33</v>
      </c>
      <c r="AL52" s="70">
        <v>34</v>
      </c>
      <c r="AM52" s="70">
        <v>35</v>
      </c>
      <c r="AN52" s="95">
        <v>36</v>
      </c>
      <c r="AO52" s="70">
        <v>37</v>
      </c>
      <c r="AP52" s="70">
        <v>38</v>
      </c>
      <c r="AQ52" s="70">
        <v>39</v>
      </c>
      <c r="AR52" s="70">
        <v>40</v>
      </c>
      <c r="AS52" s="95">
        <v>41</v>
      </c>
      <c r="AT52" s="70">
        <v>42</v>
      </c>
      <c r="AU52" s="70">
        <v>43</v>
      </c>
      <c r="AV52" s="70">
        <v>44</v>
      </c>
      <c r="AW52" s="70">
        <v>45</v>
      </c>
      <c r="AX52" s="70">
        <v>46</v>
      </c>
      <c r="AY52" s="70">
        <v>47</v>
      </c>
      <c r="AZ52" s="70">
        <v>48</v>
      </c>
      <c r="BA52" s="70">
        <v>49</v>
      </c>
      <c r="BB52" s="126">
        <v>50</v>
      </c>
    </row>
    <row r="53" spans="1:54" ht="13.15" customHeight="1" outlineLevel="2">
      <c r="B53" s="100" t="s">
        <v>194</v>
      </c>
      <c r="C53" s="100" t="s">
        <v>205</v>
      </c>
      <c r="D53" s="100"/>
      <c r="E53" s="127">
        <v>2027</v>
      </c>
      <c r="F53" s="128">
        <v>2028</v>
      </c>
      <c r="G53" s="128">
        <v>2029</v>
      </c>
      <c r="H53" s="128">
        <v>2030</v>
      </c>
      <c r="I53" s="128">
        <v>2031</v>
      </c>
      <c r="J53" s="128">
        <v>2032</v>
      </c>
      <c r="K53" s="128">
        <v>2033</v>
      </c>
      <c r="L53" s="128">
        <v>2034</v>
      </c>
      <c r="M53" s="128">
        <v>2035</v>
      </c>
      <c r="N53" s="128">
        <v>2036</v>
      </c>
      <c r="O53" s="128">
        <v>2037</v>
      </c>
      <c r="P53" s="128">
        <v>2038</v>
      </c>
      <c r="Q53" s="128">
        <v>2039</v>
      </c>
      <c r="R53" s="128">
        <v>2040</v>
      </c>
      <c r="S53" s="128">
        <v>2041</v>
      </c>
      <c r="T53" s="128">
        <v>2042</v>
      </c>
      <c r="U53" s="128">
        <v>2043</v>
      </c>
      <c r="V53" s="128">
        <v>2044</v>
      </c>
      <c r="W53" s="128">
        <v>2045</v>
      </c>
      <c r="X53" s="128">
        <v>2046</v>
      </c>
      <c r="Y53" s="128">
        <v>2047</v>
      </c>
      <c r="Z53" s="128">
        <v>2048</v>
      </c>
      <c r="AA53" s="128">
        <v>2049</v>
      </c>
      <c r="AB53" s="128">
        <v>2050</v>
      </c>
      <c r="AC53" s="128">
        <v>2051</v>
      </c>
      <c r="AD53" s="128">
        <v>2052</v>
      </c>
      <c r="AE53" s="128">
        <v>2053</v>
      </c>
      <c r="AF53" s="128">
        <v>2054</v>
      </c>
      <c r="AG53" s="128">
        <v>2055</v>
      </c>
      <c r="AH53" s="128">
        <v>2056</v>
      </c>
      <c r="AI53" s="128">
        <v>2057</v>
      </c>
      <c r="AJ53" s="128">
        <v>2058</v>
      </c>
      <c r="AK53" s="128">
        <v>2059</v>
      </c>
      <c r="AL53" s="128">
        <v>2060</v>
      </c>
      <c r="AM53" s="128">
        <v>2061</v>
      </c>
      <c r="AN53" s="128">
        <v>2062</v>
      </c>
      <c r="AO53" s="128">
        <v>2063</v>
      </c>
      <c r="AP53" s="128">
        <v>2064</v>
      </c>
      <c r="AQ53" s="128">
        <v>2065</v>
      </c>
      <c r="AR53" s="128">
        <v>2066</v>
      </c>
      <c r="AS53" s="128">
        <v>2067</v>
      </c>
      <c r="AT53" s="128">
        <v>2068</v>
      </c>
      <c r="AU53" s="128">
        <v>2069</v>
      </c>
      <c r="AV53" s="128">
        <v>2070</v>
      </c>
      <c r="AW53" s="128">
        <v>2071</v>
      </c>
      <c r="AX53" s="128">
        <v>2072</v>
      </c>
      <c r="AY53" s="128">
        <v>2073</v>
      </c>
      <c r="AZ53" s="128">
        <v>2074</v>
      </c>
      <c r="BA53" s="128">
        <v>2075</v>
      </c>
      <c r="BB53" s="130">
        <v>2076</v>
      </c>
    </row>
    <row r="54" spans="1:54" outlineLevel="2">
      <c r="A54" s="242" t="s">
        <v>206</v>
      </c>
      <c r="B54" s="77"/>
      <c r="C54" s="77"/>
      <c r="D54" s="75" t="s">
        <v>207</v>
      </c>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82"/>
    </row>
    <row r="55" spans="1:54" outlineLevel="2">
      <c r="A55" s="243"/>
      <c r="B55" s="161"/>
      <c r="C55" s="72"/>
      <c r="D55" s="68" t="s">
        <v>207</v>
      </c>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23"/>
    </row>
    <row r="56" spans="1:54" outlineLevel="2">
      <c r="A56" s="243"/>
      <c r="B56" s="161"/>
      <c r="C56" s="72"/>
      <c r="D56" s="68" t="s">
        <v>207</v>
      </c>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1"/>
      <c r="BB56" s="123"/>
    </row>
    <row r="57" spans="1:54" outlineLevel="2">
      <c r="A57" s="243"/>
      <c r="B57" s="161"/>
      <c r="C57" s="72"/>
      <c r="D57" s="68" t="s">
        <v>207</v>
      </c>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23"/>
    </row>
    <row r="58" spans="1:54" outlineLevel="2">
      <c r="A58" s="243"/>
      <c r="B58" s="161"/>
      <c r="C58" s="72"/>
      <c r="D58" s="68" t="s">
        <v>207</v>
      </c>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23"/>
    </row>
    <row r="59" spans="1:54" outlineLevel="2">
      <c r="A59" s="243"/>
      <c r="B59" s="161"/>
      <c r="C59" s="72"/>
      <c r="D59" s="68" t="s">
        <v>207</v>
      </c>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23"/>
    </row>
    <row r="60" spans="1:54" outlineLevel="2">
      <c r="A60" s="243"/>
      <c r="B60" s="161"/>
      <c r="C60" s="72"/>
      <c r="D60" s="68" t="s">
        <v>207</v>
      </c>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1"/>
      <c r="BB60" s="123"/>
    </row>
    <row r="61" spans="1:54" outlineLevel="2">
      <c r="A61" s="243"/>
      <c r="B61" s="161"/>
      <c r="C61" s="72"/>
      <c r="D61" s="68" t="s">
        <v>207</v>
      </c>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23"/>
    </row>
    <row r="62" spans="1:54" outlineLevel="2">
      <c r="A62" s="243"/>
      <c r="B62" s="161"/>
      <c r="C62" s="72"/>
      <c r="D62" s="68" t="s">
        <v>207</v>
      </c>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23"/>
    </row>
    <row r="63" spans="1:54" outlineLevel="2">
      <c r="A63" s="243"/>
      <c r="B63" s="161"/>
      <c r="C63" s="72"/>
      <c r="D63" s="68" t="s">
        <v>207</v>
      </c>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23"/>
    </row>
    <row r="64" spans="1:54" ht="13.15" customHeight="1" outlineLevel="2">
      <c r="A64" s="244"/>
      <c r="B64" s="73" t="s">
        <v>208</v>
      </c>
      <c r="C64" s="74" t="s">
        <v>209</v>
      </c>
      <c r="D64" s="74" t="s">
        <v>207</v>
      </c>
      <c r="E64" s="103">
        <f>SUM(E54:E63)</f>
        <v>0</v>
      </c>
      <c r="F64" s="103">
        <f t="shared" ref="F64:BB64" si="3">SUM(F54:F63)</f>
        <v>0</v>
      </c>
      <c r="G64" s="103">
        <f t="shared" si="3"/>
        <v>0</v>
      </c>
      <c r="H64" s="103">
        <f t="shared" si="3"/>
        <v>0</v>
      </c>
      <c r="I64" s="103">
        <f t="shared" si="3"/>
        <v>0</v>
      </c>
      <c r="J64" s="103">
        <f t="shared" si="3"/>
        <v>0</v>
      </c>
      <c r="K64" s="103">
        <f t="shared" si="3"/>
        <v>0</v>
      </c>
      <c r="L64" s="103">
        <f t="shared" si="3"/>
        <v>0</v>
      </c>
      <c r="M64" s="103">
        <f t="shared" si="3"/>
        <v>0</v>
      </c>
      <c r="N64" s="103">
        <f t="shared" si="3"/>
        <v>0</v>
      </c>
      <c r="O64" s="103">
        <f t="shared" si="3"/>
        <v>0</v>
      </c>
      <c r="P64" s="103">
        <f t="shared" si="3"/>
        <v>0</v>
      </c>
      <c r="Q64" s="103">
        <f t="shared" si="3"/>
        <v>0</v>
      </c>
      <c r="R64" s="103">
        <f t="shared" si="3"/>
        <v>0</v>
      </c>
      <c r="S64" s="103">
        <f t="shared" si="3"/>
        <v>0</v>
      </c>
      <c r="T64" s="103">
        <f t="shared" si="3"/>
        <v>0</v>
      </c>
      <c r="U64" s="103">
        <f t="shared" si="3"/>
        <v>0</v>
      </c>
      <c r="V64" s="103">
        <f t="shared" si="3"/>
        <v>0</v>
      </c>
      <c r="W64" s="103">
        <f t="shared" si="3"/>
        <v>0</v>
      </c>
      <c r="X64" s="103">
        <f t="shared" si="3"/>
        <v>0</v>
      </c>
      <c r="Y64" s="103">
        <f t="shared" si="3"/>
        <v>0</v>
      </c>
      <c r="Z64" s="103">
        <f t="shared" si="3"/>
        <v>0</v>
      </c>
      <c r="AA64" s="103">
        <f t="shared" si="3"/>
        <v>0</v>
      </c>
      <c r="AB64" s="103">
        <f t="shared" si="3"/>
        <v>0</v>
      </c>
      <c r="AC64" s="103">
        <f t="shared" si="3"/>
        <v>0</v>
      </c>
      <c r="AD64" s="103">
        <f t="shared" si="3"/>
        <v>0</v>
      </c>
      <c r="AE64" s="103">
        <f t="shared" si="3"/>
        <v>0</v>
      </c>
      <c r="AF64" s="103">
        <f t="shared" si="3"/>
        <v>0</v>
      </c>
      <c r="AG64" s="103">
        <f t="shared" si="3"/>
        <v>0</v>
      </c>
      <c r="AH64" s="103">
        <f t="shared" si="3"/>
        <v>0</v>
      </c>
      <c r="AI64" s="103">
        <f t="shared" si="3"/>
        <v>0</v>
      </c>
      <c r="AJ64" s="103">
        <f t="shared" si="3"/>
        <v>0</v>
      </c>
      <c r="AK64" s="103">
        <f t="shared" si="3"/>
        <v>0</v>
      </c>
      <c r="AL64" s="103">
        <f t="shared" si="3"/>
        <v>0</v>
      </c>
      <c r="AM64" s="103">
        <f t="shared" si="3"/>
        <v>0</v>
      </c>
      <c r="AN64" s="103">
        <f t="shared" si="3"/>
        <v>0</v>
      </c>
      <c r="AO64" s="103">
        <f t="shared" si="3"/>
        <v>0</v>
      </c>
      <c r="AP64" s="103">
        <f t="shared" si="3"/>
        <v>0</v>
      </c>
      <c r="AQ64" s="103">
        <f t="shared" si="3"/>
        <v>0</v>
      </c>
      <c r="AR64" s="103">
        <f t="shared" si="3"/>
        <v>0</v>
      </c>
      <c r="AS64" s="103">
        <f t="shared" si="3"/>
        <v>0</v>
      </c>
      <c r="AT64" s="103">
        <f t="shared" si="3"/>
        <v>0</v>
      </c>
      <c r="AU64" s="103">
        <f t="shared" si="3"/>
        <v>0</v>
      </c>
      <c r="AV64" s="103">
        <f t="shared" si="3"/>
        <v>0</v>
      </c>
      <c r="AW64" s="103">
        <f t="shared" si="3"/>
        <v>0</v>
      </c>
      <c r="AX64" s="103">
        <f t="shared" si="3"/>
        <v>0</v>
      </c>
      <c r="AY64" s="103">
        <f t="shared" si="3"/>
        <v>0</v>
      </c>
      <c r="AZ64" s="103">
        <f t="shared" si="3"/>
        <v>0</v>
      </c>
      <c r="BA64" s="103">
        <f t="shared" si="3"/>
        <v>0</v>
      </c>
      <c r="BB64" s="124">
        <f t="shared" si="3"/>
        <v>0</v>
      </c>
    </row>
    <row r="65" spans="1:54" ht="13.15" customHeight="1" outlineLevel="2">
      <c r="B65" s="100"/>
      <c r="C65" s="100"/>
      <c r="D65" s="100"/>
      <c r="E65" s="91"/>
    </row>
    <row r="66" spans="1:54" ht="12.75" customHeight="1" outlineLevel="2">
      <c r="A66" s="250" t="s">
        <v>210</v>
      </c>
      <c r="B66" s="133"/>
      <c r="C66" s="134"/>
      <c r="D66" s="135" t="s">
        <v>207</v>
      </c>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c r="AY66" s="112"/>
      <c r="AZ66" s="112"/>
      <c r="BA66" s="112"/>
      <c r="BB66" s="112"/>
    </row>
    <row r="67" spans="1:54" outlineLevel="2">
      <c r="A67" s="251"/>
      <c r="B67" s="122"/>
      <c r="C67" s="134"/>
      <c r="D67" s="136" t="s">
        <v>207</v>
      </c>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1"/>
    </row>
    <row r="68" spans="1:54" outlineLevel="2">
      <c r="A68" s="251"/>
      <c r="B68" s="122"/>
      <c r="C68" s="134"/>
      <c r="D68" s="136" t="s">
        <v>207</v>
      </c>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c r="AX68" s="111"/>
      <c r="AY68" s="111"/>
      <c r="AZ68" s="111"/>
      <c r="BA68" s="111"/>
      <c r="BB68" s="111"/>
    </row>
    <row r="69" spans="1:54" outlineLevel="2">
      <c r="A69" s="251"/>
      <c r="B69" s="122"/>
      <c r="C69" s="134"/>
      <c r="D69" s="136" t="s">
        <v>207</v>
      </c>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c r="AT69" s="111"/>
      <c r="AU69" s="111"/>
      <c r="AV69" s="111"/>
      <c r="AW69" s="111"/>
      <c r="AX69" s="111"/>
      <c r="AY69" s="111"/>
      <c r="AZ69" s="111"/>
      <c r="BA69" s="111"/>
      <c r="BB69" s="111"/>
    </row>
    <row r="70" spans="1:54" outlineLevel="2">
      <c r="A70" s="251"/>
      <c r="B70" s="122"/>
      <c r="C70" s="134"/>
      <c r="D70" s="136" t="s">
        <v>207</v>
      </c>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c r="BA70" s="111"/>
      <c r="BB70" s="111"/>
    </row>
    <row r="71" spans="1:54" ht="13.15" customHeight="1" outlineLevel="2">
      <c r="A71" s="252"/>
      <c r="B71" s="73" t="s">
        <v>211</v>
      </c>
      <c r="C71" s="74"/>
      <c r="D71" s="137" t="s">
        <v>207</v>
      </c>
      <c r="E71" s="102">
        <f>SUM(E66:E70)</f>
        <v>0</v>
      </c>
      <c r="F71" s="102">
        <f t="shared" ref="F71:BB71" si="4">SUM(F66:F70)</f>
        <v>0</v>
      </c>
      <c r="G71" s="102">
        <f t="shared" si="4"/>
        <v>0</v>
      </c>
      <c r="H71" s="102">
        <f t="shared" si="4"/>
        <v>0</v>
      </c>
      <c r="I71" s="102">
        <f t="shared" si="4"/>
        <v>0</v>
      </c>
      <c r="J71" s="102">
        <f t="shared" si="4"/>
        <v>0</v>
      </c>
      <c r="K71" s="102">
        <f t="shared" si="4"/>
        <v>0</v>
      </c>
      <c r="L71" s="102">
        <f t="shared" si="4"/>
        <v>0</v>
      </c>
      <c r="M71" s="102">
        <f t="shared" si="4"/>
        <v>0</v>
      </c>
      <c r="N71" s="102">
        <f t="shared" si="4"/>
        <v>0</v>
      </c>
      <c r="O71" s="102">
        <f t="shared" si="4"/>
        <v>0</v>
      </c>
      <c r="P71" s="102">
        <f t="shared" si="4"/>
        <v>0</v>
      </c>
      <c r="Q71" s="102">
        <f t="shared" si="4"/>
        <v>0</v>
      </c>
      <c r="R71" s="102">
        <f t="shared" si="4"/>
        <v>0</v>
      </c>
      <c r="S71" s="102">
        <f t="shared" si="4"/>
        <v>0</v>
      </c>
      <c r="T71" s="102">
        <f t="shared" si="4"/>
        <v>0</v>
      </c>
      <c r="U71" s="102">
        <f t="shared" si="4"/>
        <v>0</v>
      </c>
      <c r="V71" s="102">
        <f t="shared" si="4"/>
        <v>0</v>
      </c>
      <c r="W71" s="102">
        <f t="shared" si="4"/>
        <v>0</v>
      </c>
      <c r="X71" s="102">
        <f t="shared" si="4"/>
        <v>0</v>
      </c>
      <c r="Y71" s="102">
        <f t="shared" si="4"/>
        <v>0</v>
      </c>
      <c r="Z71" s="102">
        <f t="shared" si="4"/>
        <v>0</v>
      </c>
      <c r="AA71" s="102">
        <f t="shared" si="4"/>
        <v>0</v>
      </c>
      <c r="AB71" s="102">
        <f t="shared" si="4"/>
        <v>0</v>
      </c>
      <c r="AC71" s="102">
        <f t="shared" si="4"/>
        <v>0</v>
      </c>
      <c r="AD71" s="102">
        <f t="shared" si="4"/>
        <v>0</v>
      </c>
      <c r="AE71" s="102">
        <f t="shared" si="4"/>
        <v>0</v>
      </c>
      <c r="AF71" s="102">
        <f t="shared" si="4"/>
        <v>0</v>
      </c>
      <c r="AG71" s="102">
        <f t="shared" si="4"/>
        <v>0</v>
      </c>
      <c r="AH71" s="102">
        <f t="shared" si="4"/>
        <v>0</v>
      </c>
      <c r="AI71" s="102">
        <f t="shared" si="4"/>
        <v>0</v>
      </c>
      <c r="AJ71" s="102">
        <f t="shared" si="4"/>
        <v>0</v>
      </c>
      <c r="AK71" s="102">
        <f t="shared" si="4"/>
        <v>0</v>
      </c>
      <c r="AL71" s="102">
        <f t="shared" si="4"/>
        <v>0</v>
      </c>
      <c r="AM71" s="102">
        <f t="shared" si="4"/>
        <v>0</v>
      </c>
      <c r="AN71" s="102">
        <f t="shared" si="4"/>
        <v>0</v>
      </c>
      <c r="AO71" s="102">
        <f t="shared" si="4"/>
        <v>0</v>
      </c>
      <c r="AP71" s="102">
        <f t="shared" si="4"/>
        <v>0</v>
      </c>
      <c r="AQ71" s="102">
        <f t="shared" si="4"/>
        <v>0</v>
      </c>
      <c r="AR71" s="102">
        <f t="shared" si="4"/>
        <v>0</v>
      </c>
      <c r="AS71" s="102">
        <f t="shared" si="4"/>
        <v>0</v>
      </c>
      <c r="AT71" s="102">
        <f t="shared" si="4"/>
        <v>0</v>
      </c>
      <c r="AU71" s="102">
        <f t="shared" si="4"/>
        <v>0</v>
      </c>
      <c r="AV71" s="102">
        <f t="shared" si="4"/>
        <v>0</v>
      </c>
      <c r="AW71" s="102">
        <f t="shared" si="4"/>
        <v>0</v>
      </c>
      <c r="AX71" s="102">
        <f t="shared" si="4"/>
        <v>0</v>
      </c>
      <c r="AY71" s="102">
        <f t="shared" si="4"/>
        <v>0</v>
      </c>
      <c r="AZ71" s="102">
        <f t="shared" si="4"/>
        <v>0</v>
      </c>
      <c r="BA71" s="102">
        <f t="shared" si="4"/>
        <v>0</v>
      </c>
      <c r="BB71" s="102">
        <f t="shared" si="4"/>
        <v>0</v>
      </c>
    </row>
    <row r="72" spans="1:54" outlineLevel="2">
      <c r="B72" s="66"/>
      <c r="C72" s="68"/>
      <c r="D72" s="68"/>
      <c r="E72" s="91"/>
    </row>
    <row r="73" spans="1:54" outlineLevel="2">
      <c r="B73" s="66"/>
      <c r="C73" s="68"/>
      <c r="D73" s="68"/>
      <c r="E73" s="91"/>
    </row>
    <row r="74" spans="1:54" ht="13.15" customHeight="1" outlineLevel="2">
      <c r="B74" s="66"/>
      <c r="C74" s="68"/>
      <c r="D74" s="68"/>
      <c r="E74" s="91"/>
    </row>
    <row r="75" spans="1:54" ht="19.5" customHeight="1" outlineLevel="2">
      <c r="A75" s="250" t="s">
        <v>212</v>
      </c>
      <c r="B75" s="77" t="s">
        <v>213</v>
      </c>
      <c r="C75" s="141"/>
      <c r="D75" s="75" t="s">
        <v>207</v>
      </c>
      <c r="E75" s="142" t="e">
        <f>-E158*#REF!/10^2</f>
        <v>#REF!</v>
      </c>
      <c r="F75" s="142" t="e">
        <f>-F158*#REF!/10^2</f>
        <v>#REF!</v>
      </c>
      <c r="G75" s="142" t="e">
        <f>-G158*#REF!/10^2</f>
        <v>#REF!</v>
      </c>
      <c r="H75" s="142" t="e">
        <f>-H158*#REF!/10^2</f>
        <v>#REF!</v>
      </c>
      <c r="I75" s="142" t="e">
        <f>-I158*#REF!/10^2</f>
        <v>#REF!</v>
      </c>
      <c r="J75" s="142" t="e">
        <f>-J158*#REF!/10^2</f>
        <v>#REF!</v>
      </c>
      <c r="K75" s="142" t="e">
        <f>-K158*#REF!/10^2</f>
        <v>#REF!</v>
      </c>
      <c r="L75" s="142" t="e">
        <f>-L158*#REF!/10^2</f>
        <v>#REF!</v>
      </c>
      <c r="M75" s="142" t="e">
        <f>-M158*#REF!/10^2</f>
        <v>#REF!</v>
      </c>
      <c r="N75" s="142" t="e">
        <f>-N158*#REF!/10^2</f>
        <v>#REF!</v>
      </c>
      <c r="O75" s="142" t="e">
        <f>-O158*#REF!/10^2</f>
        <v>#REF!</v>
      </c>
      <c r="P75" s="142" t="e">
        <f>-P158*#REF!/10^2</f>
        <v>#REF!</v>
      </c>
      <c r="Q75" s="142" t="e">
        <f>-Q158*#REF!/10^2</f>
        <v>#REF!</v>
      </c>
      <c r="R75" s="142" t="e">
        <f>-R158*#REF!/10^2</f>
        <v>#REF!</v>
      </c>
      <c r="S75" s="142" t="e">
        <f>-S158*#REF!/10^2</f>
        <v>#REF!</v>
      </c>
      <c r="T75" s="142" t="e">
        <f>-T158*#REF!/10^2</f>
        <v>#REF!</v>
      </c>
      <c r="U75" s="142" t="e">
        <f>-U158*#REF!/10^2</f>
        <v>#REF!</v>
      </c>
      <c r="V75" s="142" t="e">
        <f>-V158*#REF!/10^2</f>
        <v>#REF!</v>
      </c>
      <c r="W75" s="142" t="e">
        <f>-W158*#REF!/10^2</f>
        <v>#REF!</v>
      </c>
      <c r="X75" s="142" t="e">
        <f>-X158*#REF!/10^2</f>
        <v>#REF!</v>
      </c>
      <c r="Y75" s="142" t="e">
        <f>-Y158*#REF!/10^2</f>
        <v>#REF!</v>
      </c>
      <c r="Z75" s="142" t="e">
        <f>-Z158*#REF!/10^2</f>
        <v>#REF!</v>
      </c>
      <c r="AA75" s="142" t="e">
        <f>-AA158*#REF!/10^2</f>
        <v>#REF!</v>
      </c>
      <c r="AB75" s="142" t="e">
        <f>-AB158*#REF!/10^2</f>
        <v>#REF!</v>
      </c>
      <c r="AC75" s="142" t="e">
        <f>-AC158*#REF!/10^2</f>
        <v>#REF!</v>
      </c>
      <c r="AD75" s="142" t="e">
        <f>-AD158*#REF!/10^2</f>
        <v>#REF!</v>
      </c>
      <c r="AE75" s="142" t="e">
        <f>-AE158*#REF!/10^2</f>
        <v>#REF!</v>
      </c>
      <c r="AF75" s="142" t="e">
        <f>-AF158*#REF!/10^2</f>
        <v>#REF!</v>
      </c>
      <c r="AG75" s="142" t="e">
        <f>-AG158*#REF!/10^2</f>
        <v>#REF!</v>
      </c>
      <c r="AH75" s="142" t="e">
        <f>-AH158*#REF!/10^2</f>
        <v>#REF!</v>
      </c>
      <c r="AI75" s="142" t="e">
        <f>-AI158*#REF!/10^2</f>
        <v>#REF!</v>
      </c>
      <c r="AJ75" s="142" t="e">
        <f>-AJ158*#REF!/10^2</f>
        <v>#REF!</v>
      </c>
      <c r="AK75" s="142" t="e">
        <f>-AK158*#REF!/10^2</f>
        <v>#REF!</v>
      </c>
      <c r="AL75" s="142" t="e">
        <f>-AL158*#REF!/10^2</f>
        <v>#REF!</v>
      </c>
      <c r="AM75" s="142" t="e">
        <f>-AM158*#REF!/10^2</f>
        <v>#REF!</v>
      </c>
      <c r="AN75" s="142" t="e">
        <f>-AN158*#REF!/10^2</f>
        <v>#REF!</v>
      </c>
      <c r="AO75" s="142" t="e">
        <f>-AO158*#REF!/10^2</f>
        <v>#REF!</v>
      </c>
      <c r="AP75" s="142" t="e">
        <f>-AP158*#REF!/10^2</f>
        <v>#REF!</v>
      </c>
      <c r="AQ75" s="142" t="e">
        <f>-AQ158*#REF!/10^2</f>
        <v>#REF!</v>
      </c>
      <c r="AR75" s="142" t="e">
        <f>-AR158*#REF!/10^2</f>
        <v>#REF!</v>
      </c>
      <c r="AS75" s="142" t="e">
        <f>-AS158*#REF!/10^2</f>
        <v>#REF!</v>
      </c>
      <c r="AT75" s="142" t="e">
        <f>-AT158*#REF!/10^2</f>
        <v>#REF!</v>
      </c>
      <c r="AU75" s="142" t="e">
        <f>-AU158*#REF!/10^2</f>
        <v>#REF!</v>
      </c>
      <c r="AV75" s="142" t="e">
        <f>-AV158*#REF!/10^2</f>
        <v>#REF!</v>
      </c>
      <c r="AW75" s="142" t="e">
        <f>-AW158*#REF!/10^2</f>
        <v>#REF!</v>
      </c>
      <c r="AX75" s="142" t="e">
        <f>-AX158*#REF!/10^2</f>
        <v>#REF!</v>
      </c>
      <c r="AY75" s="142" t="e">
        <f>-AY158*#REF!/10^2</f>
        <v>#REF!</v>
      </c>
      <c r="AZ75" s="142" t="e">
        <f>-AZ158*#REF!/10^2</f>
        <v>#REF!</v>
      </c>
      <c r="BA75" s="142" t="e">
        <f>-BA158*#REF!/10^2</f>
        <v>#REF!</v>
      </c>
      <c r="BB75" s="142" t="e">
        <f>-BB158*#REF!/10^2</f>
        <v>#REF!</v>
      </c>
    </row>
    <row r="76" spans="1:54" ht="19.5" customHeight="1" outlineLevel="2">
      <c r="A76" s="251"/>
      <c r="B76" s="72"/>
      <c r="C76" s="139"/>
      <c r="D76" s="68" t="s">
        <v>207</v>
      </c>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43"/>
    </row>
    <row r="77" spans="1:54" ht="13.15" customHeight="1" outlineLevel="2">
      <c r="A77" s="252"/>
      <c r="B77" s="140" t="s">
        <v>214</v>
      </c>
      <c r="C77" s="138"/>
      <c r="D77" s="74" t="s">
        <v>207</v>
      </c>
      <c r="E77" s="103" t="e">
        <f t="shared" ref="E77:AJ77" si="5">SUM(E75:E76)</f>
        <v>#REF!</v>
      </c>
      <c r="F77" s="103" t="e">
        <f t="shared" si="5"/>
        <v>#REF!</v>
      </c>
      <c r="G77" s="103" t="e">
        <f t="shared" si="5"/>
        <v>#REF!</v>
      </c>
      <c r="H77" s="103" t="e">
        <f t="shared" si="5"/>
        <v>#REF!</v>
      </c>
      <c r="I77" s="103" t="e">
        <f t="shared" si="5"/>
        <v>#REF!</v>
      </c>
      <c r="J77" s="103" t="e">
        <f t="shared" si="5"/>
        <v>#REF!</v>
      </c>
      <c r="K77" s="103" t="e">
        <f t="shared" si="5"/>
        <v>#REF!</v>
      </c>
      <c r="L77" s="103" t="e">
        <f t="shared" si="5"/>
        <v>#REF!</v>
      </c>
      <c r="M77" s="103" t="e">
        <f t="shared" si="5"/>
        <v>#REF!</v>
      </c>
      <c r="N77" s="103" t="e">
        <f t="shared" si="5"/>
        <v>#REF!</v>
      </c>
      <c r="O77" s="103" t="e">
        <f t="shared" si="5"/>
        <v>#REF!</v>
      </c>
      <c r="P77" s="103" t="e">
        <f t="shared" si="5"/>
        <v>#REF!</v>
      </c>
      <c r="Q77" s="103" t="e">
        <f t="shared" si="5"/>
        <v>#REF!</v>
      </c>
      <c r="R77" s="103" t="e">
        <f t="shared" si="5"/>
        <v>#REF!</v>
      </c>
      <c r="S77" s="103" t="e">
        <f t="shared" si="5"/>
        <v>#REF!</v>
      </c>
      <c r="T77" s="103" t="e">
        <f t="shared" si="5"/>
        <v>#REF!</v>
      </c>
      <c r="U77" s="103" t="e">
        <f t="shared" si="5"/>
        <v>#REF!</v>
      </c>
      <c r="V77" s="103" t="e">
        <f t="shared" si="5"/>
        <v>#REF!</v>
      </c>
      <c r="W77" s="103" t="e">
        <f t="shared" si="5"/>
        <v>#REF!</v>
      </c>
      <c r="X77" s="103" t="e">
        <f t="shared" si="5"/>
        <v>#REF!</v>
      </c>
      <c r="Y77" s="103" t="e">
        <f t="shared" si="5"/>
        <v>#REF!</v>
      </c>
      <c r="Z77" s="103" t="e">
        <f t="shared" si="5"/>
        <v>#REF!</v>
      </c>
      <c r="AA77" s="103" t="e">
        <f t="shared" si="5"/>
        <v>#REF!</v>
      </c>
      <c r="AB77" s="103" t="e">
        <f t="shared" si="5"/>
        <v>#REF!</v>
      </c>
      <c r="AC77" s="103" t="e">
        <f t="shared" si="5"/>
        <v>#REF!</v>
      </c>
      <c r="AD77" s="103" t="e">
        <f t="shared" si="5"/>
        <v>#REF!</v>
      </c>
      <c r="AE77" s="103" t="e">
        <f t="shared" si="5"/>
        <v>#REF!</v>
      </c>
      <c r="AF77" s="103" t="e">
        <f t="shared" si="5"/>
        <v>#REF!</v>
      </c>
      <c r="AG77" s="103" t="e">
        <f t="shared" si="5"/>
        <v>#REF!</v>
      </c>
      <c r="AH77" s="103" t="e">
        <f t="shared" si="5"/>
        <v>#REF!</v>
      </c>
      <c r="AI77" s="103" t="e">
        <f t="shared" si="5"/>
        <v>#REF!</v>
      </c>
      <c r="AJ77" s="103" t="e">
        <f t="shared" si="5"/>
        <v>#REF!</v>
      </c>
      <c r="AK77" s="103" t="e">
        <f t="shared" ref="AK77:BB77" si="6">SUM(AK75:AK76)</f>
        <v>#REF!</v>
      </c>
      <c r="AL77" s="103" t="e">
        <f t="shared" si="6"/>
        <v>#REF!</v>
      </c>
      <c r="AM77" s="103" t="e">
        <f t="shared" si="6"/>
        <v>#REF!</v>
      </c>
      <c r="AN77" s="103" t="e">
        <f t="shared" si="6"/>
        <v>#REF!</v>
      </c>
      <c r="AO77" s="103" t="e">
        <f t="shared" si="6"/>
        <v>#REF!</v>
      </c>
      <c r="AP77" s="103" t="e">
        <f t="shared" si="6"/>
        <v>#REF!</v>
      </c>
      <c r="AQ77" s="103" t="e">
        <f t="shared" si="6"/>
        <v>#REF!</v>
      </c>
      <c r="AR77" s="103" t="e">
        <f t="shared" si="6"/>
        <v>#REF!</v>
      </c>
      <c r="AS77" s="103" t="e">
        <f t="shared" si="6"/>
        <v>#REF!</v>
      </c>
      <c r="AT77" s="103" t="e">
        <f t="shared" si="6"/>
        <v>#REF!</v>
      </c>
      <c r="AU77" s="103" t="e">
        <f t="shared" si="6"/>
        <v>#REF!</v>
      </c>
      <c r="AV77" s="103" t="e">
        <f t="shared" si="6"/>
        <v>#REF!</v>
      </c>
      <c r="AW77" s="103" t="e">
        <f t="shared" si="6"/>
        <v>#REF!</v>
      </c>
      <c r="AX77" s="103" t="e">
        <f t="shared" si="6"/>
        <v>#REF!</v>
      </c>
      <c r="AY77" s="103" t="e">
        <f t="shared" si="6"/>
        <v>#REF!</v>
      </c>
      <c r="AZ77" s="103" t="e">
        <f t="shared" si="6"/>
        <v>#REF!</v>
      </c>
      <c r="BA77" s="103" t="e">
        <f t="shared" si="6"/>
        <v>#REF!</v>
      </c>
      <c r="BB77" s="124" t="e">
        <f t="shared" si="6"/>
        <v>#REF!</v>
      </c>
    </row>
    <row r="78" spans="1:54" outlineLevel="2">
      <c r="B78" s="100"/>
      <c r="C78" s="100"/>
      <c r="D78" s="100"/>
      <c r="E78" s="91"/>
    </row>
    <row r="79" spans="1:54" ht="13.15" customHeight="1" outlineLevel="1">
      <c r="B79" s="76"/>
      <c r="C79" s="76"/>
      <c r="D79" s="76"/>
      <c r="E79" s="117"/>
    </row>
    <row r="80" spans="1:54" outlineLevel="1">
      <c r="A80" s="62" t="s">
        <v>215</v>
      </c>
      <c r="B80" s="100"/>
      <c r="C80" s="100"/>
      <c r="D80" s="100"/>
      <c r="E80" s="116">
        <v>2027</v>
      </c>
      <c r="F80" s="116">
        <v>2028</v>
      </c>
      <c r="G80" s="116">
        <v>2029</v>
      </c>
      <c r="H80" s="116">
        <v>2030</v>
      </c>
      <c r="I80" s="116">
        <v>2031</v>
      </c>
      <c r="J80" s="116">
        <v>2032</v>
      </c>
      <c r="K80" s="116">
        <v>2033</v>
      </c>
      <c r="L80" s="116">
        <v>2034</v>
      </c>
      <c r="M80" s="116">
        <v>2035</v>
      </c>
      <c r="N80" s="116">
        <v>2036</v>
      </c>
      <c r="O80" s="116">
        <v>2037</v>
      </c>
      <c r="P80" s="116">
        <v>2038</v>
      </c>
      <c r="Q80" s="116">
        <v>2039</v>
      </c>
      <c r="R80" s="116">
        <v>2040</v>
      </c>
      <c r="S80" s="116">
        <v>2041</v>
      </c>
      <c r="T80" s="116">
        <v>2042</v>
      </c>
      <c r="U80" s="116">
        <v>2043</v>
      </c>
      <c r="V80" s="116">
        <v>2044</v>
      </c>
      <c r="W80" s="116">
        <v>2045</v>
      </c>
      <c r="X80" s="116">
        <v>2046</v>
      </c>
      <c r="Y80" s="116">
        <v>2047</v>
      </c>
      <c r="Z80" s="116">
        <v>2048</v>
      </c>
      <c r="AA80" s="116">
        <v>2049</v>
      </c>
      <c r="AB80" s="116">
        <v>2050</v>
      </c>
      <c r="AC80" s="116">
        <v>2051</v>
      </c>
      <c r="AD80" s="116">
        <v>2052</v>
      </c>
      <c r="AE80" s="116">
        <v>2053</v>
      </c>
      <c r="AF80" s="116">
        <v>2054</v>
      </c>
      <c r="AG80" s="116">
        <v>2055</v>
      </c>
      <c r="AH80" s="116">
        <v>2056</v>
      </c>
      <c r="AI80" s="116">
        <v>2057</v>
      </c>
      <c r="AJ80" s="116">
        <v>2058</v>
      </c>
      <c r="AK80" s="116">
        <v>2059</v>
      </c>
      <c r="AL80" s="116">
        <v>2060</v>
      </c>
      <c r="AM80" s="116">
        <v>2061</v>
      </c>
      <c r="AN80" s="116">
        <v>2062</v>
      </c>
      <c r="AO80" s="116">
        <v>2063</v>
      </c>
      <c r="AP80" s="116">
        <v>2064</v>
      </c>
      <c r="AQ80" s="116">
        <v>2065</v>
      </c>
      <c r="AR80" s="116">
        <v>2066</v>
      </c>
      <c r="AS80" s="116">
        <v>2067</v>
      </c>
      <c r="AT80" s="116">
        <v>2068</v>
      </c>
      <c r="AU80" s="116">
        <v>2069</v>
      </c>
      <c r="AV80" s="116">
        <v>2070</v>
      </c>
      <c r="AW80" s="116">
        <v>2071</v>
      </c>
      <c r="AX80" s="116">
        <v>2072</v>
      </c>
      <c r="AY80" s="116">
        <v>2073</v>
      </c>
      <c r="AZ80" s="116">
        <v>2074</v>
      </c>
      <c r="BA80" s="116">
        <v>2075</v>
      </c>
      <c r="BB80" s="116">
        <v>2076</v>
      </c>
    </row>
    <row r="81" spans="1:54" outlineLevel="2">
      <c r="A81" s="168"/>
      <c r="B81" t="s">
        <v>216</v>
      </c>
      <c r="C81" s="63" t="s">
        <v>217</v>
      </c>
      <c r="D81" t="s">
        <v>218</v>
      </c>
      <c r="E81" s="78">
        <f>$B$20</f>
        <v>1</v>
      </c>
      <c r="F81" s="78">
        <f t="shared" ref="F81:AA81" si="7">$B$20</f>
        <v>1</v>
      </c>
      <c r="G81" s="78">
        <f t="shared" si="7"/>
        <v>1</v>
      </c>
      <c r="H81" s="78">
        <f t="shared" si="7"/>
        <v>1</v>
      </c>
      <c r="I81" s="78">
        <f t="shared" si="7"/>
        <v>1</v>
      </c>
      <c r="J81" s="78">
        <f t="shared" si="7"/>
        <v>1</v>
      </c>
      <c r="K81" s="78">
        <f t="shared" si="7"/>
        <v>1</v>
      </c>
      <c r="L81" s="78">
        <f t="shared" si="7"/>
        <v>1</v>
      </c>
      <c r="M81" s="78">
        <f t="shared" si="7"/>
        <v>1</v>
      </c>
      <c r="N81" s="78">
        <f t="shared" si="7"/>
        <v>1</v>
      </c>
      <c r="O81" s="78">
        <f t="shared" si="7"/>
        <v>1</v>
      </c>
      <c r="P81" s="78">
        <f t="shared" si="7"/>
        <v>1</v>
      </c>
      <c r="Q81" s="78">
        <f t="shared" si="7"/>
        <v>1</v>
      </c>
      <c r="R81" s="78">
        <f t="shared" si="7"/>
        <v>1</v>
      </c>
      <c r="S81" s="78">
        <f t="shared" si="7"/>
        <v>1</v>
      </c>
      <c r="T81" s="78">
        <f t="shared" si="7"/>
        <v>1</v>
      </c>
      <c r="U81" s="78">
        <f t="shared" si="7"/>
        <v>1</v>
      </c>
      <c r="V81" s="78">
        <f t="shared" si="7"/>
        <v>1</v>
      </c>
      <c r="W81" s="78">
        <f t="shared" si="7"/>
        <v>1</v>
      </c>
      <c r="X81" s="78">
        <f t="shared" si="7"/>
        <v>1</v>
      </c>
      <c r="Y81" s="78">
        <f t="shared" si="7"/>
        <v>1</v>
      </c>
      <c r="Z81" s="78">
        <f t="shared" si="7"/>
        <v>1</v>
      </c>
      <c r="AA81" s="78">
        <f t="shared" si="7"/>
        <v>1</v>
      </c>
      <c r="AB81" s="78">
        <v>0</v>
      </c>
      <c r="AC81" s="78">
        <v>0</v>
      </c>
      <c r="AD81" s="78">
        <v>0</v>
      </c>
      <c r="AE81" s="78">
        <v>0</v>
      </c>
      <c r="AF81" s="78">
        <v>0</v>
      </c>
      <c r="AG81" s="78">
        <v>0</v>
      </c>
      <c r="AH81" s="78">
        <v>0</v>
      </c>
      <c r="AI81" s="78">
        <v>0</v>
      </c>
      <c r="AJ81" s="78">
        <v>0</v>
      </c>
      <c r="AK81" s="78">
        <v>0</v>
      </c>
      <c r="AL81" s="78">
        <v>0</v>
      </c>
      <c r="AM81" s="78">
        <v>0</v>
      </c>
      <c r="AN81" s="78">
        <v>0</v>
      </c>
      <c r="AO81" s="78">
        <v>0</v>
      </c>
      <c r="AP81" s="78">
        <v>0</v>
      </c>
      <c r="AQ81" s="78">
        <v>0</v>
      </c>
      <c r="AR81" s="78">
        <v>0</v>
      </c>
      <c r="AS81" s="78">
        <v>0</v>
      </c>
      <c r="AT81" s="78">
        <v>0</v>
      </c>
      <c r="AU81" s="78">
        <v>0</v>
      </c>
      <c r="AV81" s="78">
        <v>0</v>
      </c>
      <c r="AW81" s="78">
        <v>0</v>
      </c>
      <c r="AX81" s="78">
        <v>0</v>
      </c>
      <c r="AY81" s="78">
        <v>0</v>
      </c>
      <c r="AZ81" s="78">
        <v>0</v>
      </c>
      <c r="BA81" s="78">
        <v>0</v>
      </c>
      <c r="BB81" s="78">
        <v>0</v>
      </c>
    </row>
    <row r="82" spans="1:54" outlineLevel="2">
      <c r="A82" s="168"/>
      <c r="B82" t="s">
        <v>219</v>
      </c>
      <c r="C82" t="s">
        <v>220</v>
      </c>
      <c r="D82" t="s">
        <v>207</v>
      </c>
      <c r="E82" s="102">
        <f t="shared" ref="E82:BB82" si="8">E64*E81</f>
        <v>0</v>
      </c>
      <c r="F82" s="102">
        <f t="shared" si="8"/>
        <v>0</v>
      </c>
      <c r="G82" s="102">
        <f t="shared" si="8"/>
        <v>0</v>
      </c>
      <c r="H82" s="102">
        <f t="shared" si="8"/>
        <v>0</v>
      </c>
      <c r="I82" s="102">
        <f t="shared" si="8"/>
        <v>0</v>
      </c>
      <c r="J82" s="102">
        <f t="shared" si="8"/>
        <v>0</v>
      </c>
      <c r="K82" s="102">
        <f t="shared" si="8"/>
        <v>0</v>
      </c>
      <c r="L82" s="102">
        <f t="shared" si="8"/>
        <v>0</v>
      </c>
      <c r="M82" s="102">
        <f t="shared" si="8"/>
        <v>0</v>
      </c>
      <c r="N82" s="102">
        <f t="shared" si="8"/>
        <v>0</v>
      </c>
      <c r="O82" s="102">
        <f t="shared" si="8"/>
        <v>0</v>
      </c>
      <c r="P82" s="102">
        <f t="shared" si="8"/>
        <v>0</v>
      </c>
      <c r="Q82" s="102">
        <f t="shared" si="8"/>
        <v>0</v>
      </c>
      <c r="R82" s="102">
        <f t="shared" si="8"/>
        <v>0</v>
      </c>
      <c r="S82" s="102">
        <f t="shared" si="8"/>
        <v>0</v>
      </c>
      <c r="T82" s="102">
        <f t="shared" si="8"/>
        <v>0</v>
      </c>
      <c r="U82" s="102">
        <f t="shared" si="8"/>
        <v>0</v>
      </c>
      <c r="V82" s="102">
        <f t="shared" si="8"/>
        <v>0</v>
      </c>
      <c r="W82" s="102">
        <f t="shared" si="8"/>
        <v>0</v>
      </c>
      <c r="X82" s="102">
        <f t="shared" si="8"/>
        <v>0</v>
      </c>
      <c r="Y82" s="102">
        <f t="shared" si="8"/>
        <v>0</v>
      </c>
      <c r="Z82" s="102">
        <f t="shared" si="8"/>
        <v>0</v>
      </c>
      <c r="AA82" s="102">
        <f t="shared" si="8"/>
        <v>0</v>
      </c>
      <c r="AB82" s="102">
        <f t="shared" si="8"/>
        <v>0</v>
      </c>
      <c r="AC82" s="102">
        <f t="shared" si="8"/>
        <v>0</v>
      </c>
      <c r="AD82" s="102">
        <f t="shared" si="8"/>
        <v>0</v>
      </c>
      <c r="AE82" s="102">
        <f t="shared" si="8"/>
        <v>0</v>
      </c>
      <c r="AF82" s="102">
        <f t="shared" si="8"/>
        <v>0</v>
      </c>
      <c r="AG82" s="102">
        <f t="shared" si="8"/>
        <v>0</v>
      </c>
      <c r="AH82" s="102">
        <f t="shared" si="8"/>
        <v>0</v>
      </c>
      <c r="AI82" s="102">
        <f t="shared" si="8"/>
        <v>0</v>
      </c>
      <c r="AJ82" s="102">
        <f t="shared" si="8"/>
        <v>0</v>
      </c>
      <c r="AK82" s="102">
        <f t="shared" si="8"/>
        <v>0</v>
      </c>
      <c r="AL82" s="102">
        <f t="shared" si="8"/>
        <v>0</v>
      </c>
      <c r="AM82" s="102">
        <f t="shared" si="8"/>
        <v>0</v>
      </c>
      <c r="AN82" s="102">
        <f t="shared" si="8"/>
        <v>0</v>
      </c>
      <c r="AO82" s="102">
        <f t="shared" si="8"/>
        <v>0</v>
      </c>
      <c r="AP82" s="102">
        <f t="shared" si="8"/>
        <v>0</v>
      </c>
      <c r="AQ82" s="102">
        <f t="shared" si="8"/>
        <v>0</v>
      </c>
      <c r="AR82" s="102">
        <f t="shared" si="8"/>
        <v>0</v>
      </c>
      <c r="AS82" s="102">
        <f t="shared" si="8"/>
        <v>0</v>
      </c>
      <c r="AT82" s="102">
        <f t="shared" si="8"/>
        <v>0</v>
      </c>
      <c r="AU82" s="102">
        <f t="shared" si="8"/>
        <v>0</v>
      </c>
      <c r="AV82" s="102">
        <f t="shared" si="8"/>
        <v>0</v>
      </c>
      <c r="AW82" s="102">
        <f t="shared" si="8"/>
        <v>0</v>
      </c>
      <c r="AX82" s="102">
        <f t="shared" si="8"/>
        <v>0</v>
      </c>
      <c r="AY82" s="102">
        <f t="shared" si="8"/>
        <v>0</v>
      </c>
      <c r="AZ82" s="102">
        <f t="shared" si="8"/>
        <v>0</v>
      </c>
      <c r="BA82" s="102">
        <f t="shared" si="8"/>
        <v>0</v>
      </c>
      <c r="BB82" s="102">
        <f t="shared" si="8"/>
        <v>0</v>
      </c>
    </row>
    <row r="83" spans="1:54" outlineLevel="2">
      <c r="A83" s="168"/>
      <c r="B83" t="s">
        <v>221</v>
      </c>
      <c r="C83" t="s">
        <v>222</v>
      </c>
      <c r="D83" t="s">
        <v>207</v>
      </c>
      <c r="E83" s="102">
        <f t="shared" ref="E83:BB83" si="9">E64-E82</f>
        <v>0</v>
      </c>
      <c r="F83" s="102">
        <f t="shared" si="9"/>
        <v>0</v>
      </c>
      <c r="G83" s="102">
        <f t="shared" si="9"/>
        <v>0</v>
      </c>
      <c r="H83" s="102">
        <f t="shared" si="9"/>
        <v>0</v>
      </c>
      <c r="I83" s="102">
        <f t="shared" si="9"/>
        <v>0</v>
      </c>
      <c r="J83" s="102">
        <f t="shared" si="9"/>
        <v>0</v>
      </c>
      <c r="K83" s="102">
        <f t="shared" si="9"/>
        <v>0</v>
      </c>
      <c r="L83" s="102">
        <f t="shared" si="9"/>
        <v>0</v>
      </c>
      <c r="M83" s="102">
        <f t="shared" si="9"/>
        <v>0</v>
      </c>
      <c r="N83" s="102">
        <f t="shared" si="9"/>
        <v>0</v>
      </c>
      <c r="O83" s="102">
        <f t="shared" si="9"/>
        <v>0</v>
      </c>
      <c r="P83" s="102">
        <f t="shared" si="9"/>
        <v>0</v>
      </c>
      <c r="Q83" s="102">
        <f t="shared" si="9"/>
        <v>0</v>
      </c>
      <c r="R83" s="102">
        <f t="shared" si="9"/>
        <v>0</v>
      </c>
      <c r="S83" s="102">
        <f t="shared" si="9"/>
        <v>0</v>
      </c>
      <c r="T83" s="102">
        <f t="shared" si="9"/>
        <v>0</v>
      </c>
      <c r="U83" s="102">
        <f t="shared" si="9"/>
        <v>0</v>
      </c>
      <c r="V83" s="102">
        <f t="shared" si="9"/>
        <v>0</v>
      </c>
      <c r="W83" s="102">
        <f t="shared" si="9"/>
        <v>0</v>
      </c>
      <c r="X83" s="102">
        <f t="shared" si="9"/>
        <v>0</v>
      </c>
      <c r="Y83" s="102">
        <f t="shared" si="9"/>
        <v>0</v>
      </c>
      <c r="Z83" s="102">
        <f t="shared" si="9"/>
        <v>0</v>
      </c>
      <c r="AA83" s="102">
        <f t="shared" si="9"/>
        <v>0</v>
      </c>
      <c r="AB83" s="102">
        <f t="shared" si="9"/>
        <v>0</v>
      </c>
      <c r="AC83" s="102">
        <f t="shared" si="9"/>
        <v>0</v>
      </c>
      <c r="AD83" s="102">
        <f t="shared" si="9"/>
        <v>0</v>
      </c>
      <c r="AE83" s="102">
        <f t="shared" si="9"/>
        <v>0</v>
      </c>
      <c r="AF83" s="102">
        <f t="shared" si="9"/>
        <v>0</v>
      </c>
      <c r="AG83" s="102">
        <f t="shared" si="9"/>
        <v>0</v>
      </c>
      <c r="AH83" s="102">
        <f t="shared" si="9"/>
        <v>0</v>
      </c>
      <c r="AI83" s="102">
        <f t="shared" si="9"/>
        <v>0</v>
      </c>
      <c r="AJ83" s="102">
        <f t="shared" si="9"/>
        <v>0</v>
      </c>
      <c r="AK83" s="102">
        <f t="shared" si="9"/>
        <v>0</v>
      </c>
      <c r="AL83" s="102">
        <f t="shared" si="9"/>
        <v>0</v>
      </c>
      <c r="AM83" s="102">
        <f t="shared" si="9"/>
        <v>0</v>
      </c>
      <c r="AN83" s="102">
        <f t="shared" si="9"/>
        <v>0</v>
      </c>
      <c r="AO83" s="102">
        <f t="shared" si="9"/>
        <v>0</v>
      </c>
      <c r="AP83" s="102">
        <f t="shared" si="9"/>
        <v>0</v>
      </c>
      <c r="AQ83" s="102">
        <f t="shared" si="9"/>
        <v>0</v>
      </c>
      <c r="AR83" s="102">
        <f t="shared" si="9"/>
        <v>0</v>
      </c>
      <c r="AS83" s="102">
        <f t="shared" si="9"/>
        <v>0</v>
      </c>
      <c r="AT83" s="102">
        <f t="shared" si="9"/>
        <v>0</v>
      </c>
      <c r="AU83" s="102">
        <f t="shared" si="9"/>
        <v>0</v>
      </c>
      <c r="AV83" s="102">
        <f t="shared" si="9"/>
        <v>0</v>
      </c>
      <c r="AW83" s="102">
        <f t="shared" si="9"/>
        <v>0</v>
      </c>
      <c r="AX83" s="102">
        <f t="shared" si="9"/>
        <v>0</v>
      </c>
      <c r="AY83" s="102">
        <f t="shared" si="9"/>
        <v>0</v>
      </c>
      <c r="AZ83" s="102">
        <f t="shared" si="9"/>
        <v>0</v>
      </c>
      <c r="BA83" s="102">
        <f t="shared" si="9"/>
        <v>0</v>
      </c>
      <c r="BB83" s="102">
        <f t="shared" si="9"/>
        <v>0</v>
      </c>
    </row>
    <row r="84" spans="1:54" ht="15" hidden="1" customHeight="1" outlineLevel="3">
      <c r="A84" s="168"/>
      <c r="B84" t="s">
        <v>223</v>
      </c>
      <c r="C84" t="s">
        <v>224</v>
      </c>
      <c r="D84" t="s">
        <v>207</v>
      </c>
      <c r="E84" s="102"/>
      <c r="F84" s="102">
        <f>IF($E$82&lt;0,(IF(2050-E$80&lt;=0,0,(2/(2050-E$80+1))*(1-(SUM($E84:E84)/$E$82))*$E$82*#REF!)),0)</f>
        <v>0</v>
      </c>
      <c r="G84" s="102">
        <f>IF($E$82&lt;0,(IF(2050-F$80&lt;=0,0,(2/(2050-F$80+1))*(1-(SUM($E84:F84)/$E$82))*$E$82*#REF!)),0)</f>
        <v>0</v>
      </c>
      <c r="H84" s="102">
        <f>IF($E$82&lt;0,(IF(2050-G$80&lt;=0,0,(2/(2050-G$80+1))*(1-(SUM($E84:G84)/$E$82))*$E$82*#REF!)),0)</f>
        <v>0</v>
      </c>
      <c r="I84" s="102">
        <f>IF($E$82&lt;0,(IF(2050-H$80&lt;=0,0,(2/(2050-H$80+1))*(1-(SUM($E84:H84)/$E$82))*$E$82*#REF!)),0)</f>
        <v>0</v>
      </c>
      <c r="J84" s="102">
        <f>IF($E$82&lt;0,(IF(2050-I$80&lt;=0,0,(2/(2050-I$80+1))*(1-(SUM($E84:I84)/$E$82))*$E$82*#REF!)),0)</f>
        <v>0</v>
      </c>
      <c r="K84" s="102">
        <f>IF($E$82&lt;0,(IF(2050-J$80&lt;=0,0,(2/(2050-J$80+1))*(1-(SUM($E84:J84)/$E$82))*$E$82*#REF!)),0)</f>
        <v>0</v>
      </c>
      <c r="L84" s="102">
        <f>IF($E$82&lt;0,(IF(2050-K$80&lt;=0,0,(2/(2050-K$80+1))*(1-(SUM($E84:K84)/$E$82))*$E$82*#REF!)),0)</f>
        <v>0</v>
      </c>
      <c r="M84" s="102">
        <f>IF($E$82&lt;0,(IF(2050-L$80&lt;=0,0,(2/(2050-L$80+1))*(1-(SUM($E84:L84)/$E$82))*$E$82*#REF!)),0)</f>
        <v>0</v>
      </c>
      <c r="N84" s="102">
        <f>IF($E$82&lt;0,(IF(2050-M$80&lt;=0,0,(2/(2050-M$80+1))*(1-(SUM($E84:M84)/$E$82))*$E$82*#REF!)),0)</f>
        <v>0</v>
      </c>
      <c r="O84" s="102">
        <f>IF($E$82&lt;0,(IF(2050-N$80&lt;=0,0,(2/(2050-N$80+1))*(1-(SUM($E84:N84)/$E$82))*$E$82*#REF!)),0)</f>
        <v>0</v>
      </c>
      <c r="P84" s="102">
        <f>IF($E$82&lt;0,(IF(2050-O$80&lt;=0,0,(2/(2050-O$80+1))*(1-(SUM($E84:O84)/$E$82))*$E$82*#REF!)),0)</f>
        <v>0</v>
      </c>
      <c r="Q84" s="102">
        <f>IF($E$82&lt;0,(IF(2050-P$80&lt;=0,0,(2/(2050-P$80+1))*(1-(SUM($E84:P84)/$E$82))*$E$82*#REF!)),0)</f>
        <v>0</v>
      </c>
      <c r="R84" s="102">
        <f>IF($E$82&lt;0,(IF(2050-Q$80&lt;=0,0,(2/(2050-Q$80+1))*(1-(SUM($E84:Q84)/$E$82))*$E$82*#REF!)),0)</f>
        <v>0</v>
      </c>
      <c r="S84" s="102">
        <f>IF($E$82&lt;0,(IF(2050-R$80&lt;=0,0,(2/(2050-R$80+1))*(1-(SUM($E84:R84)/$E$82))*$E$82*#REF!)),0)</f>
        <v>0</v>
      </c>
      <c r="T84" s="102">
        <f>IF($E$82&lt;0,(IF(2050-S$80&lt;=0,0,(2/(2050-S$80+1))*(1-(SUM($E84:S84)/$E$82))*$E$82*#REF!)),0)</f>
        <v>0</v>
      </c>
      <c r="U84" s="102">
        <f>IF($E$82&lt;0,(IF(2050-T$80&lt;=0,0,(2/(2050-T$80+1))*(1-(SUM($E84:T84)/$E$82))*$E$82*#REF!)),0)</f>
        <v>0</v>
      </c>
      <c r="V84" s="102">
        <f>IF($E$82&lt;0,(IF(2050-U$80&lt;=0,0,(2/(2050-U$80+1))*(1-(SUM($E84:U84)/$E$82))*$E$82*#REF!)),0)</f>
        <v>0</v>
      </c>
      <c r="W84" s="102">
        <f>IF($E$82&lt;0,(IF(2050-V$80&lt;=0,0,(2/(2050-V$80+1))*(1-(SUM($E84:V84)/$E$82))*$E$82*#REF!)),0)</f>
        <v>0</v>
      </c>
      <c r="X84" s="102">
        <f>IF($E$82&lt;0,(IF(2050-W$80&lt;=0,0,(2/(2050-W$80+1))*(1-(SUM($E84:W84)/$E$82))*$E$82*#REF!)),0)</f>
        <v>0</v>
      </c>
      <c r="Y84" s="102">
        <f>IF($E$82&lt;0,(IF(2050-X$80&lt;=0,0,(2/(2050-X$80+1))*(1-(SUM($E84:X84)/$E$82))*$E$82*#REF!)),0)</f>
        <v>0</v>
      </c>
      <c r="Z84" s="102">
        <f>IF($E$82&lt;0,(IF(2050-Y$80&lt;=0,0,(2/(2050-Y$80+1))*(1-(SUM($E84:Y84)/$E$82))*$E$82*#REF!)),0)</f>
        <v>0</v>
      </c>
      <c r="AA84" s="102">
        <f>IF($E$82&lt;0,(IF(2050-Z$80&lt;=0,0,(2/(2050-Z$80+1))*(1-(SUM($E84:Z84)/$E$82))*$E$82*#REF!)),0)</f>
        <v>0</v>
      </c>
      <c r="AB84" s="102">
        <f>IF($E$82&lt;0,(IF(2050-AA$80&lt;=0,0,(2/(2050-AA$80+1))*(1-(SUM($E84:AA84)/$E$82))*$E$82*#REF!)),0)</f>
        <v>0</v>
      </c>
      <c r="AC84" s="102">
        <f>IF($E$82&lt;0,(IF(2050-AB$80&lt;=0,0,(2/(2050-AB$80+1))*(1-(SUM($E84:AB84)/$E$82))*$E$82*#REF!)),0)</f>
        <v>0</v>
      </c>
      <c r="AD84" s="102">
        <f>IF($E$82&lt;0,(IF(2050-AC$80&lt;=0,0,(2/(2050-AC$80+1))*(1-(SUM($E84:AC84)/$E$82))*$E$82*#REF!)),0)</f>
        <v>0</v>
      </c>
      <c r="AE84" s="102">
        <f>IF($E$82&lt;0,(IF(2050-AD$80&lt;=0,0,(2/(2050-AD$80+1))*(1-(SUM($E84:AD84)/$E$82))*$E$82*#REF!)),0)</f>
        <v>0</v>
      </c>
      <c r="AF84" s="102">
        <f>IF($E$82&lt;0,(IF(2050-AE$80&lt;=0,0,(2/(2050-AE$80+1))*(1-(SUM($E84:AE84)/$E$82))*$E$82*#REF!)),0)</f>
        <v>0</v>
      </c>
      <c r="AG84" s="102">
        <f>IF($E$82&lt;0,(IF(2050-AF$80&lt;=0,0,(2/(2050-AF$80+1))*(1-(SUM($E84:AF84)/$E$82))*$E$82*#REF!)),0)</f>
        <v>0</v>
      </c>
      <c r="AH84" s="102">
        <f>IF($E$82&lt;0,(IF(2050-AG$80&lt;=0,0,(2/(2050-AG$80+1))*(1-(SUM($E84:AG84)/$E$82))*$E$82*#REF!)),0)</f>
        <v>0</v>
      </c>
      <c r="AI84" s="102">
        <f>IF($E$82&lt;0,(IF(2050-AH$80&lt;=0,0,(2/(2050-AH$80+1))*(1-(SUM($E84:AH84)/$E$82))*$E$82*#REF!)),0)</f>
        <v>0</v>
      </c>
      <c r="AJ84" s="102">
        <f>IF($E$82&lt;0,(IF(2050-AI$80&lt;=0,0,(2/(2050-AI$80+1))*(1-(SUM($E84:AI84)/$E$82))*$E$82*#REF!)),0)</f>
        <v>0</v>
      </c>
      <c r="AK84" s="102">
        <f>IF($E$82&lt;0,(IF(2050-AJ$80&lt;=0,0,(2/(2050-AJ$80+1))*(1-(SUM($E84:AJ84)/$E$82))*$E$82*#REF!)),0)</f>
        <v>0</v>
      </c>
      <c r="AL84" s="102">
        <f>IF($E$82&lt;0,(IF(2050-AK$80&lt;=0,0,(2/(2050-AK$80+1))*(1-(SUM($E84:AK84)/$E$82))*$E$82*#REF!)),0)</f>
        <v>0</v>
      </c>
      <c r="AM84" s="102">
        <f>IF($E$82&lt;0,(IF(2050-AL$80&lt;=0,0,(2/(2050-AL$80+1))*(1-(SUM($E84:AL84)/$E$82))*$E$82*#REF!)),0)</f>
        <v>0</v>
      </c>
      <c r="AN84" s="102">
        <f>IF($E$82&lt;0,(IF(2050-AM$80&lt;=0,0,(2/(2050-AM$80+1))*(1-(SUM($E84:AM84)/$E$82))*$E$82*#REF!)),0)</f>
        <v>0</v>
      </c>
      <c r="AO84" s="102">
        <f>IF($E$82&lt;0,(IF(2050-AN$80&lt;=0,0,(2/(2050-AN$80+1))*(1-(SUM($E84:AN84)/$E$82))*$E$82*#REF!)),0)</f>
        <v>0</v>
      </c>
      <c r="AP84" s="102">
        <f>IF($E$82&lt;0,(IF(2050-AO$80&lt;=0,0,(2/(2050-AO$80+1))*(1-(SUM($E84:AO84)/$E$82))*$E$82*#REF!)),0)</f>
        <v>0</v>
      </c>
      <c r="AQ84" s="102">
        <f>IF($E$82&lt;0,(IF(2050-AP$80&lt;=0,0,(2/(2050-AP$80+1))*(1-(SUM($E84:AP84)/$E$82))*$E$82*#REF!)),0)</f>
        <v>0</v>
      </c>
      <c r="AR84" s="102">
        <f>IF($E$82&lt;0,(IF(2050-AQ$80&lt;=0,0,(2/(2050-AQ$80+1))*(1-(SUM($E84:AQ84)/$E$82))*$E$82*#REF!)),0)</f>
        <v>0</v>
      </c>
      <c r="AS84" s="102">
        <f>IF($E$82&lt;0,(IF(2050-AR$80&lt;=0,0,(2/(2050-AR$80+1))*(1-(SUM($E84:AR84)/$E$82))*$E$82*#REF!)),0)</f>
        <v>0</v>
      </c>
      <c r="AT84" s="102">
        <f>IF($E$82&lt;0,(IF(2050-AS$80&lt;=0,0,(2/(2050-AS$80+1))*(1-(SUM($E84:AS84)/$E$82))*$E$82*#REF!)),0)</f>
        <v>0</v>
      </c>
      <c r="AU84" s="102">
        <f>IF($E$82&lt;0,(IF(2050-AT$80&lt;=0,0,(2/(2050-AT$80+1))*(1-(SUM($E84:AT84)/$E$82))*$E$82*#REF!)),0)</f>
        <v>0</v>
      </c>
      <c r="AV84" s="102">
        <f>IF($E$82&lt;0,(IF(2050-AU$80&lt;=0,0,(2/(2050-AU$80+1))*(1-(SUM($E84:AU84)/$E$82))*$E$82*#REF!)),0)</f>
        <v>0</v>
      </c>
      <c r="AW84" s="102">
        <f>IF($E$82&lt;0,(IF(2050-AV$80&lt;=0,0,(2/(2050-AV$80+1))*(1-(SUM($E84:AV84)/$E$82))*$E$82*#REF!)),0)</f>
        <v>0</v>
      </c>
      <c r="AX84" s="102">
        <f>IF($E$82&lt;0,(IF(2050-AW$80&lt;=0,0,(2/(2050-AW$80+1))*(1-(SUM($E84:AW84)/$E$82))*$E$82*#REF!)),0)</f>
        <v>0</v>
      </c>
      <c r="AY84" s="102">
        <f>IF($E$82&lt;0,(IF(2050-AX$80&lt;=0,0,(2/(2050-AX$80+1))*(1-(SUM($E84:AX84)/$E$82))*$E$82*#REF!)),0)</f>
        <v>0</v>
      </c>
      <c r="AZ84" s="102">
        <f>IF($E$82&lt;0,(IF(2050-AY$80&lt;=0,0,(2/(2050-AY$80+1))*(1-(SUM($E84:AY84)/$E$82))*$E$82*#REF!)),0)</f>
        <v>0</v>
      </c>
      <c r="BA84" s="102">
        <f>IF($E$82&lt;0,(IF(2050-AZ$80&lt;=0,0,(2/(2050-AZ$80+1))*(1-(SUM($E84:AZ84)/$E$82))*$E$82*#REF!)),0)</f>
        <v>0</v>
      </c>
      <c r="BB84" s="102">
        <f>IF($E$82&lt;0,(IF(2050-BA$80&lt;=0,0,(2/(2050-BA$80+1))*(1-(SUM($E84:BA84)/$E$82))*$E$82*#REF!)),0)</f>
        <v>0</v>
      </c>
    </row>
    <row r="85" spans="1:54" ht="15" hidden="1" customHeight="1" outlineLevel="3">
      <c r="A85" s="168"/>
      <c r="B85" t="s">
        <v>225</v>
      </c>
      <c r="C85" t="s">
        <v>226</v>
      </c>
      <c r="D85" t="s">
        <v>207</v>
      </c>
      <c r="E85" s="99"/>
      <c r="F85" s="99"/>
      <c r="G85" s="102">
        <f>IF($F$82&lt;0,(IF(2050-F$80&lt;=0,0,(2/(2050-F$80+1))*(1-(SUM($E85:F85)/$F$82))*$F$82*#REF!)),0)</f>
        <v>0</v>
      </c>
      <c r="H85" s="102">
        <f>IF($F$82&lt;0,(IF(2050-G$80&lt;=0,0,(2/(2050-G$80+1))*(1-(SUM($E85:G85)/$F$82))*$F$82*#REF!)),0)</f>
        <v>0</v>
      </c>
      <c r="I85" s="102">
        <f>IF($F$82&lt;0,(IF(2050-H$80&lt;=0,0,(2/(2050-H$80+1))*(1-(SUM($E85:H85)/$F$82))*$F$82*#REF!)),0)</f>
        <v>0</v>
      </c>
      <c r="J85" s="102">
        <f>IF($F$82&lt;0,(IF(2050-I$80&lt;=0,0,(2/(2050-I$80+1))*(1-(SUM($E85:I85)/$F$82))*$F$82*#REF!)),0)</f>
        <v>0</v>
      </c>
      <c r="K85" s="102">
        <f>IF($F$82&lt;0,(IF(2050-J$80&lt;=0,0,(2/(2050-J$80+1))*(1-(SUM($E85:J85)/$F$82))*$F$82*#REF!)),0)</f>
        <v>0</v>
      </c>
      <c r="L85" s="102">
        <f>IF($F$82&lt;0,(IF(2050-K$80&lt;=0,0,(2/(2050-K$80+1))*(1-(SUM($E85:K85)/$F$82))*$F$82*#REF!)),0)</f>
        <v>0</v>
      </c>
      <c r="M85" s="102">
        <f>IF($F$82&lt;0,(IF(2050-L$80&lt;=0,0,(2/(2050-L$80+1))*(1-(SUM($E85:L85)/$F$82))*$F$82*#REF!)),0)</f>
        <v>0</v>
      </c>
      <c r="N85" s="102">
        <f>IF($F$82&lt;0,(IF(2050-M$80&lt;=0,0,(2/(2050-M$80+1))*(1-(SUM($E85:M85)/$F$82))*$F$82*#REF!)),0)</f>
        <v>0</v>
      </c>
      <c r="O85" s="102">
        <f>IF($F$82&lt;0,(IF(2050-N$80&lt;=0,0,(2/(2050-N$80+1))*(1-(SUM($E85:N85)/$F$82))*$F$82*#REF!)),0)</f>
        <v>0</v>
      </c>
      <c r="P85" s="102">
        <f>IF($F$82&lt;0,(IF(2050-O$80&lt;=0,0,(2/(2050-O$80+1))*(1-(SUM($E85:O85)/$F$82))*$F$82*#REF!)),0)</f>
        <v>0</v>
      </c>
      <c r="Q85" s="102">
        <f>IF($F$82&lt;0,(IF(2050-P$80&lt;=0,0,(2/(2050-P$80+1))*(1-(SUM($E85:P85)/$F$82))*$F$82*#REF!)),0)</f>
        <v>0</v>
      </c>
      <c r="R85" s="102">
        <f>IF($F$82&lt;0,(IF(2050-Q$80&lt;=0,0,(2/(2050-Q$80+1))*(1-(SUM($E85:Q85)/$F$82))*$F$82*#REF!)),0)</f>
        <v>0</v>
      </c>
      <c r="S85" s="102">
        <f>IF($F$82&lt;0,(IF(2050-R$80&lt;=0,0,(2/(2050-R$80+1))*(1-(SUM($E85:R85)/$F$82))*$F$82*#REF!)),0)</f>
        <v>0</v>
      </c>
      <c r="T85" s="102">
        <f>IF($F$82&lt;0,(IF(2050-S$80&lt;=0,0,(2/(2050-S$80+1))*(1-(SUM($E85:S85)/$F$82))*$F$82*#REF!)),0)</f>
        <v>0</v>
      </c>
      <c r="U85" s="102">
        <f>IF($F$82&lt;0,(IF(2050-T$80&lt;=0,0,(2/(2050-T$80+1))*(1-(SUM($E85:T85)/$F$82))*$F$82*#REF!)),0)</f>
        <v>0</v>
      </c>
      <c r="V85" s="102">
        <f>IF($F$82&lt;0,(IF(2050-U$80&lt;=0,0,(2/(2050-U$80+1))*(1-(SUM($E85:U85)/$F$82))*$F$82*#REF!)),0)</f>
        <v>0</v>
      </c>
      <c r="W85" s="102">
        <f>IF($F$82&lt;0,(IF(2050-V$80&lt;=0,0,(2/(2050-V$80+1))*(1-(SUM($E85:V85)/$F$82))*$F$82*#REF!)),0)</f>
        <v>0</v>
      </c>
      <c r="X85" s="102">
        <f>IF($F$82&lt;0,(IF(2050-W$80&lt;=0,0,(2/(2050-W$80+1))*(1-(SUM($E85:W85)/$F$82))*$F$82*#REF!)),0)</f>
        <v>0</v>
      </c>
      <c r="Y85" s="102">
        <f>IF($F$82&lt;0,(IF(2050-X$80&lt;=0,0,(2/(2050-X$80+1))*(1-(SUM($E85:X85)/$F$82))*$F$82*#REF!)),0)</f>
        <v>0</v>
      </c>
      <c r="Z85" s="102">
        <f>IF($F$82&lt;0,(IF(2050-Y$80&lt;=0,0,(2/(2050-Y$80+1))*(1-(SUM($E85:Y85)/$F$82))*$F$82*#REF!)),0)</f>
        <v>0</v>
      </c>
      <c r="AA85" s="102">
        <f>IF($F$82&lt;0,(IF(2050-Z$80&lt;=0,0,(2/(2050-Z$80+1))*(1-(SUM($E85:Z85)/$F$82))*$F$82*#REF!)),0)</f>
        <v>0</v>
      </c>
      <c r="AB85" s="102">
        <f>IF($F$82&lt;0,(IF(2050-AA$80&lt;=0,0,(2/(2050-AA$80+1))*(1-(SUM($E85:AA85)/$F$82))*$F$82*#REF!)),0)</f>
        <v>0</v>
      </c>
      <c r="AC85" s="102">
        <f>IF($F$82&lt;0,(IF(2050-AB$80&lt;=0,0,(2/(2050-AB$80+1))*(1-(SUM($E85:AB85)/$F$82))*$F$82*#REF!)),0)</f>
        <v>0</v>
      </c>
      <c r="AD85" s="102">
        <f>IF($F$82&lt;0,(IF(2050-AC$80&lt;=0,0,(2/(2050-AC$80+1))*(1-(SUM($E85:AC85)/$F$82))*$F$82*#REF!)),0)</f>
        <v>0</v>
      </c>
      <c r="AE85" s="102">
        <f>IF($F$82&lt;0,(IF(2050-AD$80&lt;=0,0,(2/(2050-AD$80+1))*(1-(SUM($E85:AD85)/$F$82))*$F$82*#REF!)),0)</f>
        <v>0</v>
      </c>
      <c r="AF85" s="102">
        <f>IF($F$82&lt;0,(IF(2050-AE$80&lt;=0,0,(2/(2050-AE$80+1))*(1-(SUM($E85:AE85)/$F$82))*$F$82*#REF!)),0)</f>
        <v>0</v>
      </c>
      <c r="AG85" s="102">
        <f>IF($F$82&lt;0,(IF(2050-AF$80&lt;=0,0,(2/(2050-AF$80+1))*(1-(SUM($E85:AF85)/$F$82))*$F$82*#REF!)),0)</f>
        <v>0</v>
      </c>
      <c r="AH85" s="102">
        <f>IF($F$82&lt;0,(IF(2050-AG$80&lt;=0,0,(2/(2050-AG$80+1))*(1-(SUM($E85:AG85)/$F$82))*$F$82*#REF!)),0)</f>
        <v>0</v>
      </c>
      <c r="AI85" s="102">
        <f>IF($F$82&lt;0,(IF(2050-AH$80&lt;=0,0,(2/(2050-AH$80+1))*(1-(SUM($E85:AH85)/$F$82))*$F$82*#REF!)),0)</f>
        <v>0</v>
      </c>
      <c r="AJ85" s="102">
        <f>IF($F$82&lt;0,(IF(2050-AI$80&lt;=0,0,(2/(2050-AI$80+1))*(1-(SUM($E85:AI85)/$F$82))*$F$82*#REF!)),0)</f>
        <v>0</v>
      </c>
      <c r="AK85" s="102">
        <f>IF($F$82&lt;0,(IF(2050-AJ$80&lt;=0,0,(2/(2050-AJ$80+1))*(1-(SUM($E85:AJ85)/$F$82))*$F$82*#REF!)),0)</f>
        <v>0</v>
      </c>
      <c r="AL85" s="102">
        <f>IF($F$82&lt;0,(IF(2050-AK$80&lt;=0,0,(2/(2050-AK$80+1))*(1-(SUM($E85:AK85)/$F$82))*$F$82*#REF!)),0)</f>
        <v>0</v>
      </c>
      <c r="AM85" s="102">
        <f>IF($F$82&lt;0,(IF(2050-AL$80&lt;=0,0,(2/(2050-AL$80+1))*(1-(SUM($E85:AL85)/$F$82))*$F$82*#REF!)),0)</f>
        <v>0</v>
      </c>
      <c r="AN85" s="102">
        <f>IF($F$82&lt;0,(IF(2050-AM$80&lt;=0,0,(2/(2050-AM$80+1))*(1-(SUM($E85:AM85)/$F$82))*$F$82*#REF!)),0)</f>
        <v>0</v>
      </c>
      <c r="AO85" s="102">
        <f>IF($F$82&lt;0,(IF(2050-AN$80&lt;=0,0,(2/(2050-AN$80+1))*(1-(SUM($E85:AN85)/$F$82))*$F$82*#REF!)),0)</f>
        <v>0</v>
      </c>
      <c r="AP85" s="102">
        <f>IF($F$82&lt;0,(IF(2050-AO$80&lt;=0,0,(2/(2050-AO$80+1))*(1-(SUM($E85:AO85)/$F$82))*$F$82*#REF!)),0)</f>
        <v>0</v>
      </c>
      <c r="AQ85" s="102">
        <f>IF($F$82&lt;0,(IF(2050-AP$80&lt;=0,0,(2/(2050-AP$80+1))*(1-(SUM($E85:AP85)/$F$82))*$F$82*#REF!)),0)</f>
        <v>0</v>
      </c>
      <c r="AR85" s="102">
        <f>IF($F$82&lt;0,(IF(2050-AQ$80&lt;=0,0,(2/(2050-AQ$80+1))*(1-(SUM($E85:AQ85)/$F$82))*$F$82*#REF!)),0)</f>
        <v>0</v>
      </c>
      <c r="AS85" s="102">
        <f>IF($F$82&lt;0,(IF(2050-AR$80&lt;=0,0,(2/(2050-AR$80+1))*(1-(SUM($E85:AR85)/$F$82))*$F$82*#REF!)),0)</f>
        <v>0</v>
      </c>
      <c r="AT85" s="102">
        <f>IF($F$82&lt;0,(IF(2050-AS$80&lt;=0,0,(2/(2050-AS$80+1))*(1-(SUM($E85:AS85)/$F$82))*$F$82*#REF!)),0)</f>
        <v>0</v>
      </c>
      <c r="AU85" s="102">
        <f>IF($F$82&lt;0,(IF(2050-AT$80&lt;=0,0,(2/(2050-AT$80+1))*(1-(SUM($E85:AT85)/$F$82))*$F$82*#REF!)),0)</f>
        <v>0</v>
      </c>
      <c r="AV85" s="102">
        <f>IF($F$82&lt;0,(IF(2050-AU$80&lt;=0,0,(2/(2050-AU$80+1))*(1-(SUM($E85:AU85)/$F$82))*$F$82*#REF!)),0)</f>
        <v>0</v>
      </c>
      <c r="AW85" s="102">
        <f>IF($F$82&lt;0,(IF(2050-AV$80&lt;=0,0,(2/(2050-AV$80+1))*(1-(SUM($E85:AV85)/$F$82))*$F$82*#REF!)),0)</f>
        <v>0</v>
      </c>
      <c r="AX85" s="102">
        <f>IF($F$82&lt;0,(IF(2050-AW$80&lt;=0,0,(2/(2050-AW$80+1))*(1-(SUM($E85:AW85)/$F$82))*$F$82*#REF!)),0)</f>
        <v>0</v>
      </c>
      <c r="AY85" s="102">
        <f>IF($F$82&lt;0,(IF(2050-AX$80&lt;=0,0,(2/(2050-AX$80+1))*(1-(SUM($E85:AX85)/$F$82))*$F$82*#REF!)),0)</f>
        <v>0</v>
      </c>
      <c r="AZ85" s="102">
        <f>IF($F$82&lt;0,(IF(2050-AY$80&lt;=0,0,(2/(2050-AY$80+1))*(1-(SUM($E85:AY85)/$F$82))*$F$82*#REF!)),0)</f>
        <v>0</v>
      </c>
      <c r="BA85" s="102">
        <f>IF($F$82&lt;0,(IF(2050-AZ$80&lt;=0,0,(2/(2050-AZ$80+1))*(1-(SUM($E85:AZ85)/$F$82))*$F$82*#REF!)),0)</f>
        <v>0</v>
      </c>
      <c r="BB85" s="102">
        <f>IF($F$82&lt;0,(IF(2050-BA$80&lt;=0,0,(2/(2050-BA$80+1))*(1-(SUM($E85:BA85)/$F$82))*$F$82*#REF!)),0)</f>
        <v>0</v>
      </c>
    </row>
    <row r="86" spans="1:54" ht="15" hidden="1" customHeight="1" outlineLevel="3">
      <c r="A86" s="168"/>
      <c r="B86" t="s">
        <v>227</v>
      </c>
      <c r="C86" t="s">
        <v>228</v>
      </c>
      <c r="D86" t="s">
        <v>207</v>
      </c>
      <c r="E86" s="99"/>
      <c r="F86" s="99"/>
      <c r="G86" s="99"/>
      <c r="H86" s="102">
        <f>IF($G$82&lt;0,(IF(2050-G$80&lt;=0,0,(2/(2050-G$80+1))*(1-(SUM($E86:G86)/$G$82))*$G$82*#REF!)),0)</f>
        <v>0</v>
      </c>
      <c r="I86" s="102">
        <f>IF($G$82&lt;0,(IF(2050-H$80&lt;=0,0,(2/(2050-H$80+1))*(1-(SUM($E86:H86)/$G$82))*$G$82*#REF!)),0)</f>
        <v>0</v>
      </c>
      <c r="J86" s="102">
        <f>IF($G$82&lt;0,(IF(2050-I$80&lt;=0,0,(2/(2050-I$80+1))*(1-(SUM($E86:I86)/$G$82))*$G$82*#REF!)),0)</f>
        <v>0</v>
      </c>
      <c r="K86" s="102">
        <f>IF($G$82&lt;0,(IF(2050-J$80&lt;=0,0,(2/(2050-J$80+1))*(1-(SUM($E86:J86)/$G$82))*$G$82*#REF!)),0)</f>
        <v>0</v>
      </c>
      <c r="L86" s="102">
        <f>IF($G$82&lt;0,(IF(2050-K$80&lt;=0,0,(2/(2050-K$80+1))*(1-(SUM($E86:K86)/$G$82))*$G$82*#REF!)),0)</f>
        <v>0</v>
      </c>
      <c r="M86" s="102">
        <f>IF($G$82&lt;0,(IF(2050-L$80&lt;=0,0,(2/(2050-L$80+1))*(1-(SUM($E86:L86)/$G$82))*$G$82*#REF!)),0)</f>
        <v>0</v>
      </c>
      <c r="N86" s="102">
        <f>IF($G$82&lt;0,(IF(2050-M$80&lt;=0,0,(2/(2050-M$80+1))*(1-(SUM($E86:M86)/$G$82))*$G$82*#REF!)),0)</f>
        <v>0</v>
      </c>
      <c r="O86" s="102">
        <f>IF($G$82&lt;0,(IF(2050-N$80&lt;=0,0,(2/(2050-N$80+1))*(1-(SUM($E86:N86)/$G$82))*$G$82*#REF!)),0)</f>
        <v>0</v>
      </c>
      <c r="P86" s="102">
        <f>IF($G$82&lt;0,(IF(2050-O$80&lt;=0,0,(2/(2050-O$80+1))*(1-(SUM($E86:O86)/$G$82))*$G$82*#REF!)),0)</f>
        <v>0</v>
      </c>
      <c r="Q86" s="102">
        <f>IF($G$82&lt;0,(IF(2050-P$80&lt;=0,0,(2/(2050-P$80+1))*(1-(SUM($E86:P86)/$G$82))*$G$82*#REF!)),0)</f>
        <v>0</v>
      </c>
      <c r="R86" s="102">
        <f>IF($G$82&lt;0,(IF(2050-Q$80&lt;=0,0,(2/(2050-Q$80+1))*(1-(SUM($E86:Q86)/$G$82))*$G$82*#REF!)),0)</f>
        <v>0</v>
      </c>
      <c r="S86" s="102">
        <f>IF($G$82&lt;0,(IF(2050-R$80&lt;=0,0,(2/(2050-R$80+1))*(1-(SUM($E86:R86)/$G$82))*$G$82*#REF!)),0)</f>
        <v>0</v>
      </c>
      <c r="T86" s="102">
        <f>IF($G$82&lt;0,(IF(2050-S$80&lt;=0,0,(2/(2050-S$80+1))*(1-(SUM($E86:S86)/$G$82))*$G$82*#REF!)),0)</f>
        <v>0</v>
      </c>
      <c r="U86" s="102">
        <f>IF($G$82&lt;0,(IF(2050-T$80&lt;=0,0,(2/(2050-T$80+1))*(1-(SUM($E86:T86)/$G$82))*$G$82*#REF!)),0)</f>
        <v>0</v>
      </c>
      <c r="V86" s="102">
        <f>IF($G$82&lt;0,(IF(2050-U$80&lt;=0,0,(2/(2050-U$80+1))*(1-(SUM($E86:U86)/$G$82))*$G$82*#REF!)),0)</f>
        <v>0</v>
      </c>
      <c r="W86" s="102">
        <f>IF($G$82&lt;0,(IF(2050-V$80&lt;=0,0,(2/(2050-V$80+1))*(1-(SUM($E86:V86)/$G$82))*$G$82*#REF!)),0)</f>
        <v>0</v>
      </c>
      <c r="X86" s="102">
        <f>IF($G$82&lt;0,(IF(2050-W$80&lt;=0,0,(2/(2050-W$80+1))*(1-(SUM($E86:W86)/$G$82))*$G$82*#REF!)),0)</f>
        <v>0</v>
      </c>
      <c r="Y86" s="102">
        <f>IF($G$82&lt;0,(IF(2050-X$80&lt;=0,0,(2/(2050-X$80+1))*(1-(SUM($E86:X86)/$G$82))*$G$82*#REF!)),0)</f>
        <v>0</v>
      </c>
      <c r="Z86" s="102">
        <f>IF($G$82&lt;0,(IF(2050-Y$80&lt;=0,0,(2/(2050-Y$80+1))*(1-(SUM($E86:Y86)/$G$82))*$G$82*#REF!)),0)</f>
        <v>0</v>
      </c>
      <c r="AA86" s="102">
        <f>IF($G$82&lt;0,(IF(2050-Z$80&lt;=0,0,(2/(2050-Z$80+1))*(1-(SUM($E86:Z86)/$G$82))*$G$82*#REF!)),0)</f>
        <v>0</v>
      </c>
      <c r="AB86" s="102">
        <f>IF($G$82&lt;0,(IF(2050-AA$80&lt;=0,0,(2/(2050-AA$80+1))*(1-(SUM($E86:AA86)/$G$82))*$G$82*#REF!)),0)</f>
        <v>0</v>
      </c>
      <c r="AC86" s="102">
        <f>IF($G$82&lt;0,(IF(2050-AB$80&lt;=0,0,(2/(2050-AB$80+1))*(1-(SUM($E86:AB86)/$G$82))*$G$82*#REF!)),0)</f>
        <v>0</v>
      </c>
      <c r="AD86" s="102">
        <f>IF($G$82&lt;0,(IF(2050-AC$80&lt;=0,0,(2/(2050-AC$80+1))*(1-(SUM($E86:AC86)/$G$82))*$G$82*#REF!)),0)</f>
        <v>0</v>
      </c>
      <c r="AE86" s="102">
        <f>IF($G$82&lt;0,(IF(2050-AD$80&lt;=0,0,(2/(2050-AD$80+1))*(1-(SUM($E86:AD86)/$G$82))*$G$82*#REF!)),0)</f>
        <v>0</v>
      </c>
      <c r="AF86" s="102">
        <f>IF($G$82&lt;0,(IF(2050-AE$80&lt;=0,0,(2/(2050-AE$80+1))*(1-(SUM($E86:AE86)/$G$82))*$G$82*#REF!)),0)</f>
        <v>0</v>
      </c>
      <c r="AG86" s="102">
        <f>IF($G$82&lt;0,(IF(2050-AF$80&lt;=0,0,(2/(2050-AF$80+1))*(1-(SUM($E86:AF86)/$G$82))*$G$82*#REF!)),0)</f>
        <v>0</v>
      </c>
      <c r="AH86" s="102">
        <f>IF($G$82&lt;0,(IF(2050-AG$80&lt;=0,0,(2/(2050-AG$80+1))*(1-(SUM($E86:AG86)/$G$82))*$G$82*#REF!)),0)</f>
        <v>0</v>
      </c>
      <c r="AI86" s="102">
        <f>IF($G$82&lt;0,(IF(2050-AH$80&lt;=0,0,(2/(2050-AH$80+1))*(1-(SUM($E86:AH86)/$G$82))*$G$82*#REF!)),0)</f>
        <v>0</v>
      </c>
      <c r="AJ86" s="102">
        <f>IF($G$82&lt;0,(IF(2050-AI$80&lt;=0,0,(2/(2050-AI$80+1))*(1-(SUM($E86:AI86)/$G$82))*$G$82*#REF!)),0)</f>
        <v>0</v>
      </c>
      <c r="AK86" s="102">
        <f>IF($G$82&lt;0,(IF(2050-AJ$80&lt;=0,0,(2/(2050-AJ$80+1))*(1-(SUM($E86:AJ86)/$G$82))*$G$82*#REF!)),0)</f>
        <v>0</v>
      </c>
      <c r="AL86" s="102">
        <f>IF($G$82&lt;0,(IF(2050-AK$80&lt;=0,0,(2/(2050-AK$80+1))*(1-(SUM($E86:AK86)/$G$82))*$G$82*#REF!)),0)</f>
        <v>0</v>
      </c>
      <c r="AM86" s="102">
        <f>IF($G$82&lt;0,(IF(2050-AL$80&lt;=0,0,(2/(2050-AL$80+1))*(1-(SUM($E86:AL86)/$G$82))*$G$82*#REF!)),0)</f>
        <v>0</v>
      </c>
      <c r="AN86" s="102">
        <f>IF($G$82&lt;0,(IF(2050-AM$80&lt;=0,0,(2/(2050-AM$80+1))*(1-(SUM($E86:AM86)/$G$82))*$G$82*#REF!)),0)</f>
        <v>0</v>
      </c>
      <c r="AO86" s="102">
        <f>IF($G$82&lt;0,(IF(2050-AN$80&lt;=0,0,(2/(2050-AN$80+1))*(1-(SUM($E86:AN86)/$G$82))*$G$82*#REF!)),0)</f>
        <v>0</v>
      </c>
      <c r="AP86" s="102">
        <f>IF($G$82&lt;0,(IF(2050-AO$80&lt;=0,0,(2/(2050-AO$80+1))*(1-(SUM($E86:AO86)/$G$82))*$G$82*#REF!)),0)</f>
        <v>0</v>
      </c>
      <c r="AQ86" s="102">
        <f>IF($G$82&lt;0,(IF(2050-AP$80&lt;=0,0,(2/(2050-AP$80+1))*(1-(SUM($E86:AP86)/$G$82))*$G$82*#REF!)),0)</f>
        <v>0</v>
      </c>
      <c r="AR86" s="102">
        <f>IF($G$82&lt;0,(IF(2050-AQ$80&lt;=0,0,(2/(2050-AQ$80+1))*(1-(SUM($E86:AQ86)/$G$82))*$G$82*#REF!)),0)</f>
        <v>0</v>
      </c>
      <c r="AS86" s="102">
        <f>IF($G$82&lt;0,(IF(2050-AR$80&lt;=0,0,(2/(2050-AR$80+1))*(1-(SUM($E86:AR86)/$G$82))*$G$82*#REF!)),0)</f>
        <v>0</v>
      </c>
      <c r="AT86" s="102">
        <f>IF($G$82&lt;0,(IF(2050-AS$80&lt;=0,0,(2/(2050-AS$80+1))*(1-(SUM($E86:AS86)/$G$82))*$G$82*#REF!)),0)</f>
        <v>0</v>
      </c>
      <c r="AU86" s="102">
        <f>IF($G$82&lt;0,(IF(2050-AT$80&lt;=0,0,(2/(2050-AT$80+1))*(1-(SUM($E86:AT86)/$G$82))*$G$82*#REF!)),0)</f>
        <v>0</v>
      </c>
      <c r="AV86" s="102">
        <f>IF($G$82&lt;0,(IF(2050-AU$80&lt;=0,0,(2/(2050-AU$80+1))*(1-(SUM($E86:AU86)/$G$82))*$G$82*#REF!)),0)</f>
        <v>0</v>
      </c>
      <c r="AW86" s="102">
        <f>IF($G$82&lt;0,(IF(2050-AV$80&lt;=0,0,(2/(2050-AV$80+1))*(1-(SUM($E86:AV86)/$G$82))*$G$82*#REF!)),0)</f>
        <v>0</v>
      </c>
      <c r="AX86" s="102">
        <f>IF($G$82&lt;0,(IF(2050-AW$80&lt;=0,0,(2/(2050-AW$80+1))*(1-(SUM($E86:AW86)/$G$82))*$G$82*#REF!)),0)</f>
        <v>0</v>
      </c>
      <c r="AY86" s="102">
        <f>IF($G$82&lt;0,(IF(2050-AX$80&lt;=0,0,(2/(2050-AX$80+1))*(1-(SUM($E86:AX86)/$G$82))*$G$82*#REF!)),0)</f>
        <v>0</v>
      </c>
      <c r="AZ86" s="102">
        <f>IF($G$82&lt;0,(IF(2050-AY$80&lt;=0,0,(2/(2050-AY$80+1))*(1-(SUM($E86:AY86)/$G$82))*$G$82*#REF!)),0)</f>
        <v>0</v>
      </c>
      <c r="BA86" s="102">
        <f>IF($G$82&lt;0,(IF(2050-AZ$80&lt;=0,0,(2/(2050-AZ$80+1))*(1-(SUM($E86:AZ86)/$G$82))*$G$82*#REF!)),0)</f>
        <v>0</v>
      </c>
      <c r="BB86" s="102">
        <f>IF($G$82&lt;0,(IF(2050-BA$80&lt;=0,0,(2/(2050-BA$80+1))*(1-(SUM($E86:BA86)/$G$82))*$G$82*#REF!)),0)</f>
        <v>0</v>
      </c>
    </row>
    <row r="87" spans="1:54" ht="15" hidden="1" customHeight="1" outlineLevel="3">
      <c r="A87" s="168"/>
      <c r="B87" t="s">
        <v>229</v>
      </c>
      <c r="C87" t="s">
        <v>230</v>
      </c>
      <c r="D87" t="s">
        <v>207</v>
      </c>
      <c r="E87" s="99"/>
      <c r="F87" s="99"/>
      <c r="G87" s="99"/>
      <c r="H87" s="99"/>
      <c r="I87" s="102">
        <f>IF($H$82&lt;0,(IF(2050-H$80&lt;=0,0,(2/(2050-H$80+1))*(1-(SUM($E87:H87)/$H$82))*$H$82*#REF!)),0)</f>
        <v>0</v>
      </c>
      <c r="J87" s="102">
        <f>IF($H$82&lt;0,(IF(2050-I$80&lt;=0,0,(2/(2050-I$80+1))*(1-(SUM($E87:I87)/$H$82))*$H$82*#REF!)),0)</f>
        <v>0</v>
      </c>
      <c r="K87" s="102">
        <f>IF($H$82&lt;0,(IF(2050-J$80&lt;=0,0,(2/(2050-J$80+1))*(1-(SUM($E87:J87)/$H$82))*$H$82*#REF!)),0)</f>
        <v>0</v>
      </c>
      <c r="L87" s="102">
        <f>IF($H$82&lt;0,(IF(2050-K$80&lt;=0,0,(2/(2050-K$80+1))*(1-(SUM($E87:K87)/$H$82))*$H$82*#REF!)),0)</f>
        <v>0</v>
      </c>
      <c r="M87" s="102">
        <f>IF($H$82&lt;0,(IF(2050-L$80&lt;=0,0,(2/(2050-L$80+1))*(1-(SUM($E87:L87)/$H$82))*$H$82*#REF!)),0)</f>
        <v>0</v>
      </c>
      <c r="N87" s="102">
        <f>IF($H$82&lt;0,(IF(2050-M$80&lt;=0,0,(2/(2050-M$80+1))*(1-(SUM($E87:M87)/$H$82))*$H$82*#REF!)),0)</f>
        <v>0</v>
      </c>
      <c r="O87" s="102">
        <f>IF($H$82&lt;0,(IF(2050-N$80&lt;=0,0,(2/(2050-N$80+1))*(1-(SUM($E87:N87)/$H$82))*$H$82*#REF!)),0)</f>
        <v>0</v>
      </c>
      <c r="P87" s="102">
        <f>IF($H$82&lt;0,(IF(2050-O$80&lt;=0,0,(2/(2050-O$80+1))*(1-(SUM($E87:O87)/$H$82))*$H$82*#REF!)),0)</f>
        <v>0</v>
      </c>
      <c r="Q87" s="102">
        <f>IF($H$82&lt;0,(IF(2050-P$80&lt;=0,0,(2/(2050-P$80+1))*(1-(SUM($E87:P87)/$H$82))*$H$82*#REF!)),0)</f>
        <v>0</v>
      </c>
      <c r="R87" s="102">
        <f>IF($H$82&lt;0,(IF(2050-Q$80&lt;=0,0,(2/(2050-Q$80+1))*(1-(SUM($E87:Q87)/$H$82))*$H$82*#REF!)),0)</f>
        <v>0</v>
      </c>
      <c r="S87" s="102">
        <f>IF($H$82&lt;0,(IF(2050-R$80&lt;=0,0,(2/(2050-R$80+1))*(1-(SUM($E87:R87)/$H$82))*$H$82*#REF!)),0)</f>
        <v>0</v>
      </c>
      <c r="T87" s="102">
        <f>IF($H$82&lt;0,(IF(2050-S$80&lt;=0,0,(2/(2050-S$80+1))*(1-(SUM($E87:S87)/$H$82))*$H$82*#REF!)),0)</f>
        <v>0</v>
      </c>
      <c r="U87" s="102">
        <f>IF($H$82&lt;0,(IF(2050-T$80&lt;=0,0,(2/(2050-T$80+1))*(1-(SUM($E87:T87)/$H$82))*$H$82*#REF!)),0)</f>
        <v>0</v>
      </c>
      <c r="V87" s="102">
        <f>IF($H$82&lt;0,(IF(2050-U$80&lt;=0,0,(2/(2050-U$80+1))*(1-(SUM($E87:U87)/$H$82))*$H$82*#REF!)),0)</f>
        <v>0</v>
      </c>
      <c r="W87" s="102">
        <f>IF($H$82&lt;0,(IF(2050-V$80&lt;=0,0,(2/(2050-V$80+1))*(1-(SUM($E87:V87)/$H$82))*$H$82*#REF!)),0)</f>
        <v>0</v>
      </c>
      <c r="X87" s="102">
        <f>IF($H$82&lt;0,(IF(2050-W$80&lt;=0,0,(2/(2050-W$80+1))*(1-(SUM($E87:W87)/$H$82))*$H$82*#REF!)),0)</f>
        <v>0</v>
      </c>
      <c r="Y87" s="102">
        <f>IF($H$82&lt;0,(IF(2050-X$80&lt;=0,0,(2/(2050-X$80+1))*(1-(SUM($E87:X87)/$H$82))*$H$82*#REF!)),0)</f>
        <v>0</v>
      </c>
      <c r="Z87" s="102">
        <f>IF($H$82&lt;0,(IF(2050-Y$80&lt;=0,0,(2/(2050-Y$80+1))*(1-(SUM($E87:Y87)/$H$82))*$H$82*#REF!)),0)</f>
        <v>0</v>
      </c>
      <c r="AA87" s="102">
        <f>IF($H$82&lt;0,(IF(2050-Z$80&lt;=0,0,(2/(2050-Z$80+1))*(1-(SUM($E87:Z87)/$H$82))*$H$82*#REF!)),0)</f>
        <v>0</v>
      </c>
      <c r="AB87" s="102">
        <f>IF($H$82&lt;0,(IF(2050-AA$80&lt;=0,0,(2/(2050-AA$80+1))*(1-(SUM($E87:AA87)/$H$82))*$H$82*#REF!)),0)</f>
        <v>0</v>
      </c>
      <c r="AC87" s="102">
        <f>IF($H$82&lt;0,(IF(2050-AB$80&lt;=0,0,(2/(2050-AB$80+1))*(1-(SUM($E87:AB87)/$H$82))*$H$82*#REF!)),0)</f>
        <v>0</v>
      </c>
      <c r="AD87" s="102">
        <f>IF($H$82&lt;0,(IF(2050-AC$80&lt;=0,0,(2/(2050-AC$80+1))*(1-(SUM($E87:AC87)/$H$82))*$H$82*#REF!)),0)</f>
        <v>0</v>
      </c>
      <c r="AE87" s="102">
        <f>IF($H$82&lt;0,(IF(2050-AD$80&lt;=0,0,(2/(2050-AD$80+1))*(1-(SUM($E87:AD87)/$H$82))*$H$82*#REF!)),0)</f>
        <v>0</v>
      </c>
      <c r="AF87" s="102">
        <f>IF($H$82&lt;0,(IF(2050-AE$80&lt;=0,0,(2/(2050-AE$80+1))*(1-(SUM($E87:AE87)/$H$82))*$H$82*#REF!)),0)</f>
        <v>0</v>
      </c>
      <c r="AG87" s="102">
        <f>IF($H$82&lt;0,(IF(2050-AF$80&lt;=0,0,(2/(2050-AF$80+1))*(1-(SUM($E87:AF87)/$H$82))*$H$82*#REF!)),0)</f>
        <v>0</v>
      </c>
      <c r="AH87" s="102">
        <f>IF($H$82&lt;0,(IF(2050-AG$80&lt;=0,0,(2/(2050-AG$80+1))*(1-(SUM($E87:AG87)/$H$82))*$H$82*#REF!)),0)</f>
        <v>0</v>
      </c>
      <c r="AI87" s="102">
        <f>IF($H$82&lt;0,(IF(2050-AH$80&lt;=0,0,(2/(2050-AH$80+1))*(1-(SUM($E87:AH87)/$H$82))*$H$82*#REF!)),0)</f>
        <v>0</v>
      </c>
      <c r="AJ87" s="102">
        <f>IF($H$82&lt;0,(IF(2050-AI$80&lt;=0,0,(2/(2050-AI$80+1))*(1-(SUM($E87:AI87)/$H$82))*$H$82*#REF!)),0)</f>
        <v>0</v>
      </c>
      <c r="AK87" s="102">
        <f>IF($H$82&lt;0,(IF(2050-AJ$80&lt;=0,0,(2/(2050-AJ$80+1))*(1-(SUM($E87:AJ87)/$H$82))*$H$82*#REF!)),0)</f>
        <v>0</v>
      </c>
      <c r="AL87" s="102">
        <f>IF($H$82&lt;0,(IF(2050-AK$80&lt;=0,0,(2/(2050-AK$80+1))*(1-(SUM($E87:AK87)/$H$82))*$H$82*#REF!)),0)</f>
        <v>0</v>
      </c>
      <c r="AM87" s="102">
        <f>IF($H$82&lt;0,(IF(2050-AL$80&lt;=0,0,(2/(2050-AL$80+1))*(1-(SUM($E87:AL87)/$H$82))*$H$82*#REF!)),0)</f>
        <v>0</v>
      </c>
      <c r="AN87" s="102">
        <f>IF($H$82&lt;0,(IF(2050-AM$80&lt;=0,0,(2/(2050-AM$80+1))*(1-(SUM($E87:AM87)/$H$82))*$H$82*#REF!)),0)</f>
        <v>0</v>
      </c>
      <c r="AO87" s="102">
        <f>IF($H$82&lt;0,(IF(2050-AN$80&lt;=0,0,(2/(2050-AN$80+1))*(1-(SUM($E87:AN87)/$H$82))*$H$82*#REF!)),0)</f>
        <v>0</v>
      </c>
      <c r="AP87" s="102">
        <f>IF($H$82&lt;0,(IF(2050-AO$80&lt;=0,0,(2/(2050-AO$80+1))*(1-(SUM($E87:AO87)/$H$82))*$H$82*#REF!)),0)</f>
        <v>0</v>
      </c>
      <c r="AQ87" s="102">
        <f>IF($H$82&lt;0,(IF(2050-AP$80&lt;=0,0,(2/(2050-AP$80+1))*(1-(SUM($E87:AP87)/$H$82))*$H$82*#REF!)),0)</f>
        <v>0</v>
      </c>
      <c r="AR87" s="102">
        <f>IF($H$82&lt;0,(IF(2050-AQ$80&lt;=0,0,(2/(2050-AQ$80+1))*(1-(SUM($E87:AQ87)/$H$82))*$H$82*#REF!)),0)</f>
        <v>0</v>
      </c>
      <c r="AS87" s="102">
        <f>IF($H$82&lt;0,(IF(2050-AR$80&lt;=0,0,(2/(2050-AR$80+1))*(1-(SUM($E87:AR87)/$H$82))*$H$82*#REF!)),0)</f>
        <v>0</v>
      </c>
      <c r="AT87" s="102">
        <f>IF($H$82&lt;0,(IF(2050-AS$80&lt;=0,0,(2/(2050-AS$80+1))*(1-(SUM($E87:AS87)/$H$82))*$H$82*#REF!)),0)</f>
        <v>0</v>
      </c>
      <c r="AU87" s="102">
        <f>IF($H$82&lt;0,(IF(2050-AT$80&lt;=0,0,(2/(2050-AT$80+1))*(1-(SUM($E87:AT87)/$H$82))*$H$82*#REF!)),0)</f>
        <v>0</v>
      </c>
      <c r="AV87" s="102">
        <f>IF($H$82&lt;0,(IF(2050-AU$80&lt;=0,0,(2/(2050-AU$80+1))*(1-(SUM($E87:AU87)/$H$82))*$H$82*#REF!)),0)</f>
        <v>0</v>
      </c>
      <c r="AW87" s="102">
        <f>IF($H$82&lt;0,(IF(2050-AV$80&lt;=0,0,(2/(2050-AV$80+1))*(1-(SUM($E87:AV87)/$H$82))*$H$82*#REF!)),0)</f>
        <v>0</v>
      </c>
      <c r="AX87" s="102">
        <f>IF($H$82&lt;0,(IF(2050-AW$80&lt;=0,0,(2/(2050-AW$80+1))*(1-(SUM($E87:AW87)/$H$82))*$H$82*#REF!)),0)</f>
        <v>0</v>
      </c>
      <c r="AY87" s="102">
        <f>IF($H$82&lt;0,(IF(2050-AX$80&lt;=0,0,(2/(2050-AX$80+1))*(1-(SUM($E87:AX87)/$H$82))*$H$82*#REF!)),0)</f>
        <v>0</v>
      </c>
      <c r="AZ87" s="102">
        <f>IF($H$82&lt;0,(IF(2050-AY$80&lt;=0,0,(2/(2050-AY$80+1))*(1-(SUM($E87:AY87)/$H$82))*$H$82*#REF!)),0)</f>
        <v>0</v>
      </c>
      <c r="BA87" s="102">
        <f>IF($H$82&lt;0,(IF(2050-AZ$80&lt;=0,0,(2/(2050-AZ$80+1))*(1-(SUM($E87:AZ87)/$H$82))*$H$82*#REF!)),0)</f>
        <v>0</v>
      </c>
      <c r="BB87" s="102">
        <f>IF($H$82&lt;0,(IF(2050-BA$80&lt;=0,0,(2/(2050-BA$80+1))*(1-(SUM($E87:BA87)/$H$82))*$H$82*#REF!)),0)</f>
        <v>0</v>
      </c>
    </row>
    <row r="88" spans="1:54" ht="15" hidden="1" customHeight="1" outlineLevel="3">
      <c r="A88" s="168"/>
      <c r="B88" t="s">
        <v>231</v>
      </c>
      <c r="C88" t="s">
        <v>232</v>
      </c>
      <c r="D88" t="s">
        <v>207</v>
      </c>
      <c r="E88" s="99"/>
      <c r="F88" s="99"/>
      <c r="G88" s="99"/>
      <c r="H88" s="99"/>
      <c r="I88" s="99"/>
      <c r="J88" s="102">
        <f>IF($I$82&lt;0,(IF(2050-I$80&lt;=0,0,(2/(2050-I$80+1))*(1-(SUM($E88:I88)/$I$82))*$I$82*#REF!)),0)</f>
        <v>0</v>
      </c>
      <c r="K88" s="102">
        <f>IF($I$82&lt;0,(IF(2050-J$80&lt;=0,0,(2/(2050-J$80+1))*(1-(SUM($E88:J88)/$I$82))*$I$82*#REF!)),0)</f>
        <v>0</v>
      </c>
      <c r="L88" s="102">
        <f>IF($I$82&lt;0,(IF(2050-K$80&lt;=0,0,(2/(2050-K$80+1))*(1-(SUM($E88:K88)/$I$82))*$I$82*#REF!)),0)</f>
        <v>0</v>
      </c>
      <c r="M88" s="102">
        <f>IF($I$82&lt;0,(IF(2050-L$80&lt;=0,0,(2/(2050-L$80+1))*(1-(SUM($E88:L88)/$I$82))*$I$82*#REF!)),0)</f>
        <v>0</v>
      </c>
      <c r="N88" s="102">
        <f>IF($I$82&lt;0,(IF(2050-M$80&lt;=0,0,(2/(2050-M$80+1))*(1-(SUM($E88:M88)/$I$82))*$I$82*#REF!)),0)</f>
        <v>0</v>
      </c>
      <c r="O88" s="102">
        <f>IF($I$82&lt;0,(IF(2050-N$80&lt;=0,0,(2/(2050-N$80+1))*(1-(SUM($E88:N88)/$I$82))*$I$82*#REF!)),0)</f>
        <v>0</v>
      </c>
      <c r="P88" s="102">
        <f>IF($I$82&lt;0,(IF(2050-O$80&lt;=0,0,(2/(2050-O$80+1))*(1-(SUM($E88:O88)/$I$82))*$I$82*#REF!)),0)</f>
        <v>0</v>
      </c>
      <c r="Q88" s="102">
        <f>IF($I$82&lt;0,(IF(2050-P$80&lt;=0,0,(2/(2050-P$80+1))*(1-(SUM($E88:P88)/$I$82))*$I$82*#REF!)),0)</f>
        <v>0</v>
      </c>
      <c r="R88" s="102">
        <f>IF($I$82&lt;0,(IF(2050-Q$80&lt;=0,0,(2/(2050-Q$80+1))*(1-(SUM($E88:Q88)/$I$82))*$I$82*#REF!)),0)</f>
        <v>0</v>
      </c>
      <c r="S88" s="102">
        <f>IF($I$82&lt;0,(IF(2050-R$80&lt;=0,0,(2/(2050-R$80+1))*(1-(SUM($E88:R88)/$I$82))*$I$82*#REF!)),0)</f>
        <v>0</v>
      </c>
      <c r="T88" s="102">
        <f>IF($I$82&lt;0,(IF(2050-S$80&lt;=0,0,(2/(2050-S$80+1))*(1-(SUM($E88:S88)/$I$82))*$I$82*#REF!)),0)</f>
        <v>0</v>
      </c>
      <c r="U88" s="102">
        <f>IF($I$82&lt;0,(IF(2050-T$80&lt;=0,0,(2/(2050-T$80+1))*(1-(SUM($E88:T88)/$I$82))*$I$82*#REF!)),0)</f>
        <v>0</v>
      </c>
      <c r="V88" s="102">
        <f>IF($I$82&lt;0,(IF(2050-U$80&lt;=0,0,(2/(2050-U$80+1))*(1-(SUM($E88:U88)/$I$82))*$I$82*#REF!)),0)</f>
        <v>0</v>
      </c>
      <c r="W88" s="102">
        <f>IF($I$82&lt;0,(IF(2050-V$80&lt;=0,0,(2/(2050-V$80+1))*(1-(SUM($E88:V88)/$I$82))*$I$82*#REF!)),0)</f>
        <v>0</v>
      </c>
      <c r="X88" s="102">
        <f>IF($I$82&lt;0,(IF(2050-W$80&lt;=0,0,(2/(2050-W$80+1))*(1-(SUM($E88:W88)/$I$82))*$I$82*#REF!)),0)</f>
        <v>0</v>
      </c>
      <c r="Y88" s="102">
        <f>IF($I$82&lt;0,(IF(2050-X$80&lt;=0,0,(2/(2050-X$80+1))*(1-(SUM($E88:X88)/$I$82))*$I$82*#REF!)),0)</f>
        <v>0</v>
      </c>
      <c r="Z88" s="102">
        <f>IF($I$82&lt;0,(IF(2050-Y$80&lt;=0,0,(2/(2050-Y$80+1))*(1-(SUM($E88:Y88)/$I$82))*$I$82*#REF!)),0)</f>
        <v>0</v>
      </c>
      <c r="AA88" s="102">
        <f>IF($I$82&lt;0,(IF(2050-Z$80&lt;=0,0,(2/(2050-Z$80+1))*(1-(SUM($E88:Z88)/$I$82))*$I$82*#REF!)),0)</f>
        <v>0</v>
      </c>
      <c r="AB88" s="102">
        <f>IF($I$82&lt;0,(IF(2050-AA$80&lt;=0,0,(2/(2050-AA$80+1))*(1-(SUM($E88:AA88)/$I$82))*$I$82*#REF!)),0)</f>
        <v>0</v>
      </c>
      <c r="AC88" s="102">
        <f>IF($I$82&lt;0,(IF(2050-AB$80&lt;=0,0,(2/(2050-AB$80+1))*(1-(SUM($E88:AB88)/$I$82))*$I$82*#REF!)),0)</f>
        <v>0</v>
      </c>
      <c r="AD88" s="102">
        <f>IF($I$82&lt;0,(IF(2050-AC$80&lt;=0,0,(2/(2050-AC$80+1))*(1-(SUM($E88:AC88)/$I$82))*$I$82*#REF!)),0)</f>
        <v>0</v>
      </c>
      <c r="AE88" s="102">
        <f>IF($I$82&lt;0,(IF(2050-AD$80&lt;=0,0,(2/(2050-AD$80+1))*(1-(SUM($E88:AD88)/$I$82))*$I$82*#REF!)),0)</f>
        <v>0</v>
      </c>
      <c r="AF88" s="102">
        <f>IF($I$82&lt;0,(IF(2050-AE$80&lt;=0,0,(2/(2050-AE$80+1))*(1-(SUM($E88:AE88)/$I$82))*$I$82*#REF!)),0)</f>
        <v>0</v>
      </c>
      <c r="AG88" s="102">
        <f>IF($I$82&lt;0,(IF(2050-AF$80&lt;=0,0,(2/(2050-AF$80+1))*(1-(SUM($E88:AF88)/$I$82))*$I$82*#REF!)),0)</f>
        <v>0</v>
      </c>
      <c r="AH88" s="102">
        <f>IF($I$82&lt;0,(IF(2050-AG$80&lt;=0,0,(2/(2050-AG$80+1))*(1-(SUM($E88:AG88)/$I$82))*$I$82*#REF!)),0)</f>
        <v>0</v>
      </c>
      <c r="AI88" s="102">
        <f>IF($I$82&lt;0,(IF(2050-AH$80&lt;=0,0,(2/(2050-AH$80+1))*(1-(SUM($E88:AH88)/$I$82))*$I$82*#REF!)),0)</f>
        <v>0</v>
      </c>
      <c r="AJ88" s="102">
        <f>IF($I$82&lt;0,(IF(2050-AI$80&lt;=0,0,(2/(2050-AI$80+1))*(1-(SUM($E88:AI88)/$I$82))*$I$82*#REF!)),0)</f>
        <v>0</v>
      </c>
      <c r="AK88" s="102">
        <f>IF($I$82&lt;0,(IF(2050-AJ$80&lt;=0,0,(2/(2050-AJ$80+1))*(1-(SUM($E88:AJ88)/$I$82))*$I$82*#REF!)),0)</f>
        <v>0</v>
      </c>
      <c r="AL88" s="102">
        <f>IF($I$82&lt;0,(IF(2050-AK$80&lt;=0,0,(2/(2050-AK$80+1))*(1-(SUM($E88:AK88)/$I$82))*$I$82*#REF!)),0)</f>
        <v>0</v>
      </c>
      <c r="AM88" s="102">
        <f>IF($I$82&lt;0,(IF(2050-AL$80&lt;=0,0,(2/(2050-AL$80+1))*(1-(SUM($E88:AL88)/$I$82))*$I$82*#REF!)),0)</f>
        <v>0</v>
      </c>
      <c r="AN88" s="102">
        <f>IF($I$82&lt;0,(IF(2050-AM$80&lt;=0,0,(2/(2050-AM$80+1))*(1-(SUM($E88:AM88)/$I$82))*$I$82*#REF!)),0)</f>
        <v>0</v>
      </c>
      <c r="AO88" s="102">
        <f>IF($I$82&lt;0,(IF(2050-AN$80&lt;=0,0,(2/(2050-AN$80+1))*(1-(SUM($E88:AN88)/$I$82))*$I$82*#REF!)),0)</f>
        <v>0</v>
      </c>
      <c r="AP88" s="102">
        <f>IF($I$82&lt;0,(IF(2050-AO$80&lt;=0,0,(2/(2050-AO$80+1))*(1-(SUM($E88:AO88)/$I$82))*$I$82*#REF!)),0)</f>
        <v>0</v>
      </c>
      <c r="AQ88" s="102">
        <f>IF($I$82&lt;0,(IF(2050-AP$80&lt;=0,0,(2/(2050-AP$80+1))*(1-(SUM($E88:AP88)/$I$82))*$I$82*#REF!)),0)</f>
        <v>0</v>
      </c>
      <c r="AR88" s="102">
        <f>IF($I$82&lt;0,(IF(2050-AQ$80&lt;=0,0,(2/(2050-AQ$80+1))*(1-(SUM($E88:AQ88)/$I$82))*$I$82*#REF!)),0)</f>
        <v>0</v>
      </c>
      <c r="AS88" s="102">
        <f>IF($I$82&lt;0,(IF(2050-AR$80&lt;=0,0,(2/(2050-AR$80+1))*(1-(SUM($E88:AR88)/$I$82))*$I$82*#REF!)),0)</f>
        <v>0</v>
      </c>
      <c r="AT88" s="102">
        <f>IF($I$82&lt;0,(IF(2050-AS$80&lt;=0,0,(2/(2050-AS$80+1))*(1-(SUM($E88:AS88)/$I$82))*$I$82*#REF!)),0)</f>
        <v>0</v>
      </c>
      <c r="AU88" s="102">
        <f>IF($I$82&lt;0,(IF(2050-AT$80&lt;=0,0,(2/(2050-AT$80+1))*(1-(SUM($E88:AT88)/$I$82))*$I$82*#REF!)),0)</f>
        <v>0</v>
      </c>
      <c r="AV88" s="102">
        <f>IF($I$82&lt;0,(IF(2050-AU$80&lt;=0,0,(2/(2050-AU$80+1))*(1-(SUM($E88:AU88)/$I$82))*$I$82*#REF!)),0)</f>
        <v>0</v>
      </c>
      <c r="AW88" s="102">
        <f>IF($I$82&lt;0,(IF(2050-AV$80&lt;=0,0,(2/(2050-AV$80+1))*(1-(SUM($E88:AV88)/$I$82))*$I$82*#REF!)),0)</f>
        <v>0</v>
      </c>
      <c r="AX88" s="102">
        <f>IF($I$82&lt;0,(IF(2050-AW$80&lt;=0,0,(2/(2050-AW$80+1))*(1-(SUM($E88:AW88)/$I$82))*$I$82*#REF!)),0)</f>
        <v>0</v>
      </c>
      <c r="AY88" s="102">
        <f>IF($I$82&lt;0,(IF(2050-AX$80&lt;=0,0,(2/(2050-AX$80+1))*(1-(SUM($E88:AX88)/$I$82))*$I$82*#REF!)),0)</f>
        <v>0</v>
      </c>
      <c r="AZ88" s="102">
        <f>IF($I$82&lt;0,(IF(2050-AY$80&lt;=0,0,(2/(2050-AY$80+1))*(1-(SUM($E88:AY88)/$I$82))*$I$82*#REF!)),0)</f>
        <v>0</v>
      </c>
      <c r="BA88" s="102">
        <f>IF($I$82&lt;0,(IF(2050-AZ$80&lt;=0,0,(2/(2050-AZ$80+1))*(1-(SUM($E88:AZ88)/$I$82))*$I$82*#REF!)),0)</f>
        <v>0</v>
      </c>
      <c r="BB88" s="102">
        <f>IF($I$82&lt;0,(IF(2050-BA$80&lt;=0,0,(2/(2050-BA$80+1))*(1-(SUM($E88:BA88)/$I$82))*$I$82*#REF!)),0)</f>
        <v>0</v>
      </c>
    </row>
    <row r="89" spans="1:54" ht="15" hidden="1" customHeight="1" outlineLevel="3">
      <c r="A89" s="168"/>
      <c r="B89" t="s">
        <v>233</v>
      </c>
      <c r="C89" t="s">
        <v>234</v>
      </c>
      <c r="D89" t="s">
        <v>207</v>
      </c>
      <c r="E89" s="99"/>
      <c r="F89" s="99"/>
      <c r="G89" s="99"/>
      <c r="H89" s="99"/>
      <c r="I89" s="99"/>
      <c r="J89" s="99"/>
      <c r="K89" s="102">
        <f>IF($J$82&lt;0,(IF(2050-J$80&lt;=0,0,(2/(2050-J$80+1))*(1-(SUM($E89:J89)/$J$82))*$J$82*#REF!)),0)</f>
        <v>0</v>
      </c>
      <c r="L89" s="102">
        <f>IF($J$82&lt;0,(IF(2050-K$80&lt;=0,0,(2/(2050-K$80+1))*(1-(SUM($E89:K89)/$J$82))*$J$82*#REF!)),0)</f>
        <v>0</v>
      </c>
      <c r="M89" s="102">
        <f>IF($J$82&lt;0,(IF(2050-L$80&lt;=0,0,(2/(2050-L$80+1))*(1-(SUM($E89:L89)/$J$82))*$J$82*#REF!)),0)</f>
        <v>0</v>
      </c>
      <c r="N89" s="102">
        <f>IF($J$82&lt;0,(IF(2050-M$80&lt;=0,0,(2/(2050-M$80+1))*(1-(SUM($E89:M89)/$J$82))*$J$82*#REF!)),0)</f>
        <v>0</v>
      </c>
      <c r="O89" s="102">
        <f>IF($J$82&lt;0,(IF(2050-N$80&lt;=0,0,(2/(2050-N$80+1))*(1-(SUM($E89:N89)/$J$82))*$J$82*#REF!)),0)</f>
        <v>0</v>
      </c>
      <c r="P89" s="102">
        <f>IF($J$82&lt;0,(IF(2050-O$80&lt;=0,0,(2/(2050-O$80+1))*(1-(SUM($E89:O89)/$J$82))*$J$82*#REF!)),0)</f>
        <v>0</v>
      </c>
      <c r="Q89" s="102">
        <f>IF($J$82&lt;0,(IF(2050-P$80&lt;=0,0,(2/(2050-P$80+1))*(1-(SUM($E89:P89)/$J$82))*$J$82*#REF!)),0)</f>
        <v>0</v>
      </c>
      <c r="R89" s="102">
        <f>IF($J$82&lt;0,(IF(2050-Q$80&lt;=0,0,(2/(2050-Q$80+1))*(1-(SUM($E89:Q89)/$J$82))*$J$82*#REF!)),0)</f>
        <v>0</v>
      </c>
      <c r="S89" s="102">
        <f>IF($J$82&lt;0,(IF(2050-R$80&lt;=0,0,(2/(2050-R$80+1))*(1-(SUM($E89:R89)/$J$82))*$J$82*#REF!)),0)</f>
        <v>0</v>
      </c>
      <c r="T89" s="102">
        <f>IF($J$82&lt;0,(IF(2050-S$80&lt;=0,0,(2/(2050-S$80+1))*(1-(SUM($E89:S89)/$J$82))*$J$82*#REF!)),0)</f>
        <v>0</v>
      </c>
      <c r="U89" s="102">
        <f>IF($J$82&lt;0,(IF(2050-T$80&lt;=0,0,(2/(2050-T$80+1))*(1-(SUM($E89:T89)/$J$82))*$J$82*#REF!)),0)</f>
        <v>0</v>
      </c>
      <c r="V89" s="102">
        <f>IF($J$82&lt;0,(IF(2050-U$80&lt;=0,0,(2/(2050-U$80+1))*(1-(SUM($E89:U89)/$J$82))*$J$82*#REF!)),0)</f>
        <v>0</v>
      </c>
      <c r="W89" s="102">
        <f>IF($J$82&lt;0,(IF(2050-V$80&lt;=0,0,(2/(2050-V$80+1))*(1-(SUM($E89:V89)/$J$82))*$J$82*#REF!)),0)</f>
        <v>0</v>
      </c>
      <c r="X89" s="102">
        <f>IF($J$82&lt;0,(IF(2050-W$80&lt;=0,0,(2/(2050-W$80+1))*(1-(SUM($E89:W89)/$J$82))*$J$82*#REF!)),0)</f>
        <v>0</v>
      </c>
      <c r="Y89" s="102">
        <f>IF($J$82&lt;0,(IF(2050-X$80&lt;=0,0,(2/(2050-X$80+1))*(1-(SUM($E89:X89)/$J$82))*$J$82*#REF!)),0)</f>
        <v>0</v>
      </c>
      <c r="Z89" s="102">
        <f>IF($J$82&lt;0,(IF(2050-Y$80&lt;=0,0,(2/(2050-Y$80+1))*(1-(SUM($E89:Y89)/$J$82))*$J$82*#REF!)),0)</f>
        <v>0</v>
      </c>
      <c r="AA89" s="102">
        <f>IF($J$82&lt;0,(IF(2050-Z$80&lt;=0,0,(2/(2050-Z$80+1))*(1-(SUM($E89:Z89)/$J$82))*$J$82*#REF!)),0)</f>
        <v>0</v>
      </c>
      <c r="AB89" s="102">
        <f>IF($J$82&lt;0,(IF(2050-AA$80&lt;=0,0,(2/(2050-AA$80+1))*(1-(SUM($E89:AA89)/$J$82))*$J$82*#REF!)),0)</f>
        <v>0</v>
      </c>
      <c r="AC89" s="102">
        <f>IF($J$82&lt;0,(IF(2050-AB$80&lt;=0,0,(2/(2050-AB$80+1))*(1-(SUM($E89:AB89)/$J$82))*$J$82*#REF!)),0)</f>
        <v>0</v>
      </c>
      <c r="AD89" s="102">
        <f>IF($J$82&lt;0,(IF(2050-AC$80&lt;=0,0,(2/(2050-AC$80+1))*(1-(SUM($E89:AC89)/$J$82))*$J$82*#REF!)),0)</f>
        <v>0</v>
      </c>
      <c r="AE89" s="102">
        <f>IF($J$82&lt;0,(IF(2050-AD$80&lt;=0,0,(2/(2050-AD$80+1))*(1-(SUM($E89:AD89)/$J$82))*$J$82*#REF!)),0)</f>
        <v>0</v>
      </c>
      <c r="AF89" s="102">
        <f>IF($J$82&lt;0,(IF(2050-AE$80&lt;=0,0,(2/(2050-AE$80+1))*(1-(SUM($E89:AE89)/$J$82))*$J$82*#REF!)),0)</f>
        <v>0</v>
      </c>
      <c r="AG89" s="102">
        <f>IF($J$82&lt;0,(IF(2050-AF$80&lt;=0,0,(2/(2050-AF$80+1))*(1-(SUM($E89:AF89)/$J$82))*$J$82*#REF!)),0)</f>
        <v>0</v>
      </c>
      <c r="AH89" s="102">
        <f>IF($J$82&lt;0,(IF(2050-AG$80&lt;=0,0,(2/(2050-AG$80+1))*(1-(SUM($E89:AG89)/$J$82))*$J$82*#REF!)),0)</f>
        <v>0</v>
      </c>
      <c r="AI89" s="102">
        <f>IF($J$82&lt;0,(IF(2050-AH$80&lt;=0,0,(2/(2050-AH$80+1))*(1-(SUM($E89:AH89)/$J$82))*$J$82*#REF!)),0)</f>
        <v>0</v>
      </c>
      <c r="AJ89" s="102">
        <f>IF($J$82&lt;0,(IF(2050-AI$80&lt;=0,0,(2/(2050-AI$80+1))*(1-(SUM($E89:AI89)/$J$82))*$J$82*#REF!)),0)</f>
        <v>0</v>
      </c>
      <c r="AK89" s="102">
        <f>IF($J$82&lt;0,(IF(2050-AJ$80&lt;=0,0,(2/(2050-AJ$80+1))*(1-(SUM($E89:AJ89)/$J$82))*$J$82*#REF!)),0)</f>
        <v>0</v>
      </c>
      <c r="AL89" s="102">
        <f>IF($J$82&lt;0,(IF(2050-AK$80&lt;=0,0,(2/(2050-AK$80+1))*(1-(SUM($E89:AK89)/$J$82))*$J$82*#REF!)),0)</f>
        <v>0</v>
      </c>
      <c r="AM89" s="102">
        <f>IF($J$82&lt;0,(IF(2050-AL$80&lt;=0,0,(2/(2050-AL$80+1))*(1-(SUM($E89:AL89)/$J$82))*$J$82*#REF!)),0)</f>
        <v>0</v>
      </c>
      <c r="AN89" s="102">
        <f>IF($J$82&lt;0,(IF(2050-AM$80&lt;=0,0,(2/(2050-AM$80+1))*(1-(SUM($E89:AM89)/$J$82))*$J$82*#REF!)),0)</f>
        <v>0</v>
      </c>
      <c r="AO89" s="102">
        <f>IF($J$82&lt;0,(IF(2050-AN$80&lt;=0,0,(2/(2050-AN$80+1))*(1-(SUM($E89:AN89)/$J$82))*$J$82*#REF!)),0)</f>
        <v>0</v>
      </c>
      <c r="AP89" s="102">
        <f>IF($J$82&lt;0,(IF(2050-AO$80&lt;=0,0,(2/(2050-AO$80+1))*(1-(SUM($E89:AO89)/$J$82))*$J$82*#REF!)),0)</f>
        <v>0</v>
      </c>
      <c r="AQ89" s="102">
        <f>IF($J$82&lt;0,(IF(2050-AP$80&lt;=0,0,(2/(2050-AP$80+1))*(1-(SUM($E89:AP89)/$J$82))*$J$82*#REF!)),0)</f>
        <v>0</v>
      </c>
      <c r="AR89" s="102">
        <f>IF($J$82&lt;0,(IF(2050-AQ$80&lt;=0,0,(2/(2050-AQ$80+1))*(1-(SUM($E89:AQ89)/$J$82))*$J$82*#REF!)),0)</f>
        <v>0</v>
      </c>
      <c r="AS89" s="102">
        <f>IF($J$82&lt;0,(IF(2050-AR$80&lt;=0,0,(2/(2050-AR$80+1))*(1-(SUM($E89:AR89)/$J$82))*$J$82*#REF!)),0)</f>
        <v>0</v>
      </c>
      <c r="AT89" s="102">
        <f>IF($J$82&lt;0,(IF(2050-AS$80&lt;=0,0,(2/(2050-AS$80+1))*(1-(SUM($E89:AS89)/$J$82))*$J$82*#REF!)),0)</f>
        <v>0</v>
      </c>
      <c r="AU89" s="102">
        <f>IF($J$82&lt;0,(IF(2050-AT$80&lt;=0,0,(2/(2050-AT$80+1))*(1-(SUM($E89:AT89)/$J$82))*$J$82*#REF!)),0)</f>
        <v>0</v>
      </c>
      <c r="AV89" s="102">
        <f>IF($J$82&lt;0,(IF(2050-AU$80&lt;=0,0,(2/(2050-AU$80+1))*(1-(SUM($E89:AU89)/$J$82))*$J$82*#REF!)),0)</f>
        <v>0</v>
      </c>
      <c r="AW89" s="102">
        <f>IF($J$82&lt;0,(IF(2050-AV$80&lt;=0,0,(2/(2050-AV$80+1))*(1-(SUM($E89:AV89)/$J$82))*$J$82*#REF!)),0)</f>
        <v>0</v>
      </c>
      <c r="AX89" s="102">
        <f>IF($J$82&lt;0,(IF(2050-AW$80&lt;=0,0,(2/(2050-AW$80+1))*(1-(SUM($E89:AW89)/$J$82))*$J$82*#REF!)),0)</f>
        <v>0</v>
      </c>
      <c r="AY89" s="102">
        <f>IF($J$82&lt;0,(IF(2050-AX$80&lt;=0,0,(2/(2050-AX$80+1))*(1-(SUM($E89:AX89)/$J$82))*$J$82*#REF!)),0)</f>
        <v>0</v>
      </c>
      <c r="AZ89" s="102">
        <f>IF($J$82&lt;0,(IF(2050-AY$80&lt;=0,0,(2/(2050-AY$80+1))*(1-(SUM($E89:AY89)/$J$82))*$J$82*#REF!)),0)</f>
        <v>0</v>
      </c>
      <c r="BA89" s="102">
        <f>IF($J$82&lt;0,(IF(2050-AZ$80&lt;=0,0,(2/(2050-AZ$80+1))*(1-(SUM($E89:AZ89)/$J$82))*$J$82*#REF!)),0)</f>
        <v>0</v>
      </c>
      <c r="BB89" s="102">
        <f>IF($J$82&lt;0,(IF(2050-BA$80&lt;=0,0,(2/(2050-BA$80+1))*(1-(SUM($E89:BA89)/$J$82))*$J$82*#REF!)),0)</f>
        <v>0</v>
      </c>
    </row>
    <row r="90" spans="1:54" ht="15" hidden="1" customHeight="1" outlineLevel="3">
      <c r="A90" s="168"/>
      <c r="B90" t="s">
        <v>235</v>
      </c>
      <c r="C90" t="s">
        <v>236</v>
      </c>
      <c r="D90" t="s">
        <v>207</v>
      </c>
      <c r="E90" s="99"/>
      <c r="F90" s="99"/>
      <c r="G90" s="99"/>
      <c r="H90" s="99"/>
      <c r="I90" s="99"/>
      <c r="J90" s="99"/>
      <c r="K90" s="99"/>
      <c r="L90" s="102">
        <f>IF($K$82&lt;0,(IF(2050-K$80&lt;=0,0,(2/(2050-K$80+1))*(1-(SUM($E90:K90)/$K$82))*$K$82*#REF!)),0)</f>
        <v>0</v>
      </c>
      <c r="M90" s="102">
        <f>IF($K$82&lt;0,(IF(2050-L$80&lt;=0,0,(2/(2050-L$80+1))*(1-(SUM($E90:L90)/$K$82))*$K$82*#REF!)),0)</f>
        <v>0</v>
      </c>
      <c r="N90" s="102">
        <f>IF($K$82&lt;0,(IF(2050-M$80&lt;=0,0,(2/(2050-M$80+1))*(1-(SUM($E90:M90)/$K$82))*$K$82*#REF!)),0)</f>
        <v>0</v>
      </c>
      <c r="O90" s="102">
        <f>IF($K$82&lt;0,(IF(2050-N$80&lt;=0,0,(2/(2050-N$80+1))*(1-(SUM($E90:N90)/$K$82))*$K$82*#REF!)),0)</f>
        <v>0</v>
      </c>
      <c r="P90" s="102">
        <f>IF($K$82&lt;0,(IF(2050-O$80&lt;=0,0,(2/(2050-O$80+1))*(1-(SUM($E90:O90)/$K$82))*$K$82*#REF!)),0)</f>
        <v>0</v>
      </c>
      <c r="Q90" s="102">
        <f>IF($K$82&lt;0,(IF(2050-P$80&lt;=0,0,(2/(2050-P$80+1))*(1-(SUM($E90:P90)/$K$82))*$K$82*#REF!)),0)</f>
        <v>0</v>
      </c>
      <c r="R90" s="102">
        <f>IF($K$82&lt;0,(IF(2050-Q$80&lt;=0,0,(2/(2050-Q$80+1))*(1-(SUM($E90:Q90)/$K$82))*$K$82*#REF!)),0)</f>
        <v>0</v>
      </c>
      <c r="S90" s="102">
        <f>IF($K$82&lt;0,(IF(2050-R$80&lt;=0,0,(2/(2050-R$80+1))*(1-(SUM($E90:R90)/$K$82))*$K$82*#REF!)),0)</f>
        <v>0</v>
      </c>
      <c r="T90" s="102">
        <f>IF($K$82&lt;0,(IF(2050-S$80&lt;=0,0,(2/(2050-S$80+1))*(1-(SUM($E90:S90)/$K$82))*$K$82*#REF!)),0)</f>
        <v>0</v>
      </c>
      <c r="U90" s="102">
        <f>IF($K$82&lt;0,(IF(2050-T$80&lt;=0,0,(2/(2050-T$80+1))*(1-(SUM($E90:T90)/$K$82))*$K$82*#REF!)),0)</f>
        <v>0</v>
      </c>
      <c r="V90" s="102">
        <f>IF($K$82&lt;0,(IF(2050-U$80&lt;=0,0,(2/(2050-U$80+1))*(1-(SUM($E90:U90)/$K$82))*$K$82*#REF!)),0)</f>
        <v>0</v>
      </c>
      <c r="W90" s="102">
        <f>IF($K$82&lt;0,(IF(2050-V$80&lt;=0,0,(2/(2050-V$80+1))*(1-(SUM($E90:V90)/$K$82))*$K$82*#REF!)),0)</f>
        <v>0</v>
      </c>
      <c r="X90" s="102">
        <f>IF($K$82&lt;0,(IF(2050-W$80&lt;=0,0,(2/(2050-W$80+1))*(1-(SUM($E90:W90)/$K$82))*$K$82*#REF!)),0)</f>
        <v>0</v>
      </c>
      <c r="Y90" s="102">
        <f>IF($K$82&lt;0,(IF(2050-X$80&lt;=0,0,(2/(2050-X$80+1))*(1-(SUM($E90:X90)/$K$82))*$K$82*#REF!)),0)</f>
        <v>0</v>
      </c>
      <c r="Z90" s="102">
        <f>IF($K$82&lt;0,(IF(2050-Y$80&lt;=0,0,(2/(2050-Y$80+1))*(1-(SUM($E90:Y90)/$K$82))*$K$82*#REF!)),0)</f>
        <v>0</v>
      </c>
      <c r="AA90" s="102">
        <f>IF($K$82&lt;0,(IF(2050-Z$80&lt;=0,0,(2/(2050-Z$80+1))*(1-(SUM($E90:Z90)/$K$82))*$K$82*#REF!)),0)</f>
        <v>0</v>
      </c>
      <c r="AB90" s="102">
        <f>IF($K$82&lt;0,(IF(2050-AA$80&lt;=0,0,(2/(2050-AA$80+1))*(1-(SUM($E90:AA90)/$K$82))*$K$82*#REF!)),0)</f>
        <v>0</v>
      </c>
      <c r="AC90" s="102">
        <f>IF($K$82&lt;0,(IF(2050-AB$80&lt;=0,0,(2/(2050-AB$80+1))*(1-(SUM($E90:AB90)/$K$82))*$K$82*#REF!)),0)</f>
        <v>0</v>
      </c>
      <c r="AD90" s="102">
        <f>IF($K$82&lt;0,(IF(2050-AC$80&lt;=0,0,(2/(2050-AC$80+1))*(1-(SUM($E90:AC90)/$K$82))*$K$82*#REF!)),0)</f>
        <v>0</v>
      </c>
      <c r="AE90" s="102">
        <f>IF($K$82&lt;0,(IF(2050-AD$80&lt;=0,0,(2/(2050-AD$80+1))*(1-(SUM($E90:AD90)/$K$82))*$K$82*#REF!)),0)</f>
        <v>0</v>
      </c>
      <c r="AF90" s="102">
        <f>IF($K$82&lt;0,(IF(2050-AE$80&lt;=0,0,(2/(2050-AE$80+1))*(1-(SUM($E90:AE90)/$K$82))*$K$82*#REF!)),0)</f>
        <v>0</v>
      </c>
      <c r="AG90" s="102">
        <f>IF($K$82&lt;0,(IF(2050-AF$80&lt;=0,0,(2/(2050-AF$80+1))*(1-(SUM($E90:AF90)/$K$82))*$K$82*#REF!)),0)</f>
        <v>0</v>
      </c>
      <c r="AH90" s="102">
        <f>IF($K$82&lt;0,(IF(2050-AG$80&lt;=0,0,(2/(2050-AG$80+1))*(1-(SUM($E90:AG90)/$K$82))*$K$82*#REF!)),0)</f>
        <v>0</v>
      </c>
      <c r="AI90" s="102">
        <f>IF($K$82&lt;0,(IF(2050-AH$80&lt;=0,0,(2/(2050-AH$80+1))*(1-(SUM($E90:AH90)/$K$82))*$K$82*#REF!)),0)</f>
        <v>0</v>
      </c>
      <c r="AJ90" s="102">
        <f>IF($K$82&lt;0,(IF(2050-AI$80&lt;=0,0,(2/(2050-AI$80+1))*(1-(SUM($E90:AI90)/$K$82))*$K$82*#REF!)),0)</f>
        <v>0</v>
      </c>
      <c r="AK90" s="102">
        <f>IF($K$82&lt;0,(IF(2050-AJ$80&lt;=0,0,(2/(2050-AJ$80+1))*(1-(SUM($E90:AJ90)/$K$82))*$K$82*#REF!)),0)</f>
        <v>0</v>
      </c>
      <c r="AL90" s="102">
        <f>IF($K$82&lt;0,(IF(2050-AK$80&lt;=0,0,(2/(2050-AK$80+1))*(1-(SUM($E90:AK90)/$K$82))*$K$82*#REF!)),0)</f>
        <v>0</v>
      </c>
      <c r="AM90" s="102">
        <f>IF($K$82&lt;0,(IF(2050-AL$80&lt;=0,0,(2/(2050-AL$80+1))*(1-(SUM($E90:AL90)/$K$82))*$K$82*#REF!)),0)</f>
        <v>0</v>
      </c>
      <c r="AN90" s="102">
        <f>IF($K$82&lt;0,(IF(2050-AM$80&lt;=0,0,(2/(2050-AM$80+1))*(1-(SUM($E90:AM90)/$K$82))*$K$82*#REF!)),0)</f>
        <v>0</v>
      </c>
      <c r="AO90" s="102">
        <f>IF($K$82&lt;0,(IF(2050-AN$80&lt;=0,0,(2/(2050-AN$80+1))*(1-(SUM($E90:AN90)/$K$82))*$K$82*#REF!)),0)</f>
        <v>0</v>
      </c>
      <c r="AP90" s="102">
        <f>IF($K$82&lt;0,(IF(2050-AO$80&lt;=0,0,(2/(2050-AO$80+1))*(1-(SUM($E90:AO90)/$K$82))*$K$82*#REF!)),0)</f>
        <v>0</v>
      </c>
      <c r="AQ90" s="102">
        <f>IF($K$82&lt;0,(IF(2050-AP$80&lt;=0,0,(2/(2050-AP$80+1))*(1-(SUM($E90:AP90)/$K$82))*$K$82*#REF!)),0)</f>
        <v>0</v>
      </c>
      <c r="AR90" s="102">
        <f>IF($K$82&lt;0,(IF(2050-AQ$80&lt;=0,0,(2/(2050-AQ$80+1))*(1-(SUM($E90:AQ90)/$K$82))*$K$82*#REF!)),0)</f>
        <v>0</v>
      </c>
      <c r="AS90" s="102">
        <f>IF($K$82&lt;0,(IF(2050-AR$80&lt;=0,0,(2/(2050-AR$80+1))*(1-(SUM($E90:AR90)/$K$82))*$K$82*#REF!)),0)</f>
        <v>0</v>
      </c>
      <c r="AT90" s="102">
        <f>IF($K$82&lt;0,(IF(2050-AS$80&lt;=0,0,(2/(2050-AS$80+1))*(1-(SUM($E90:AS90)/$K$82))*$K$82*#REF!)),0)</f>
        <v>0</v>
      </c>
      <c r="AU90" s="102">
        <f>IF($K$82&lt;0,(IF(2050-AT$80&lt;=0,0,(2/(2050-AT$80+1))*(1-(SUM($E90:AT90)/$K$82))*$K$82*#REF!)),0)</f>
        <v>0</v>
      </c>
      <c r="AV90" s="102">
        <f>IF($K$82&lt;0,(IF(2050-AU$80&lt;=0,0,(2/(2050-AU$80+1))*(1-(SUM($E90:AU90)/$K$82))*$K$82*#REF!)),0)</f>
        <v>0</v>
      </c>
      <c r="AW90" s="102">
        <f>IF($K$82&lt;0,(IF(2050-AV$80&lt;=0,0,(2/(2050-AV$80+1))*(1-(SUM($E90:AV90)/$K$82))*$K$82*#REF!)),0)</f>
        <v>0</v>
      </c>
      <c r="AX90" s="102">
        <f>IF($K$82&lt;0,(IF(2050-AW$80&lt;=0,0,(2/(2050-AW$80+1))*(1-(SUM($E90:AW90)/$K$82))*$K$82*#REF!)),0)</f>
        <v>0</v>
      </c>
      <c r="AY90" s="102">
        <f>IF($K$82&lt;0,(IF(2050-AX$80&lt;=0,0,(2/(2050-AX$80+1))*(1-(SUM($E90:AX90)/$K$82))*$K$82*#REF!)),0)</f>
        <v>0</v>
      </c>
      <c r="AZ90" s="102">
        <f>IF($K$82&lt;0,(IF(2050-AY$80&lt;=0,0,(2/(2050-AY$80+1))*(1-(SUM($E90:AY90)/$K$82))*$K$82*#REF!)),0)</f>
        <v>0</v>
      </c>
      <c r="BA90" s="102">
        <f>IF($K$82&lt;0,(IF(2050-AZ$80&lt;=0,0,(2/(2050-AZ$80+1))*(1-(SUM($E90:AZ90)/$K$82))*$K$82*#REF!)),0)</f>
        <v>0</v>
      </c>
      <c r="BB90" s="102">
        <f>IF($K$82&lt;0,(IF(2050-BA$80&lt;=0,0,(2/(2050-BA$80+1))*(1-(SUM($E90:BA90)/$K$82))*$K$82*#REF!)),0)</f>
        <v>0</v>
      </c>
    </row>
    <row r="91" spans="1:54" ht="15" hidden="1" customHeight="1" outlineLevel="3">
      <c r="A91" s="168"/>
      <c r="B91" t="s">
        <v>237</v>
      </c>
      <c r="C91" t="s">
        <v>238</v>
      </c>
      <c r="D91" t="s">
        <v>207</v>
      </c>
      <c r="E91" s="99"/>
      <c r="F91" s="99"/>
      <c r="G91" s="99"/>
      <c r="H91" s="99"/>
      <c r="I91" s="99"/>
      <c r="J91" s="99"/>
      <c r="K91" s="99"/>
      <c r="L91" s="99"/>
      <c r="M91" s="102">
        <f>IF($L$82&lt;0,(IF(2050-L$80&lt;=0,0,(2/(2050-L$80+1))*(1-(SUM($E91:L91)/$L$82))*$L$82*#REF!)),0)</f>
        <v>0</v>
      </c>
      <c r="N91" s="102">
        <f>IF($L$82&lt;0,(IF(2050-M$80&lt;=0,0,(2/(2050-M$80+1))*(1-(SUM($E91:M91)/$L$82))*$L$82*#REF!)),0)</f>
        <v>0</v>
      </c>
      <c r="O91" s="102">
        <f>IF($L$82&lt;0,(IF(2050-N$80&lt;=0,0,(2/(2050-N$80+1))*(1-(SUM($E91:N91)/$L$82))*$L$82*#REF!)),0)</f>
        <v>0</v>
      </c>
      <c r="P91" s="102">
        <f>IF($L$82&lt;0,(IF(2050-O$80&lt;=0,0,(2/(2050-O$80+1))*(1-(SUM($E91:O91)/$L$82))*$L$82*#REF!)),0)</f>
        <v>0</v>
      </c>
      <c r="Q91" s="102">
        <f>IF($L$82&lt;0,(IF(2050-P$80&lt;=0,0,(2/(2050-P$80+1))*(1-(SUM($E91:P91)/$L$82))*$L$82*#REF!)),0)</f>
        <v>0</v>
      </c>
      <c r="R91" s="102">
        <f>IF($L$82&lt;0,(IF(2050-Q$80&lt;=0,0,(2/(2050-Q$80+1))*(1-(SUM($E91:Q91)/$L$82))*$L$82*#REF!)),0)</f>
        <v>0</v>
      </c>
      <c r="S91" s="102">
        <f>IF($L$82&lt;0,(IF(2050-R$80&lt;=0,0,(2/(2050-R$80+1))*(1-(SUM($E91:R91)/$L$82))*$L$82*#REF!)),0)</f>
        <v>0</v>
      </c>
      <c r="T91" s="102">
        <f>IF($L$82&lt;0,(IF(2050-S$80&lt;=0,0,(2/(2050-S$80+1))*(1-(SUM($E91:S91)/$L$82))*$L$82*#REF!)),0)</f>
        <v>0</v>
      </c>
      <c r="U91" s="102">
        <f>IF($L$82&lt;0,(IF(2050-T$80&lt;=0,0,(2/(2050-T$80+1))*(1-(SUM($E91:T91)/$L$82))*$L$82*#REF!)),0)</f>
        <v>0</v>
      </c>
      <c r="V91" s="102">
        <f>IF($L$82&lt;0,(IF(2050-U$80&lt;=0,0,(2/(2050-U$80+1))*(1-(SUM($E91:U91)/$L$82))*$L$82*#REF!)),0)</f>
        <v>0</v>
      </c>
      <c r="W91" s="102">
        <f>IF($L$82&lt;0,(IF(2050-V$80&lt;=0,0,(2/(2050-V$80+1))*(1-(SUM($E91:V91)/$L$82))*$L$82*#REF!)),0)</f>
        <v>0</v>
      </c>
      <c r="X91" s="102">
        <f>IF($L$82&lt;0,(IF(2050-W$80&lt;=0,0,(2/(2050-W$80+1))*(1-(SUM($E91:W91)/$L$82))*$L$82*#REF!)),0)</f>
        <v>0</v>
      </c>
      <c r="Y91" s="102">
        <f>IF($L$82&lt;0,(IF(2050-X$80&lt;=0,0,(2/(2050-X$80+1))*(1-(SUM($E91:X91)/$L$82))*$L$82*#REF!)),0)</f>
        <v>0</v>
      </c>
      <c r="Z91" s="102">
        <f>IF($L$82&lt;0,(IF(2050-Y$80&lt;=0,0,(2/(2050-Y$80+1))*(1-(SUM($E91:Y91)/$L$82))*$L$82*#REF!)),0)</f>
        <v>0</v>
      </c>
      <c r="AA91" s="102">
        <f>IF($L$82&lt;0,(IF(2050-Z$80&lt;=0,0,(2/(2050-Z$80+1))*(1-(SUM($E91:Z91)/$L$82))*$L$82*#REF!)),0)</f>
        <v>0</v>
      </c>
      <c r="AB91" s="102">
        <f>IF($L$82&lt;0,(IF(2050-AA$80&lt;=0,0,(2/(2050-AA$80+1))*(1-(SUM($E91:AA91)/$L$82))*$L$82*#REF!)),0)</f>
        <v>0</v>
      </c>
      <c r="AC91" s="102">
        <f>IF($L$82&lt;0,(IF(2050-AB$80&lt;=0,0,(2/(2050-AB$80+1))*(1-(SUM($E91:AB91)/$L$82))*$L$82*#REF!)),0)</f>
        <v>0</v>
      </c>
      <c r="AD91" s="102">
        <f>IF($L$82&lt;0,(IF(2050-AC$80&lt;=0,0,(2/(2050-AC$80+1))*(1-(SUM($E91:AC91)/$L$82))*$L$82*#REF!)),0)</f>
        <v>0</v>
      </c>
      <c r="AE91" s="102">
        <f>IF($L$82&lt;0,(IF(2050-AD$80&lt;=0,0,(2/(2050-AD$80+1))*(1-(SUM($E91:AD91)/$L$82))*$L$82*#REF!)),0)</f>
        <v>0</v>
      </c>
      <c r="AF91" s="102">
        <f>IF($L$82&lt;0,(IF(2050-AE$80&lt;=0,0,(2/(2050-AE$80+1))*(1-(SUM($E91:AE91)/$L$82))*$L$82*#REF!)),0)</f>
        <v>0</v>
      </c>
      <c r="AG91" s="102">
        <f>IF($L$82&lt;0,(IF(2050-AF$80&lt;=0,0,(2/(2050-AF$80+1))*(1-(SUM($E91:AF91)/$L$82))*$L$82*#REF!)),0)</f>
        <v>0</v>
      </c>
      <c r="AH91" s="102">
        <f>IF($L$82&lt;0,(IF(2050-AG$80&lt;=0,0,(2/(2050-AG$80+1))*(1-(SUM($E91:AG91)/$L$82))*$L$82*#REF!)),0)</f>
        <v>0</v>
      </c>
      <c r="AI91" s="102">
        <f>IF($L$82&lt;0,(IF(2050-AH$80&lt;=0,0,(2/(2050-AH$80+1))*(1-(SUM($E91:AH91)/$L$82))*$L$82*#REF!)),0)</f>
        <v>0</v>
      </c>
      <c r="AJ91" s="102">
        <f>IF($L$82&lt;0,(IF(2050-AI$80&lt;=0,0,(2/(2050-AI$80+1))*(1-(SUM($E91:AI91)/$L$82))*$L$82*#REF!)),0)</f>
        <v>0</v>
      </c>
      <c r="AK91" s="102">
        <f>IF($L$82&lt;0,(IF(2050-AJ$80&lt;=0,0,(2/(2050-AJ$80+1))*(1-(SUM($E91:AJ91)/$L$82))*$L$82*#REF!)),0)</f>
        <v>0</v>
      </c>
      <c r="AL91" s="102">
        <f>IF($L$82&lt;0,(IF(2050-AK$80&lt;=0,0,(2/(2050-AK$80+1))*(1-(SUM($E91:AK91)/$L$82))*$L$82*#REF!)),0)</f>
        <v>0</v>
      </c>
      <c r="AM91" s="102">
        <f>IF($L$82&lt;0,(IF(2050-AL$80&lt;=0,0,(2/(2050-AL$80+1))*(1-(SUM($E91:AL91)/$L$82))*$L$82*#REF!)),0)</f>
        <v>0</v>
      </c>
      <c r="AN91" s="102">
        <f>IF($L$82&lt;0,(IF(2050-AM$80&lt;=0,0,(2/(2050-AM$80+1))*(1-(SUM($E91:AM91)/$L$82))*$L$82*#REF!)),0)</f>
        <v>0</v>
      </c>
      <c r="AO91" s="102">
        <f>IF($L$82&lt;0,(IF(2050-AN$80&lt;=0,0,(2/(2050-AN$80+1))*(1-(SUM($E91:AN91)/$L$82))*$L$82*#REF!)),0)</f>
        <v>0</v>
      </c>
      <c r="AP91" s="102">
        <f>IF($L$82&lt;0,(IF(2050-AO$80&lt;=0,0,(2/(2050-AO$80+1))*(1-(SUM($E91:AO91)/$L$82))*$L$82*#REF!)),0)</f>
        <v>0</v>
      </c>
      <c r="AQ91" s="102">
        <f>IF($L$82&lt;0,(IF(2050-AP$80&lt;=0,0,(2/(2050-AP$80+1))*(1-(SUM($E91:AP91)/$L$82))*$L$82*#REF!)),0)</f>
        <v>0</v>
      </c>
      <c r="AR91" s="102">
        <f>IF($L$82&lt;0,(IF(2050-AQ$80&lt;=0,0,(2/(2050-AQ$80+1))*(1-(SUM($E91:AQ91)/$L$82))*$L$82*#REF!)),0)</f>
        <v>0</v>
      </c>
      <c r="AS91" s="102">
        <f>IF($L$82&lt;0,(IF(2050-AR$80&lt;=0,0,(2/(2050-AR$80+1))*(1-(SUM($E91:AR91)/$L$82))*$L$82*#REF!)),0)</f>
        <v>0</v>
      </c>
      <c r="AT91" s="102">
        <f>IF($L$82&lt;0,(IF(2050-AS$80&lt;=0,0,(2/(2050-AS$80+1))*(1-(SUM($E91:AS91)/$L$82))*$L$82*#REF!)),0)</f>
        <v>0</v>
      </c>
      <c r="AU91" s="102">
        <f>IF($L$82&lt;0,(IF(2050-AT$80&lt;=0,0,(2/(2050-AT$80+1))*(1-(SUM($E91:AT91)/$L$82))*$L$82*#REF!)),0)</f>
        <v>0</v>
      </c>
      <c r="AV91" s="102">
        <f>IF($L$82&lt;0,(IF(2050-AU$80&lt;=0,0,(2/(2050-AU$80+1))*(1-(SUM($E91:AU91)/$L$82))*$L$82*#REF!)),0)</f>
        <v>0</v>
      </c>
      <c r="AW91" s="102">
        <f>IF($L$82&lt;0,(IF(2050-AV$80&lt;=0,0,(2/(2050-AV$80+1))*(1-(SUM($E91:AV91)/$L$82))*$L$82*#REF!)),0)</f>
        <v>0</v>
      </c>
      <c r="AX91" s="102">
        <f>IF($L$82&lt;0,(IF(2050-AW$80&lt;=0,0,(2/(2050-AW$80+1))*(1-(SUM($E91:AW91)/$L$82))*$L$82*#REF!)),0)</f>
        <v>0</v>
      </c>
      <c r="AY91" s="102">
        <f>IF($L$82&lt;0,(IF(2050-AX$80&lt;=0,0,(2/(2050-AX$80+1))*(1-(SUM($E91:AX91)/$L$82))*$L$82*#REF!)),0)</f>
        <v>0</v>
      </c>
      <c r="AZ91" s="102">
        <f>IF($L$82&lt;0,(IF(2050-AY$80&lt;=0,0,(2/(2050-AY$80+1))*(1-(SUM($E91:AY91)/$L$82))*$L$82*#REF!)),0)</f>
        <v>0</v>
      </c>
      <c r="BA91" s="102">
        <f>IF($L$82&lt;0,(IF(2050-AZ$80&lt;=0,0,(2/(2050-AZ$80+1))*(1-(SUM($E91:AZ91)/$L$82))*$L$82*#REF!)),0)</f>
        <v>0</v>
      </c>
      <c r="BB91" s="102">
        <f>IF($L$82&lt;0,(IF(2050-BA$80&lt;=0,0,(2/(2050-BA$80+1))*(1-(SUM($E91:BA91)/$L$82))*$L$82*#REF!)),0)</f>
        <v>0</v>
      </c>
    </row>
    <row r="92" spans="1:54" ht="15" hidden="1" customHeight="1" outlineLevel="3">
      <c r="A92" s="168"/>
      <c r="B92" t="s">
        <v>239</v>
      </c>
      <c r="C92" t="s">
        <v>240</v>
      </c>
      <c r="D92" t="s">
        <v>207</v>
      </c>
      <c r="E92" s="99"/>
      <c r="F92" s="99"/>
      <c r="G92" s="99"/>
      <c r="H92" s="99"/>
      <c r="I92" s="99"/>
      <c r="J92" s="99"/>
      <c r="K92" s="99"/>
      <c r="L92" s="99"/>
      <c r="M92" s="99"/>
      <c r="N92" s="102">
        <f>IF($M$82&lt;0,(IF(2050-M$80&lt;=0,0,(2/(2050-M$80+1))*(1-(SUM($E92:M92)/$M$82))*$M$82*#REF!)),0)</f>
        <v>0</v>
      </c>
      <c r="O92" s="102">
        <f>IF($M$82&lt;0,(IF(2050-N$80&lt;=0,0,(2/(2050-N$80+1))*(1-(SUM($E92:N92)/$M$82))*$M$82*#REF!)),0)</f>
        <v>0</v>
      </c>
      <c r="P92" s="102">
        <f>IF($M$82&lt;0,(IF(2050-O$80&lt;=0,0,(2/(2050-O$80+1))*(1-(SUM($E92:O92)/$M$82))*$M$82*#REF!)),0)</f>
        <v>0</v>
      </c>
      <c r="Q92" s="102">
        <f>IF($M$82&lt;0,(IF(2050-P$80&lt;=0,0,(2/(2050-P$80+1))*(1-(SUM($E92:P92)/$M$82))*$M$82*#REF!)),0)</f>
        <v>0</v>
      </c>
      <c r="R92" s="102">
        <f>IF($M$82&lt;0,(IF(2050-Q$80&lt;=0,0,(2/(2050-Q$80+1))*(1-(SUM($E92:Q92)/$M$82))*$M$82*#REF!)),0)</f>
        <v>0</v>
      </c>
      <c r="S92" s="102">
        <f>IF($M$82&lt;0,(IF(2050-R$80&lt;=0,0,(2/(2050-R$80+1))*(1-(SUM($E92:R92)/$M$82))*$M$82*#REF!)),0)</f>
        <v>0</v>
      </c>
      <c r="T92" s="102">
        <f>IF($M$82&lt;0,(IF(2050-S$80&lt;=0,0,(2/(2050-S$80+1))*(1-(SUM($E92:S92)/$M$82))*$M$82*#REF!)),0)</f>
        <v>0</v>
      </c>
      <c r="U92" s="102">
        <f>IF($M$82&lt;0,(IF(2050-T$80&lt;=0,0,(2/(2050-T$80+1))*(1-(SUM($E92:T92)/$M$82))*$M$82*#REF!)),0)</f>
        <v>0</v>
      </c>
      <c r="V92" s="102">
        <f>IF($M$82&lt;0,(IF(2050-U$80&lt;=0,0,(2/(2050-U$80+1))*(1-(SUM($E92:U92)/$M$82))*$M$82*#REF!)),0)</f>
        <v>0</v>
      </c>
      <c r="W92" s="102">
        <f>IF($M$82&lt;0,(IF(2050-V$80&lt;=0,0,(2/(2050-V$80+1))*(1-(SUM($E92:V92)/$M$82))*$M$82*#REF!)),0)</f>
        <v>0</v>
      </c>
      <c r="X92" s="102">
        <f>IF($M$82&lt;0,(IF(2050-W$80&lt;=0,0,(2/(2050-W$80+1))*(1-(SUM($E92:W92)/$M$82))*$M$82*#REF!)),0)</f>
        <v>0</v>
      </c>
      <c r="Y92" s="102">
        <f>IF($M$82&lt;0,(IF(2050-X$80&lt;=0,0,(2/(2050-X$80+1))*(1-(SUM($E92:X92)/$M$82))*$M$82*#REF!)),0)</f>
        <v>0</v>
      </c>
      <c r="Z92" s="102">
        <f>IF($M$82&lt;0,(IF(2050-Y$80&lt;=0,0,(2/(2050-Y$80+1))*(1-(SUM($E92:Y92)/$M$82))*$M$82*#REF!)),0)</f>
        <v>0</v>
      </c>
      <c r="AA92" s="102">
        <f>IF($M$82&lt;0,(IF(2050-Z$80&lt;=0,0,(2/(2050-Z$80+1))*(1-(SUM($E92:Z92)/$M$82))*$M$82*#REF!)),0)</f>
        <v>0</v>
      </c>
      <c r="AB92" s="102">
        <f>IF($M$82&lt;0,(IF(2050-AA$80&lt;=0,0,(2/(2050-AA$80+1))*(1-(SUM($E92:AA92)/$M$82))*$M$82*#REF!)),0)</f>
        <v>0</v>
      </c>
      <c r="AC92" s="102">
        <f>IF($M$82&lt;0,(IF(2050-AB$80&lt;=0,0,(2/(2050-AB$80+1))*(1-(SUM($E92:AB92)/$M$82))*$M$82*#REF!)),0)</f>
        <v>0</v>
      </c>
      <c r="AD92" s="102">
        <f>IF($M$82&lt;0,(IF(2050-AC$80&lt;=0,0,(2/(2050-AC$80+1))*(1-(SUM($E92:AC92)/$M$82))*$M$82*#REF!)),0)</f>
        <v>0</v>
      </c>
      <c r="AE92" s="102">
        <f>IF($M$82&lt;0,(IF(2050-AD$80&lt;=0,0,(2/(2050-AD$80+1))*(1-(SUM($E92:AD92)/$M$82))*$M$82*#REF!)),0)</f>
        <v>0</v>
      </c>
      <c r="AF92" s="102">
        <f>IF($M$82&lt;0,(IF(2050-AE$80&lt;=0,0,(2/(2050-AE$80+1))*(1-(SUM($E92:AE92)/$M$82))*$M$82*#REF!)),0)</f>
        <v>0</v>
      </c>
      <c r="AG92" s="102">
        <f>IF($M$82&lt;0,(IF(2050-AF$80&lt;=0,0,(2/(2050-AF$80+1))*(1-(SUM($E92:AF92)/$M$82))*$M$82*#REF!)),0)</f>
        <v>0</v>
      </c>
      <c r="AH92" s="102">
        <f>IF($M$82&lt;0,(IF(2050-AG$80&lt;=0,0,(2/(2050-AG$80+1))*(1-(SUM($E92:AG92)/$M$82))*$M$82*#REF!)),0)</f>
        <v>0</v>
      </c>
      <c r="AI92" s="102">
        <f>IF($M$82&lt;0,(IF(2050-AH$80&lt;=0,0,(2/(2050-AH$80+1))*(1-(SUM($E92:AH92)/$M$82))*$M$82*#REF!)),0)</f>
        <v>0</v>
      </c>
      <c r="AJ92" s="102">
        <f>IF($M$82&lt;0,(IF(2050-AI$80&lt;=0,0,(2/(2050-AI$80+1))*(1-(SUM($E92:AI92)/$M$82))*$M$82*#REF!)),0)</f>
        <v>0</v>
      </c>
      <c r="AK92" s="102">
        <f>IF($M$82&lt;0,(IF(2050-AJ$80&lt;=0,0,(2/(2050-AJ$80+1))*(1-(SUM($E92:AJ92)/$M$82))*$M$82*#REF!)),0)</f>
        <v>0</v>
      </c>
      <c r="AL92" s="102">
        <f>IF($M$82&lt;0,(IF(2050-AK$80&lt;=0,0,(2/(2050-AK$80+1))*(1-(SUM($E92:AK92)/$M$82))*$M$82*#REF!)),0)</f>
        <v>0</v>
      </c>
      <c r="AM92" s="102">
        <f>IF($M$82&lt;0,(IF(2050-AL$80&lt;=0,0,(2/(2050-AL$80+1))*(1-(SUM($E92:AL92)/$M$82))*$M$82*#REF!)),0)</f>
        <v>0</v>
      </c>
      <c r="AN92" s="102">
        <f>IF($M$82&lt;0,(IF(2050-AM$80&lt;=0,0,(2/(2050-AM$80+1))*(1-(SUM($E92:AM92)/$M$82))*$M$82*#REF!)),0)</f>
        <v>0</v>
      </c>
      <c r="AO92" s="102">
        <f>IF($M$82&lt;0,(IF(2050-AN$80&lt;=0,0,(2/(2050-AN$80+1))*(1-(SUM($E92:AN92)/$M$82))*$M$82*#REF!)),0)</f>
        <v>0</v>
      </c>
      <c r="AP92" s="102">
        <f>IF($M$82&lt;0,(IF(2050-AO$80&lt;=0,0,(2/(2050-AO$80+1))*(1-(SUM($E92:AO92)/$M$82))*$M$82*#REF!)),0)</f>
        <v>0</v>
      </c>
      <c r="AQ92" s="102">
        <f>IF($M$82&lt;0,(IF(2050-AP$80&lt;=0,0,(2/(2050-AP$80+1))*(1-(SUM($E92:AP92)/$M$82))*$M$82*#REF!)),0)</f>
        <v>0</v>
      </c>
      <c r="AR92" s="102">
        <f>IF($M$82&lt;0,(IF(2050-AQ$80&lt;=0,0,(2/(2050-AQ$80+1))*(1-(SUM($E92:AQ92)/$M$82))*$M$82*#REF!)),0)</f>
        <v>0</v>
      </c>
      <c r="AS92" s="102">
        <f>IF($M$82&lt;0,(IF(2050-AR$80&lt;=0,0,(2/(2050-AR$80+1))*(1-(SUM($E92:AR92)/$M$82))*$M$82*#REF!)),0)</f>
        <v>0</v>
      </c>
      <c r="AT92" s="102">
        <f>IF($M$82&lt;0,(IF(2050-AS$80&lt;=0,0,(2/(2050-AS$80+1))*(1-(SUM($E92:AS92)/$M$82))*$M$82*#REF!)),0)</f>
        <v>0</v>
      </c>
      <c r="AU92" s="102">
        <f>IF($M$82&lt;0,(IF(2050-AT$80&lt;=0,0,(2/(2050-AT$80+1))*(1-(SUM($E92:AT92)/$M$82))*$M$82*#REF!)),0)</f>
        <v>0</v>
      </c>
      <c r="AV92" s="102">
        <f>IF($M$82&lt;0,(IF(2050-AU$80&lt;=0,0,(2/(2050-AU$80+1))*(1-(SUM($E92:AU92)/$M$82))*$M$82*#REF!)),0)</f>
        <v>0</v>
      </c>
      <c r="AW92" s="102">
        <f>IF($M$82&lt;0,(IF(2050-AV$80&lt;=0,0,(2/(2050-AV$80+1))*(1-(SUM($E92:AV92)/$M$82))*$M$82*#REF!)),0)</f>
        <v>0</v>
      </c>
      <c r="AX92" s="102">
        <f>IF($M$82&lt;0,(IF(2050-AW$80&lt;=0,0,(2/(2050-AW$80+1))*(1-(SUM($E92:AW92)/$M$82))*$M$82*#REF!)),0)</f>
        <v>0</v>
      </c>
      <c r="AY92" s="102">
        <f>IF($M$82&lt;0,(IF(2050-AX$80&lt;=0,0,(2/(2050-AX$80+1))*(1-(SUM($E92:AX92)/$M$82))*$M$82*#REF!)),0)</f>
        <v>0</v>
      </c>
      <c r="AZ92" s="102">
        <f>IF($M$82&lt;0,(IF(2050-AY$80&lt;=0,0,(2/(2050-AY$80+1))*(1-(SUM($E92:AY92)/$M$82))*$M$82*#REF!)),0)</f>
        <v>0</v>
      </c>
      <c r="BA92" s="102">
        <f>IF($M$82&lt;0,(IF(2050-AZ$80&lt;=0,0,(2/(2050-AZ$80+1))*(1-(SUM($E92:AZ92)/$M$82))*$M$82*#REF!)),0)</f>
        <v>0</v>
      </c>
      <c r="BB92" s="102">
        <f>IF($M$82&lt;0,(IF(2050-BA$80&lt;=0,0,(2/(2050-BA$80+1))*(1-(SUM($E92:BA92)/$M$82))*$M$82*#REF!)),0)</f>
        <v>0</v>
      </c>
    </row>
    <row r="93" spans="1:54" ht="15" hidden="1" customHeight="1" outlineLevel="3">
      <c r="A93" s="168"/>
      <c r="B93" t="s">
        <v>241</v>
      </c>
      <c r="C93" t="s">
        <v>242</v>
      </c>
      <c r="D93" t="s">
        <v>207</v>
      </c>
      <c r="E93" s="99"/>
      <c r="F93" s="99"/>
      <c r="G93" s="99"/>
      <c r="H93" s="99"/>
      <c r="I93" s="99"/>
      <c r="J93" s="99"/>
      <c r="K93" s="99"/>
      <c r="L93" s="99"/>
      <c r="M93" s="99"/>
      <c r="N93" s="99"/>
      <c r="O93" s="102">
        <f>IF($N$82&lt;0,(IF(2050-N$80&lt;=0,0,(2/(2050-N$80+1))*(1-(SUM($E93:N93)/$N$82))*$N$82*#REF!)),0)</f>
        <v>0</v>
      </c>
      <c r="P93" s="102">
        <f>IF($N$82&lt;0,(IF(2050-O$80&lt;=0,0,(2/(2050-O$80+1))*(1-(SUM($E93:O93)/$N$82))*$N$82*#REF!)),0)</f>
        <v>0</v>
      </c>
      <c r="Q93" s="102">
        <f>IF($N$82&lt;0,(IF(2050-P$80&lt;=0,0,(2/(2050-P$80+1))*(1-(SUM($E93:P93)/$N$82))*$N$82*#REF!)),0)</f>
        <v>0</v>
      </c>
      <c r="R93" s="102">
        <f>IF($N$82&lt;0,(IF(2050-Q$80&lt;=0,0,(2/(2050-Q$80+1))*(1-(SUM($E93:Q93)/$N$82))*$N$82*#REF!)),0)</f>
        <v>0</v>
      </c>
      <c r="S93" s="102">
        <f>IF($N$82&lt;0,(IF(2050-R$80&lt;=0,0,(2/(2050-R$80+1))*(1-(SUM($E93:R93)/$N$82))*$N$82*#REF!)),0)</f>
        <v>0</v>
      </c>
      <c r="T93" s="102">
        <f>IF($N$82&lt;0,(IF(2050-S$80&lt;=0,0,(2/(2050-S$80+1))*(1-(SUM($E93:S93)/$N$82))*$N$82*#REF!)),0)</f>
        <v>0</v>
      </c>
      <c r="U93" s="102">
        <f>IF($N$82&lt;0,(IF(2050-T$80&lt;=0,0,(2/(2050-T$80+1))*(1-(SUM($E93:T93)/$N$82))*$N$82*#REF!)),0)</f>
        <v>0</v>
      </c>
      <c r="V93" s="102">
        <f>IF($N$82&lt;0,(IF(2050-U$80&lt;=0,0,(2/(2050-U$80+1))*(1-(SUM($E93:U93)/$N$82))*$N$82*#REF!)),0)</f>
        <v>0</v>
      </c>
      <c r="W93" s="102">
        <f>IF($N$82&lt;0,(IF(2050-V$80&lt;=0,0,(2/(2050-V$80+1))*(1-(SUM($E93:V93)/$N$82))*$N$82*#REF!)),0)</f>
        <v>0</v>
      </c>
      <c r="X93" s="102">
        <f>IF($N$82&lt;0,(IF(2050-W$80&lt;=0,0,(2/(2050-W$80+1))*(1-(SUM($E93:W93)/$N$82))*$N$82*#REF!)),0)</f>
        <v>0</v>
      </c>
      <c r="Y93" s="102">
        <f>IF($N$82&lt;0,(IF(2050-X$80&lt;=0,0,(2/(2050-X$80+1))*(1-(SUM($E93:X93)/$N$82))*$N$82*#REF!)),0)</f>
        <v>0</v>
      </c>
      <c r="Z93" s="102">
        <f>IF($N$82&lt;0,(IF(2050-Y$80&lt;=0,0,(2/(2050-Y$80+1))*(1-(SUM($E93:Y93)/$N$82))*$N$82*#REF!)),0)</f>
        <v>0</v>
      </c>
      <c r="AA93" s="102">
        <f>IF($N$82&lt;0,(IF(2050-Z$80&lt;=0,0,(2/(2050-Z$80+1))*(1-(SUM($E93:Z93)/$N$82))*$N$82*#REF!)),0)</f>
        <v>0</v>
      </c>
      <c r="AB93" s="102">
        <f>IF($N$82&lt;0,(IF(2050-AA$80&lt;=0,0,(2/(2050-AA$80+1))*(1-(SUM($E93:AA93)/$N$82))*$N$82*#REF!)),0)</f>
        <v>0</v>
      </c>
      <c r="AC93" s="102">
        <f>IF($N$82&lt;0,(IF(2050-AB$80&lt;=0,0,(2/(2050-AB$80+1))*(1-(SUM($E93:AB93)/$N$82))*$N$82*#REF!)),0)</f>
        <v>0</v>
      </c>
      <c r="AD93" s="102">
        <f>IF($N$82&lt;0,(IF(2050-AC$80&lt;=0,0,(2/(2050-AC$80+1))*(1-(SUM($E93:AC93)/$N$82))*$N$82*#REF!)),0)</f>
        <v>0</v>
      </c>
      <c r="AE93" s="102">
        <f>IF($N$82&lt;0,(IF(2050-AD$80&lt;=0,0,(2/(2050-AD$80+1))*(1-(SUM($E93:AD93)/$N$82))*$N$82*#REF!)),0)</f>
        <v>0</v>
      </c>
      <c r="AF93" s="102">
        <f>IF($N$82&lt;0,(IF(2050-AE$80&lt;=0,0,(2/(2050-AE$80+1))*(1-(SUM($E93:AE93)/$N$82))*$N$82*#REF!)),0)</f>
        <v>0</v>
      </c>
      <c r="AG93" s="102">
        <f>IF($N$82&lt;0,(IF(2050-AF$80&lt;=0,0,(2/(2050-AF$80+1))*(1-(SUM($E93:AF93)/$N$82))*$N$82*#REF!)),0)</f>
        <v>0</v>
      </c>
      <c r="AH93" s="102">
        <f>IF($N$82&lt;0,(IF(2050-AG$80&lt;=0,0,(2/(2050-AG$80+1))*(1-(SUM($E93:AG93)/$N$82))*$N$82*#REF!)),0)</f>
        <v>0</v>
      </c>
      <c r="AI93" s="102">
        <f>IF($N$82&lt;0,(IF(2050-AH$80&lt;=0,0,(2/(2050-AH$80+1))*(1-(SUM($E93:AH93)/$N$82))*$N$82*#REF!)),0)</f>
        <v>0</v>
      </c>
      <c r="AJ93" s="102">
        <f>IF($N$82&lt;0,(IF(2050-AI$80&lt;=0,0,(2/(2050-AI$80+1))*(1-(SUM($E93:AI93)/$N$82))*$N$82*#REF!)),0)</f>
        <v>0</v>
      </c>
      <c r="AK93" s="102">
        <f>IF($N$82&lt;0,(IF(2050-AJ$80&lt;=0,0,(2/(2050-AJ$80+1))*(1-(SUM($E93:AJ93)/$N$82))*$N$82*#REF!)),0)</f>
        <v>0</v>
      </c>
      <c r="AL93" s="102">
        <f>IF($N$82&lt;0,(IF(2050-AK$80&lt;=0,0,(2/(2050-AK$80+1))*(1-(SUM($E93:AK93)/$N$82))*$N$82*#REF!)),0)</f>
        <v>0</v>
      </c>
      <c r="AM93" s="102">
        <f>IF($N$82&lt;0,(IF(2050-AL$80&lt;=0,0,(2/(2050-AL$80+1))*(1-(SUM($E93:AL93)/$N$82))*$N$82*#REF!)),0)</f>
        <v>0</v>
      </c>
      <c r="AN93" s="102">
        <f>IF($N$82&lt;0,(IF(2050-AM$80&lt;=0,0,(2/(2050-AM$80+1))*(1-(SUM($E93:AM93)/$N$82))*$N$82*#REF!)),0)</f>
        <v>0</v>
      </c>
      <c r="AO93" s="102">
        <f>IF($N$82&lt;0,(IF(2050-AN$80&lt;=0,0,(2/(2050-AN$80+1))*(1-(SUM($E93:AN93)/$N$82))*$N$82*#REF!)),0)</f>
        <v>0</v>
      </c>
      <c r="AP93" s="102">
        <f>IF($N$82&lt;0,(IF(2050-AO$80&lt;=0,0,(2/(2050-AO$80+1))*(1-(SUM($E93:AO93)/$N$82))*$N$82*#REF!)),0)</f>
        <v>0</v>
      </c>
      <c r="AQ93" s="102">
        <f>IF($N$82&lt;0,(IF(2050-AP$80&lt;=0,0,(2/(2050-AP$80+1))*(1-(SUM($E93:AP93)/$N$82))*$N$82*#REF!)),0)</f>
        <v>0</v>
      </c>
      <c r="AR93" s="102">
        <f>IF($N$82&lt;0,(IF(2050-AQ$80&lt;=0,0,(2/(2050-AQ$80+1))*(1-(SUM($E93:AQ93)/$N$82))*$N$82*#REF!)),0)</f>
        <v>0</v>
      </c>
      <c r="AS93" s="102">
        <f>IF($N$82&lt;0,(IF(2050-AR$80&lt;=0,0,(2/(2050-AR$80+1))*(1-(SUM($E93:AR93)/$N$82))*$N$82*#REF!)),0)</f>
        <v>0</v>
      </c>
      <c r="AT93" s="102">
        <f>IF($N$82&lt;0,(IF(2050-AS$80&lt;=0,0,(2/(2050-AS$80+1))*(1-(SUM($E93:AS93)/$N$82))*$N$82*#REF!)),0)</f>
        <v>0</v>
      </c>
      <c r="AU93" s="102">
        <f>IF($N$82&lt;0,(IF(2050-AT$80&lt;=0,0,(2/(2050-AT$80+1))*(1-(SUM($E93:AT93)/$N$82))*$N$82*#REF!)),0)</f>
        <v>0</v>
      </c>
      <c r="AV93" s="102">
        <f>IF($N$82&lt;0,(IF(2050-AU$80&lt;=0,0,(2/(2050-AU$80+1))*(1-(SUM($E93:AU93)/$N$82))*$N$82*#REF!)),0)</f>
        <v>0</v>
      </c>
      <c r="AW93" s="102">
        <f>IF($N$82&lt;0,(IF(2050-AV$80&lt;=0,0,(2/(2050-AV$80+1))*(1-(SUM($E93:AV93)/$N$82))*$N$82*#REF!)),0)</f>
        <v>0</v>
      </c>
      <c r="AX93" s="102">
        <f>IF($N$82&lt;0,(IF(2050-AW$80&lt;=0,0,(2/(2050-AW$80+1))*(1-(SUM($E93:AW93)/$N$82))*$N$82*#REF!)),0)</f>
        <v>0</v>
      </c>
      <c r="AY93" s="102">
        <f>IF($N$82&lt;0,(IF(2050-AX$80&lt;=0,0,(2/(2050-AX$80+1))*(1-(SUM($E93:AX93)/$N$82))*$N$82*#REF!)),0)</f>
        <v>0</v>
      </c>
      <c r="AZ93" s="102">
        <f>IF($N$82&lt;0,(IF(2050-AY$80&lt;=0,0,(2/(2050-AY$80+1))*(1-(SUM($E93:AY93)/$N$82))*$N$82*#REF!)),0)</f>
        <v>0</v>
      </c>
      <c r="BA93" s="102">
        <f>IF($N$82&lt;0,(IF(2050-AZ$80&lt;=0,0,(2/(2050-AZ$80+1))*(1-(SUM($E93:AZ93)/$N$82))*$N$82*#REF!)),0)</f>
        <v>0</v>
      </c>
      <c r="BB93" s="102">
        <f>IF($N$82&lt;0,(IF(2050-BA$80&lt;=0,0,(2/(2050-BA$80+1))*(1-(SUM($E93:BA93)/$N$82))*$N$82*#REF!)),0)</f>
        <v>0</v>
      </c>
    </row>
    <row r="94" spans="1:54" ht="15" hidden="1" customHeight="1" outlineLevel="3">
      <c r="A94" s="168"/>
      <c r="B94" t="s">
        <v>243</v>
      </c>
      <c r="C94" t="s">
        <v>244</v>
      </c>
      <c r="D94" t="s">
        <v>207</v>
      </c>
      <c r="E94" s="99"/>
      <c r="F94" s="99"/>
      <c r="G94" s="99"/>
      <c r="H94" s="99"/>
      <c r="I94" s="99"/>
      <c r="J94" s="99"/>
      <c r="K94" s="99"/>
      <c r="L94" s="99"/>
      <c r="M94" s="99"/>
      <c r="N94" s="99"/>
      <c r="O94" s="99"/>
      <c r="P94" s="102">
        <f>IF($O$82&lt;0,(IF(2050-O$80&lt;=0,0,(2/(2050-O$80+1))*(1-(SUM($E94:O94)/$O$82))*$O$82*#REF!)),0)</f>
        <v>0</v>
      </c>
      <c r="Q94" s="102">
        <f>IF($O$82&lt;0,(IF(2050-P$80&lt;=0,0,(2/(2050-P$80+1))*(1-(SUM($E94:P94)/$O$82))*$O$82*#REF!)),0)</f>
        <v>0</v>
      </c>
      <c r="R94" s="102">
        <f>IF($O$82&lt;0,(IF(2050-Q$80&lt;=0,0,(2/(2050-Q$80+1))*(1-(SUM($E94:Q94)/$O$82))*$O$82*#REF!)),0)</f>
        <v>0</v>
      </c>
      <c r="S94" s="102">
        <f>IF($O$82&lt;0,(IF(2050-R$80&lt;=0,0,(2/(2050-R$80+1))*(1-(SUM($E94:R94)/$O$82))*$O$82*#REF!)),0)</f>
        <v>0</v>
      </c>
      <c r="T94" s="102">
        <f>IF($O$82&lt;0,(IF(2050-S$80&lt;=0,0,(2/(2050-S$80+1))*(1-(SUM($E94:S94)/$O$82))*$O$82*#REF!)),0)</f>
        <v>0</v>
      </c>
      <c r="U94" s="102">
        <f>IF($O$82&lt;0,(IF(2050-T$80&lt;=0,0,(2/(2050-T$80+1))*(1-(SUM($E94:T94)/$O$82))*$O$82*#REF!)),0)</f>
        <v>0</v>
      </c>
      <c r="V94" s="102">
        <f>IF($O$82&lt;0,(IF(2050-U$80&lt;=0,0,(2/(2050-U$80+1))*(1-(SUM($E94:U94)/$O$82))*$O$82*#REF!)),0)</f>
        <v>0</v>
      </c>
      <c r="W94" s="102">
        <f>IF($O$82&lt;0,(IF(2050-V$80&lt;=0,0,(2/(2050-V$80+1))*(1-(SUM($E94:V94)/$O$82))*$O$82*#REF!)),0)</f>
        <v>0</v>
      </c>
      <c r="X94" s="102">
        <f>IF($O$82&lt;0,(IF(2050-W$80&lt;=0,0,(2/(2050-W$80+1))*(1-(SUM($E94:W94)/$O$82))*$O$82*#REF!)),0)</f>
        <v>0</v>
      </c>
      <c r="Y94" s="102">
        <f>IF($O$82&lt;0,(IF(2050-X$80&lt;=0,0,(2/(2050-X$80+1))*(1-(SUM($E94:X94)/$O$82))*$O$82*#REF!)),0)</f>
        <v>0</v>
      </c>
      <c r="Z94" s="102">
        <f>IF($O$82&lt;0,(IF(2050-Y$80&lt;=0,0,(2/(2050-Y$80+1))*(1-(SUM($E94:Y94)/$O$82))*$O$82*#REF!)),0)</f>
        <v>0</v>
      </c>
      <c r="AA94" s="102">
        <f>IF($O$82&lt;0,(IF(2050-Z$80&lt;=0,0,(2/(2050-Z$80+1))*(1-(SUM($E94:Z94)/$O$82))*$O$82*#REF!)),0)</f>
        <v>0</v>
      </c>
      <c r="AB94" s="102">
        <f>IF($O$82&lt;0,(IF(2050-AA$80&lt;=0,0,(2/(2050-AA$80+1))*(1-(SUM($E94:AA94)/$O$82))*$O$82*#REF!)),0)</f>
        <v>0</v>
      </c>
      <c r="AC94" s="102">
        <f>IF($O$82&lt;0,(IF(2050-AB$80&lt;=0,0,(2/(2050-AB$80+1))*(1-(SUM($E94:AB94)/$O$82))*$O$82*#REF!)),0)</f>
        <v>0</v>
      </c>
      <c r="AD94" s="102">
        <f>IF($O$82&lt;0,(IF(2050-AC$80&lt;=0,0,(2/(2050-AC$80+1))*(1-(SUM($E94:AC94)/$O$82))*$O$82*#REF!)),0)</f>
        <v>0</v>
      </c>
      <c r="AE94" s="102">
        <f>IF($O$82&lt;0,(IF(2050-AD$80&lt;=0,0,(2/(2050-AD$80+1))*(1-(SUM($E94:AD94)/$O$82))*$O$82*#REF!)),0)</f>
        <v>0</v>
      </c>
      <c r="AF94" s="102">
        <f>IF($O$82&lt;0,(IF(2050-AE$80&lt;=0,0,(2/(2050-AE$80+1))*(1-(SUM($E94:AE94)/$O$82))*$O$82*#REF!)),0)</f>
        <v>0</v>
      </c>
      <c r="AG94" s="102">
        <f>IF($O$82&lt;0,(IF(2050-AF$80&lt;=0,0,(2/(2050-AF$80+1))*(1-(SUM($E94:AF94)/$O$82))*$O$82*#REF!)),0)</f>
        <v>0</v>
      </c>
      <c r="AH94" s="102">
        <f>IF($O$82&lt;0,(IF(2050-AG$80&lt;=0,0,(2/(2050-AG$80+1))*(1-(SUM($E94:AG94)/$O$82))*$O$82*#REF!)),0)</f>
        <v>0</v>
      </c>
      <c r="AI94" s="102">
        <f>IF($O$82&lt;0,(IF(2050-AH$80&lt;=0,0,(2/(2050-AH$80+1))*(1-(SUM($E94:AH94)/$O$82))*$O$82*#REF!)),0)</f>
        <v>0</v>
      </c>
      <c r="AJ94" s="102">
        <f>IF($O$82&lt;0,(IF(2050-AI$80&lt;=0,0,(2/(2050-AI$80+1))*(1-(SUM($E94:AI94)/$O$82))*$O$82*#REF!)),0)</f>
        <v>0</v>
      </c>
      <c r="AK94" s="102">
        <f>IF($O$82&lt;0,(IF(2050-AJ$80&lt;=0,0,(2/(2050-AJ$80+1))*(1-(SUM($E94:AJ94)/$O$82))*$O$82*#REF!)),0)</f>
        <v>0</v>
      </c>
      <c r="AL94" s="102">
        <f>IF($O$82&lt;0,(IF(2050-AK$80&lt;=0,0,(2/(2050-AK$80+1))*(1-(SUM($E94:AK94)/$O$82))*$O$82*#REF!)),0)</f>
        <v>0</v>
      </c>
      <c r="AM94" s="102">
        <f>IF($O$82&lt;0,(IF(2050-AL$80&lt;=0,0,(2/(2050-AL$80+1))*(1-(SUM($E94:AL94)/$O$82))*$O$82*#REF!)),0)</f>
        <v>0</v>
      </c>
      <c r="AN94" s="102">
        <f>IF($O$82&lt;0,(IF(2050-AM$80&lt;=0,0,(2/(2050-AM$80+1))*(1-(SUM($E94:AM94)/$O$82))*$O$82*#REF!)),0)</f>
        <v>0</v>
      </c>
      <c r="AO94" s="102">
        <f>IF($O$82&lt;0,(IF(2050-AN$80&lt;=0,0,(2/(2050-AN$80+1))*(1-(SUM($E94:AN94)/$O$82))*$O$82*#REF!)),0)</f>
        <v>0</v>
      </c>
      <c r="AP94" s="102">
        <f>IF($O$82&lt;0,(IF(2050-AO$80&lt;=0,0,(2/(2050-AO$80+1))*(1-(SUM($E94:AO94)/$O$82))*$O$82*#REF!)),0)</f>
        <v>0</v>
      </c>
      <c r="AQ94" s="102">
        <f>IF($O$82&lt;0,(IF(2050-AP$80&lt;=0,0,(2/(2050-AP$80+1))*(1-(SUM($E94:AP94)/$O$82))*$O$82*#REF!)),0)</f>
        <v>0</v>
      </c>
      <c r="AR94" s="102">
        <f>IF($O$82&lt;0,(IF(2050-AQ$80&lt;=0,0,(2/(2050-AQ$80+1))*(1-(SUM($E94:AQ94)/$O$82))*$O$82*#REF!)),0)</f>
        <v>0</v>
      </c>
      <c r="AS94" s="102">
        <f>IF($O$82&lt;0,(IF(2050-AR$80&lt;=0,0,(2/(2050-AR$80+1))*(1-(SUM($E94:AR94)/$O$82))*$O$82*#REF!)),0)</f>
        <v>0</v>
      </c>
      <c r="AT94" s="102">
        <f>IF($O$82&lt;0,(IF(2050-AS$80&lt;=0,0,(2/(2050-AS$80+1))*(1-(SUM($E94:AS94)/$O$82))*$O$82*#REF!)),0)</f>
        <v>0</v>
      </c>
      <c r="AU94" s="102">
        <f>IF($O$82&lt;0,(IF(2050-AT$80&lt;=0,0,(2/(2050-AT$80+1))*(1-(SUM($E94:AT94)/$O$82))*$O$82*#REF!)),0)</f>
        <v>0</v>
      </c>
      <c r="AV94" s="102">
        <f>IF($O$82&lt;0,(IF(2050-AU$80&lt;=0,0,(2/(2050-AU$80+1))*(1-(SUM($E94:AU94)/$O$82))*$O$82*#REF!)),0)</f>
        <v>0</v>
      </c>
      <c r="AW94" s="102">
        <f>IF($O$82&lt;0,(IF(2050-AV$80&lt;=0,0,(2/(2050-AV$80+1))*(1-(SUM($E94:AV94)/$O$82))*$O$82*#REF!)),0)</f>
        <v>0</v>
      </c>
      <c r="AX94" s="102">
        <f>IF($O$82&lt;0,(IF(2050-AW$80&lt;=0,0,(2/(2050-AW$80+1))*(1-(SUM($E94:AW94)/$O$82))*$O$82*#REF!)),0)</f>
        <v>0</v>
      </c>
      <c r="AY94" s="102">
        <f>IF($O$82&lt;0,(IF(2050-AX$80&lt;=0,0,(2/(2050-AX$80+1))*(1-(SUM($E94:AX94)/$O$82))*$O$82*#REF!)),0)</f>
        <v>0</v>
      </c>
      <c r="AZ94" s="102">
        <f>IF($O$82&lt;0,(IF(2050-AY$80&lt;=0,0,(2/(2050-AY$80+1))*(1-(SUM($E94:AY94)/$O$82))*$O$82*#REF!)),0)</f>
        <v>0</v>
      </c>
      <c r="BA94" s="102">
        <f>IF($O$82&lt;0,(IF(2050-AZ$80&lt;=0,0,(2/(2050-AZ$80+1))*(1-(SUM($E94:AZ94)/$O$82))*$O$82*#REF!)),0)</f>
        <v>0</v>
      </c>
      <c r="BB94" s="102">
        <f>IF($O$82&lt;0,(IF(2050-BA$80&lt;=0,0,(2/(2050-BA$80+1))*(1-(SUM($E94:BA94)/$O$82))*$O$82*#REF!)),0)</f>
        <v>0</v>
      </c>
    </row>
    <row r="95" spans="1:54" ht="15" hidden="1" customHeight="1" outlineLevel="3">
      <c r="A95" s="168"/>
      <c r="B95" t="s">
        <v>245</v>
      </c>
      <c r="C95" t="s">
        <v>246</v>
      </c>
      <c r="D95" t="s">
        <v>207</v>
      </c>
      <c r="E95" s="99"/>
      <c r="F95" s="99"/>
      <c r="G95" s="99"/>
      <c r="H95" s="99"/>
      <c r="I95" s="99"/>
      <c r="J95" s="99"/>
      <c r="K95" s="99"/>
      <c r="L95" s="99"/>
      <c r="M95" s="99"/>
      <c r="N95" s="99"/>
      <c r="O95" s="99"/>
      <c r="P95" s="99"/>
      <c r="Q95" s="102">
        <f>IF($P$82&lt;0,(IF(2050-P$80&lt;=0,0,(2/(2050-P$80+1))*(1-(SUM($E95:P95)/$P$82))*$P$82*#REF!)),0)</f>
        <v>0</v>
      </c>
      <c r="R95" s="102">
        <f>IF($P$82&lt;0,(IF(2050-Q$80&lt;=0,0,(2/(2050-Q$80+1))*(1-(SUM($E95:Q95)/$P$82))*$P$82*#REF!)),0)</f>
        <v>0</v>
      </c>
      <c r="S95" s="102">
        <f>IF($P$82&lt;0,(IF(2050-R$80&lt;=0,0,(2/(2050-R$80+1))*(1-(SUM($E95:R95)/$P$82))*$P$82*#REF!)),0)</f>
        <v>0</v>
      </c>
      <c r="T95" s="102">
        <f>IF($P$82&lt;0,(IF(2050-S$80&lt;=0,0,(2/(2050-S$80+1))*(1-(SUM($E95:S95)/$P$82))*$P$82*#REF!)),0)</f>
        <v>0</v>
      </c>
      <c r="U95" s="102">
        <f>IF($P$82&lt;0,(IF(2050-T$80&lt;=0,0,(2/(2050-T$80+1))*(1-(SUM($E95:T95)/$P$82))*$P$82*#REF!)),0)</f>
        <v>0</v>
      </c>
      <c r="V95" s="102">
        <f>IF($P$82&lt;0,(IF(2050-U$80&lt;=0,0,(2/(2050-U$80+1))*(1-(SUM($E95:U95)/$P$82))*$P$82*#REF!)),0)</f>
        <v>0</v>
      </c>
      <c r="W95" s="102">
        <f>IF($P$82&lt;0,(IF(2050-V$80&lt;=0,0,(2/(2050-V$80+1))*(1-(SUM($E95:V95)/$P$82))*$P$82*#REF!)),0)</f>
        <v>0</v>
      </c>
      <c r="X95" s="102">
        <f>IF($P$82&lt;0,(IF(2050-W$80&lt;=0,0,(2/(2050-W$80+1))*(1-(SUM($E95:W95)/$P$82))*$P$82*#REF!)),0)</f>
        <v>0</v>
      </c>
      <c r="Y95" s="102">
        <f>IF($P$82&lt;0,(IF(2050-X$80&lt;=0,0,(2/(2050-X$80+1))*(1-(SUM($E95:X95)/$P$82))*$P$82*#REF!)),0)</f>
        <v>0</v>
      </c>
      <c r="Z95" s="102">
        <f>IF($P$82&lt;0,(IF(2050-Y$80&lt;=0,0,(2/(2050-Y$80+1))*(1-(SUM($E95:Y95)/$P$82))*$P$82*#REF!)),0)</f>
        <v>0</v>
      </c>
      <c r="AA95" s="102">
        <f>IF($P$82&lt;0,(IF(2050-Z$80&lt;=0,0,(2/(2050-Z$80+1))*(1-(SUM($E95:Z95)/$P$82))*$P$82*#REF!)),0)</f>
        <v>0</v>
      </c>
      <c r="AB95" s="102">
        <f>IF($P$82&lt;0,(IF(2050-AA$80&lt;=0,0,(2/(2050-AA$80+1))*(1-(SUM($E95:AA95)/$P$82))*$P$82*#REF!)),0)</f>
        <v>0</v>
      </c>
      <c r="AC95" s="102">
        <f>IF($P$82&lt;0,(IF(2050-AB$80&lt;=0,0,(2/(2050-AB$80+1))*(1-(SUM($E95:AB95)/$P$82))*$P$82*#REF!)),0)</f>
        <v>0</v>
      </c>
      <c r="AD95" s="102">
        <f>IF($P$82&lt;0,(IF(2050-AC$80&lt;=0,0,(2/(2050-AC$80+1))*(1-(SUM($E95:AC95)/$P$82))*$P$82*#REF!)),0)</f>
        <v>0</v>
      </c>
      <c r="AE95" s="102">
        <f>IF($P$82&lt;0,(IF(2050-AD$80&lt;=0,0,(2/(2050-AD$80+1))*(1-(SUM($E95:AD95)/$P$82))*$P$82*#REF!)),0)</f>
        <v>0</v>
      </c>
      <c r="AF95" s="102">
        <f>IF($P$82&lt;0,(IF(2050-AE$80&lt;=0,0,(2/(2050-AE$80+1))*(1-(SUM($E95:AE95)/$P$82))*$P$82*#REF!)),0)</f>
        <v>0</v>
      </c>
      <c r="AG95" s="102">
        <f>IF($P$82&lt;0,(IF(2050-AF$80&lt;=0,0,(2/(2050-AF$80+1))*(1-(SUM($E95:AF95)/$P$82))*$P$82*#REF!)),0)</f>
        <v>0</v>
      </c>
      <c r="AH95" s="102">
        <f>IF($P$82&lt;0,(IF(2050-AG$80&lt;=0,0,(2/(2050-AG$80+1))*(1-(SUM($E95:AG95)/$P$82))*$P$82*#REF!)),0)</f>
        <v>0</v>
      </c>
      <c r="AI95" s="102">
        <f>IF($P$82&lt;0,(IF(2050-AH$80&lt;=0,0,(2/(2050-AH$80+1))*(1-(SUM($E95:AH95)/$P$82))*$P$82*#REF!)),0)</f>
        <v>0</v>
      </c>
      <c r="AJ95" s="102">
        <f>IF($P$82&lt;0,(IF(2050-AI$80&lt;=0,0,(2/(2050-AI$80+1))*(1-(SUM($E95:AI95)/$P$82))*$P$82*#REF!)),0)</f>
        <v>0</v>
      </c>
      <c r="AK95" s="102">
        <f>IF($P$82&lt;0,(IF(2050-AJ$80&lt;=0,0,(2/(2050-AJ$80+1))*(1-(SUM($E95:AJ95)/$P$82))*$P$82*#REF!)),0)</f>
        <v>0</v>
      </c>
      <c r="AL95" s="102">
        <f>IF($P$82&lt;0,(IF(2050-AK$80&lt;=0,0,(2/(2050-AK$80+1))*(1-(SUM($E95:AK95)/$P$82))*$P$82*#REF!)),0)</f>
        <v>0</v>
      </c>
      <c r="AM95" s="102">
        <f>IF($P$82&lt;0,(IF(2050-AL$80&lt;=0,0,(2/(2050-AL$80+1))*(1-(SUM($E95:AL95)/$P$82))*$P$82*#REF!)),0)</f>
        <v>0</v>
      </c>
      <c r="AN95" s="102">
        <f>IF($P$82&lt;0,(IF(2050-AM$80&lt;=0,0,(2/(2050-AM$80+1))*(1-(SUM($E95:AM95)/$P$82))*$P$82*#REF!)),0)</f>
        <v>0</v>
      </c>
      <c r="AO95" s="102">
        <f>IF($P$82&lt;0,(IF(2050-AN$80&lt;=0,0,(2/(2050-AN$80+1))*(1-(SUM($E95:AN95)/$P$82))*$P$82*#REF!)),0)</f>
        <v>0</v>
      </c>
      <c r="AP95" s="102">
        <f>IF($P$82&lt;0,(IF(2050-AO$80&lt;=0,0,(2/(2050-AO$80+1))*(1-(SUM($E95:AO95)/$P$82))*$P$82*#REF!)),0)</f>
        <v>0</v>
      </c>
      <c r="AQ95" s="102">
        <f>IF($P$82&lt;0,(IF(2050-AP$80&lt;=0,0,(2/(2050-AP$80+1))*(1-(SUM($E95:AP95)/$P$82))*$P$82*#REF!)),0)</f>
        <v>0</v>
      </c>
      <c r="AR95" s="102">
        <f>IF($P$82&lt;0,(IF(2050-AQ$80&lt;=0,0,(2/(2050-AQ$80+1))*(1-(SUM($E95:AQ95)/$P$82))*$P$82*#REF!)),0)</f>
        <v>0</v>
      </c>
      <c r="AS95" s="102">
        <f>IF($P$82&lt;0,(IF(2050-AR$80&lt;=0,0,(2/(2050-AR$80+1))*(1-(SUM($E95:AR95)/$P$82))*$P$82*#REF!)),0)</f>
        <v>0</v>
      </c>
      <c r="AT95" s="102">
        <f>IF($P$82&lt;0,(IF(2050-AS$80&lt;=0,0,(2/(2050-AS$80+1))*(1-(SUM($E95:AS95)/$P$82))*$P$82*#REF!)),0)</f>
        <v>0</v>
      </c>
      <c r="AU95" s="102">
        <f>IF($P$82&lt;0,(IF(2050-AT$80&lt;=0,0,(2/(2050-AT$80+1))*(1-(SUM($E95:AT95)/$P$82))*$P$82*#REF!)),0)</f>
        <v>0</v>
      </c>
      <c r="AV95" s="102">
        <f>IF($P$82&lt;0,(IF(2050-AU$80&lt;=0,0,(2/(2050-AU$80+1))*(1-(SUM($E95:AU95)/$P$82))*$P$82*#REF!)),0)</f>
        <v>0</v>
      </c>
      <c r="AW95" s="102">
        <f>IF($P$82&lt;0,(IF(2050-AV$80&lt;=0,0,(2/(2050-AV$80+1))*(1-(SUM($E95:AV95)/$P$82))*$P$82*#REF!)),0)</f>
        <v>0</v>
      </c>
      <c r="AX95" s="102">
        <f>IF($P$82&lt;0,(IF(2050-AW$80&lt;=0,0,(2/(2050-AW$80+1))*(1-(SUM($E95:AW95)/$P$82))*$P$82*#REF!)),0)</f>
        <v>0</v>
      </c>
      <c r="AY95" s="102">
        <f>IF($P$82&lt;0,(IF(2050-AX$80&lt;=0,0,(2/(2050-AX$80+1))*(1-(SUM($E95:AX95)/$P$82))*$P$82*#REF!)),0)</f>
        <v>0</v>
      </c>
      <c r="AZ95" s="102">
        <f>IF($P$82&lt;0,(IF(2050-AY$80&lt;=0,0,(2/(2050-AY$80+1))*(1-(SUM($E95:AY95)/$P$82))*$P$82*#REF!)),0)</f>
        <v>0</v>
      </c>
      <c r="BA95" s="102">
        <f>IF($P$82&lt;0,(IF(2050-AZ$80&lt;=0,0,(2/(2050-AZ$80+1))*(1-(SUM($E95:AZ95)/$P$82))*$P$82*#REF!)),0)</f>
        <v>0</v>
      </c>
      <c r="BB95" s="102">
        <f>IF($P$82&lt;0,(IF(2050-BA$80&lt;=0,0,(2/(2050-BA$80+1))*(1-(SUM($E95:BA95)/$P$82))*$P$82*#REF!)),0)</f>
        <v>0</v>
      </c>
    </row>
    <row r="96" spans="1:54" ht="15" hidden="1" customHeight="1" outlineLevel="3">
      <c r="A96" s="168"/>
      <c r="B96" t="s">
        <v>247</v>
      </c>
      <c r="C96" t="s">
        <v>248</v>
      </c>
      <c r="D96" t="s">
        <v>207</v>
      </c>
      <c r="E96" s="99"/>
      <c r="F96" s="99"/>
      <c r="G96" s="99"/>
      <c r="H96" s="99"/>
      <c r="I96" s="99"/>
      <c r="J96" s="99"/>
      <c r="K96" s="99"/>
      <c r="L96" s="99"/>
      <c r="M96" s="99"/>
      <c r="N96" s="99"/>
      <c r="O96" s="99"/>
      <c r="P96" s="99"/>
      <c r="Q96" s="99"/>
      <c r="R96" s="102">
        <f>IF($Q$82&lt;0,(IF(2050-Q$80&lt;=0,0,(2/(2050-Q$80+1))*(1-(SUM($E96:Q96)/$Q$82))*$Q$82*#REF!)),0)</f>
        <v>0</v>
      </c>
      <c r="S96" s="102">
        <f>IF($Q$82&lt;0,(IF(2050-R$80&lt;=0,0,(2/(2050-R$80+1))*(1-(SUM($E96:R96)/$Q$82))*$Q$82*#REF!)),0)</f>
        <v>0</v>
      </c>
      <c r="T96" s="102">
        <f>IF($Q$82&lt;0,(IF(2050-S$80&lt;=0,0,(2/(2050-S$80+1))*(1-(SUM($E96:S96)/$Q$82))*$Q$82*#REF!)),0)</f>
        <v>0</v>
      </c>
      <c r="U96" s="102">
        <f>IF($Q$82&lt;0,(IF(2050-T$80&lt;=0,0,(2/(2050-T$80+1))*(1-(SUM($E96:T96)/$Q$82))*$Q$82*#REF!)),0)</f>
        <v>0</v>
      </c>
      <c r="V96" s="102">
        <f>IF($Q$82&lt;0,(IF(2050-U$80&lt;=0,0,(2/(2050-U$80+1))*(1-(SUM($E96:U96)/$Q$82))*$Q$82*#REF!)),0)</f>
        <v>0</v>
      </c>
      <c r="W96" s="102">
        <f>IF($Q$82&lt;0,(IF(2050-V$80&lt;=0,0,(2/(2050-V$80+1))*(1-(SUM($E96:V96)/$Q$82))*$Q$82*#REF!)),0)</f>
        <v>0</v>
      </c>
      <c r="X96" s="102">
        <f>IF($Q$82&lt;0,(IF(2050-W$80&lt;=0,0,(2/(2050-W$80+1))*(1-(SUM($E96:W96)/$Q$82))*$Q$82*#REF!)),0)</f>
        <v>0</v>
      </c>
      <c r="Y96" s="102">
        <f>IF($Q$82&lt;0,(IF(2050-X$80&lt;=0,0,(2/(2050-X$80+1))*(1-(SUM($E96:X96)/$Q$82))*$Q$82*#REF!)),0)</f>
        <v>0</v>
      </c>
      <c r="Z96" s="102">
        <f>IF($Q$82&lt;0,(IF(2050-Y$80&lt;=0,0,(2/(2050-Y$80+1))*(1-(SUM($E96:Y96)/$Q$82))*$Q$82*#REF!)),0)</f>
        <v>0</v>
      </c>
      <c r="AA96" s="102">
        <f>IF($Q$82&lt;0,(IF(2050-Z$80&lt;=0,0,(2/(2050-Z$80+1))*(1-(SUM($E96:Z96)/$Q$82))*$Q$82*#REF!)),0)</f>
        <v>0</v>
      </c>
      <c r="AB96" s="102">
        <f>IF($Q$82&lt;0,(IF(2050-AA$80&lt;=0,0,(2/(2050-AA$80+1))*(1-(SUM($E96:AA96)/$Q$82))*$Q$82*#REF!)),0)</f>
        <v>0</v>
      </c>
      <c r="AC96" s="102">
        <f>IF($Q$82&lt;0,(IF(2050-AB$80&lt;=0,0,(2/(2050-AB$80+1))*(1-(SUM($E96:AB96)/$Q$82))*$Q$82*#REF!)),0)</f>
        <v>0</v>
      </c>
      <c r="AD96" s="102">
        <f>IF($Q$82&lt;0,(IF(2050-AC$80&lt;=0,0,(2/(2050-AC$80+1))*(1-(SUM($E96:AC96)/$Q$82))*$Q$82*#REF!)),0)</f>
        <v>0</v>
      </c>
      <c r="AE96" s="102">
        <f>IF($Q$82&lt;0,(IF(2050-AD$80&lt;=0,0,(2/(2050-AD$80+1))*(1-(SUM($E96:AD96)/$Q$82))*$Q$82*#REF!)),0)</f>
        <v>0</v>
      </c>
      <c r="AF96" s="102">
        <f>IF($Q$82&lt;0,(IF(2050-AE$80&lt;=0,0,(2/(2050-AE$80+1))*(1-(SUM($E96:AE96)/$Q$82))*$Q$82*#REF!)),0)</f>
        <v>0</v>
      </c>
      <c r="AG96" s="102">
        <f>IF($Q$82&lt;0,(IF(2050-AF$80&lt;=0,0,(2/(2050-AF$80+1))*(1-(SUM($E96:AF96)/$Q$82))*$Q$82*#REF!)),0)</f>
        <v>0</v>
      </c>
      <c r="AH96" s="102">
        <f>IF($Q$82&lt;0,(IF(2050-AG$80&lt;=0,0,(2/(2050-AG$80+1))*(1-(SUM($E96:AG96)/$Q$82))*$Q$82*#REF!)),0)</f>
        <v>0</v>
      </c>
      <c r="AI96" s="102">
        <f>IF($Q$82&lt;0,(IF(2050-AH$80&lt;=0,0,(2/(2050-AH$80+1))*(1-(SUM($E96:AH96)/$Q$82))*$Q$82*#REF!)),0)</f>
        <v>0</v>
      </c>
      <c r="AJ96" s="102">
        <f>IF($Q$82&lt;0,(IF(2050-AI$80&lt;=0,0,(2/(2050-AI$80+1))*(1-(SUM($E96:AI96)/$Q$82))*$Q$82*#REF!)),0)</f>
        <v>0</v>
      </c>
      <c r="AK96" s="102">
        <f>IF($Q$82&lt;0,(IF(2050-AJ$80&lt;=0,0,(2/(2050-AJ$80+1))*(1-(SUM($E96:AJ96)/$Q$82))*$Q$82*#REF!)),0)</f>
        <v>0</v>
      </c>
      <c r="AL96" s="102">
        <f>IF($Q$82&lt;0,(IF(2050-AK$80&lt;=0,0,(2/(2050-AK$80+1))*(1-(SUM($E96:AK96)/$Q$82))*$Q$82*#REF!)),0)</f>
        <v>0</v>
      </c>
      <c r="AM96" s="102">
        <f>IF($Q$82&lt;0,(IF(2050-AL$80&lt;=0,0,(2/(2050-AL$80+1))*(1-(SUM($E96:AL96)/$Q$82))*$Q$82*#REF!)),0)</f>
        <v>0</v>
      </c>
      <c r="AN96" s="102">
        <f>IF($Q$82&lt;0,(IF(2050-AM$80&lt;=0,0,(2/(2050-AM$80+1))*(1-(SUM($E96:AM96)/$Q$82))*$Q$82*#REF!)),0)</f>
        <v>0</v>
      </c>
      <c r="AO96" s="102">
        <f>IF($Q$82&lt;0,(IF(2050-AN$80&lt;=0,0,(2/(2050-AN$80+1))*(1-(SUM($E96:AN96)/$Q$82))*$Q$82*#REF!)),0)</f>
        <v>0</v>
      </c>
      <c r="AP96" s="102">
        <f>IF($Q$82&lt;0,(IF(2050-AO$80&lt;=0,0,(2/(2050-AO$80+1))*(1-(SUM($E96:AO96)/$Q$82))*$Q$82*#REF!)),0)</f>
        <v>0</v>
      </c>
      <c r="AQ96" s="102">
        <f>IF($Q$82&lt;0,(IF(2050-AP$80&lt;=0,0,(2/(2050-AP$80+1))*(1-(SUM($E96:AP96)/$Q$82))*$Q$82*#REF!)),0)</f>
        <v>0</v>
      </c>
      <c r="AR96" s="102">
        <f>IF($Q$82&lt;0,(IF(2050-AQ$80&lt;=0,0,(2/(2050-AQ$80+1))*(1-(SUM($E96:AQ96)/$Q$82))*$Q$82*#REF!)),0)</f>
        <v>0</v>
      </c>
      <c r="AS96" s="102">
        <f>IF($Q$82&lt;0,(IF(2050-AR$80&lt;=0,0,(2/(2050-AR$80+1))*(1-(SUM($E96:AR96)/$Q$82))*$Q$82*#REF!)),0)</f>
        <v>0</v>
      </c>
      <c r="AT96" s="102">
        <f>IF($Q$82&lt;0,(IF(2050-AS$80&lt;=0,0,(2/(2050-AS$80+1))*(1-(SUM($E96:AS96)/$Q$82))*$Q$82*#REF!)),0)</f>
        <v>0</v>
      </c>
      <c r="AU96" s="102">
        <f>IF($Q$82&lt;0,(IF(2050-AT$80&lt;=0,0,(2/(2050-AT$80+1))*(1-(SUM($E96:AT96)/$Q$82))*$Q$82*#REF!)),0)</f>
        <v>0</v>
      </c>
      <c r="AV96" s="102">
        <f>IF($Q$82&lt;0,(IF(2050-AU$80&lt;=0,0,(2/(2050-AU$80+1))*(1-(SUM($E96:AU96)/$Q$82))*$Q$82*#REF!)),0)</f>
        <v>0</v>
      </c>
      <c r="AW96" s="102">
        <f>IF($Q$82&lt;0,(IF(2050-AV$80&lt;=0,0,(2/(2050-AV$80+1))*(1-(SUM($E96:AV96)/$Q$82))*$Q$82*#REF!)),0)</f>
        <v>0</v>
      </c>
      <c r="AX96" s="102">
        <f>IF($Q$82&lt;0,(IF(2050-AW$80&lt;=0,0,(2/(2050-AW$80+1))*(1-(SUM($E96:AW96)/$Q$82))*$Q$82*#REF!)),0)</f>
        <v>0</v>
      </c>
      <c r="AY96" s="102">
        <f>IF($Q$82&lt;0,(IF(2050-AX$80&lt;=0,0,(2/(2050-AX$80+1))*(1-(SUM($E96:AX96)/$Q$82))*$Q$82*#REF!)),0)</f>
        <v>0</v>
      </c>
      <c r="AZ96" s="102">
        <f>IF($Q$82&lt;0,(IF(2050-AY$80&lt;=0,0,(2/(2050-AY$80+1))*(1-(SUM($E96:AY96)/$Q$82))*$Q$82*#REF!)),0)</f>
        <v>0</v>
      </c>
      <c r="BA96" s="102">
        <f>IF($Q$82&lt;0,(IF(2050-AZ$80&lt;=0,0,(2/(2050-AZ$80+1))*(1-(SUM($E96:AZ96)/$Q$82))*$Q$82*#REF!)),0)</f>
        <v>0</v>
      </c>
      <c r="BB96" s="102">
        <f>IF($Q$82&lt;0,(IF(2050-BA$80&lt;=0,0,(2/(2050-BA$80+1))*(1-(SUM($E96:BA96)/$Q$82))*$Q$82*#REF!)),0)</f>
        <v>0</v>
      </c>
    </row>
    <row r="97" spans="1:54" ht="15" hidden="1" customHeight="1" outlineLevel="3">
      <c r="A97" s="168"/>
      <c r="B97" t="s">
        <v>249</v>
      </c>
      <c r="C97" t="s">
        <v>250</v>
      </c>
      <c r="D97" t="s">
        <v>207</v>
      </c>
      <c r="E97" s="99"/>
      <c r="F97" s="99"/>
      <c r="G97" s="99"/>
      <c r="H97" s="99"/>
      <c r="I97" s="99"/>
      <c r="J97" s="99"/>
      <c r="K97" s="99"/>
      <c r="L97" s="99"/>
      <c r="M97" s="99"/>
      <c r="N97" s="99"/>
      <c r="O97" s="99"/>
      <c r="P97" s="99"/>
      <c r="Q97" s="99"/>
      <c r="R97" s="99"/>
      <c r="S97" s="102">
        <f>IF($R$82&lt;0,(IF(2050-R$80&lt;=0,0,(2/(2050-R$80+1))*(1-(SUM($E97:R97)/$R$82))*$R$82*#REF!)),0)</f>
        <v>0</v>
      </c>
      <c r="T97" s="102">
        <f>IF($R$82&lt;0,(IF(2050-S$80&lt;=0,0,(2/(2050-S$80+1))*(1-(SUM($E97:S97)/$R$82))*$R$82*#REF!)),0)</f>
        <v>0</v>
      </c>
      <c r="U97" s="102">
        <f>IF($R$82&lt;0,(IF(2050-T$80&lt;=0,0,(2/(2050-T$80+1))*(1-(SUM($E97:T97)/$R$82))*$R$82*#REF!)),0)</f>
        <v>0</v>
      </c>
      <c r="V97" s="102">
        <f>IF($R$82&lt;0,(IF(2050-U$80&lt;=0,0,(2/(2050-U$80+1))*(1-(SUM($E97:U97)/$R$82))*$R$82*#REF!)),0)</f>
        <v>0</v>
      </c>
      <c r="W97" s="102">
        <f>IF($R$82&lt;0,(IF(2050-V$80&lt;=0,0,(2/(2050-V$80+1))*(1-(SUM($E97:V97)/$R$82))*$R$82*#REF!)),0)</f>
        <v>0</v>
      </c>
      <c r="X97" s="102">
        <f>IF($R$82&lt;0,(IF(2050-W$80&lt;=0,0,(2/(2050-W$80+1))*(1-(SUM($E97:W97)/$R$82))*$R$82*#REF!)),0)</f>
        <v>0</v>
      </c>
      <c r="Y97" s="102">
        <f>IF($R$82&lt;0,(IF(2050-X$80&lt;=0,0,(2/(2050-X$80+1))*(1-(SUM($E97:X97)/$R$82))*$R$82*#REF!)),0)</f>
        <v>0</v>
      </c>
      <c r="Z97" s="102">
        <f>IF($R$82&lt;0,(IF(2050-Y$80&lt;=0,0,(2/(2050-Y$80+1))*(1-(SUM($E97:Y97)/$R$82))*$R$82*#REF!)),0)</f>
        <v>0</v>
      </c>
      <c r="AA97" s="102">
        <f>IF($R$82&lt;0,(IF(2050-Z$80&lt;=0,0,(2/(2050-Z$80+1))*(1-(SUM($E97:Z97)/$R$82))*$R$82*#REF!)),0)</f>
        <v>0</v>
      </c>
      <c r="AB97" s="102">
        <f>IF($R$82&lt;0,(IF(2050-AA$80&lt;=0,0,(2/(2050-AA$80+1))*(1-(SUM($E97:AA97)/$R$82))*$R$82*#REF!)),0)</f>
        <v>0</v>
      </c>
      <c r="AC97" s="102">
        <f>IF($R$82&lt;0,(IF(2050-AB$80&lt;=0,0,(2/(2050-AB$80+1))*(1-(SUM($E97:AB97)/$R$82))*$R$82*#REF!)),0)</f>
        <v>0</v>
      </c>
      <c r="AD97" s="102">
        <f>IF($R$82&lt;0,(IF(2050-AC$80&lt;=0,0,(2/(2050-AC$80+1))*(1-(SUM($E97:AC97)/$R$82))*$R$82*#REF!)),0)</f>
        <v>0</v>
      </c>
      <c r="AE97" s="102">
        <f>IF($R$82&lt;0,(IF(2050-AD$80&lt;=0,0,(2/(2050-AD$80+1))*(1-(SUM($E97:AD97)/$R$82))*$R$82*#REF!)),0)</f>
        <v>0</v>
      </c>
      <c r="AF97" s="102">
        <f>IF($R$82&lt;0,(IF(2050-AE$80&lt;=0,0,(2/(2050-AE$80+1))*(1-(SUM($E97:AE97)/$R$82))*$R$82*#REF!)),0)</f>
        <v>0</v>
      </c>
      <c r="AG97" s="102">
        <f>IF($R$82&lt;0,(IF(2050-AF$80&lt;=0,0,(2/(2050-AF$80+1))*(1-(SUM($E97:AF97)/$R$82))*$R$82*#REF!)),0)</f>
        <v>0</v>
      </c>
      <c r="AH97" s="102">
        <f>IF($R$82&lt;0,(IF(2050-AG$80&lt;=0,0,(2/(2050-AG$80+1))*(1-(SUM($E97:AG97)/$R$82))*$R$82*#REF!)),0)</f>
        <v>0</v>
      </c>
      <c r="AI97" s="102">
        <f>IF($R$82&lt;0,(IF(2050-AH$80&lt;=0,0,(2/(2050-AH$80+1))*(1-(SUM($E97:AH97)/$R$82))*$R$82*#REF!)),0)</f>
        <v>0</v>
      </c>
      <c r="AJ97" s="102">
        <f>IF($R$82&lt;0,(IF(2050-AI$80&lt;=0,0,(2/(2050-AI$80+1))*(1-(SUM($E97:AI97)/$R$82))*$R$82*#REF!)),0)</f>
        <v>0</v>
      </c>
      <c r="AK97" s="102">
        <f>IF($R$82&lt;0,(IF(2050-AJ$80&lt;=0,0,(2/(2050-AJ$80+1))*(1-(SUM($E97:AJ97)/$R$82))*$R$82*#REF!)),0)</f>
        <v>0</v>
      </c>
      <c r="AL97" s="102">
        <f>IF($R$82&lt;0,(IF(2050-AK$80&lt;=0,0,(2/(2050-AK$80+1))*(1-(SUM($E97:AK97)/$R$82))*$R$82*#REF!)),0)</f>
        <v>0</v>
      </c>
      <c r="AM97" s="102">
        <f>IF($R$82&lt;0,(IF(2050-AL$80&lt;=0,0,(2/(2050-AL$80+1))*(1-(SUM($E97:AL97)/$R$82))*$R$82*#REF!)),0)</f>
        <v>0</v>
      </c>
      <c r="AN97" s="102">
        <f>IF($R$82&lt;0,(IF(2050-AM$80&lt;=0,0,(2/(2050-AM$80+1))*(1-(SUM($E97:AM97)/$R$82))*$R$82*#REF!)),0)</f>
        <v>0</v>
      </c>
      <c r="AO97" s="102">
        <f>IF($R$82&lt;0,(IF(2050-AN$80&lt;=0,0,(2/(2050-AN$80+1))*(1-(SUM($E97:AN97)/$R$82))*$R$82*#REF!)),0)</f>
        <v>0</v>
      </c>
      <c r="AP97" s="102">
        <f>IF($R$82&lt;0,(IF(2050-AO$80&lt;=0,0,(2/(2050-AO$80+1))*(1-(SUM($E97:AO97)/$R$82))*$R$82*#REF!)),0)</f>
        <v>0</v>
      </c>
      <c r="AQ97" s="102">
        <f>IF($R$82&lt;0,(IF(2050-AP$80&lt;=0,0,(2/(2050-AP$80+1))*(1-(SUM($E97:AP97)/$R$82))*$R$82*#REF!)),0)</f>
        <v>0</v>
      </c>
      <c r="AR97" s="102">
        <f>IF($R$82&lt;0,(IF(2050-AQ$80&lt;=0,0,(2/(2050-AQ$80+1))*(1-(SUM($E97:AQ97)/$R$82))*$R$82*#REF!)),0)</f>
        <v>0</v>
      </c>
      <c r="AS97" s="102">
        <f>IF($R$82&lt;0,(IF(2050-AR$80&lt;=0,0,(2/(2050-AR$80+1))*(1-(SUM($E97:AR97)/$R$82))*$R$82*#REF!)),0)</f>
        <v>0</v>
      </c>
      <c r="AT97" s="102">
        <f>IF($R$82&lt;0,(IF(2050-AS$80&lt;=0,0,(2/(2050-AS$80+1))*(1-(SUM($E97:AS97)/$R$82))*$R$82*#REF!)),0)</f>
        <v>0</v>
      </c>
      <c r="AU97" s="102">
        <f>IF($R$82&lt;0,(IF(2050-AT$80&lt;=0,0,(2/(2050-AT$80+1))*(1-(SUM($E97:AT97)/$R$82))*$R$82*#REF!)),0)</f>
        <v>0</v>
      </c>
      <c r="AV97" s="102">
        <f>IF($R$82&lt;0,(IF(2050-AU$80&lt;=0,0,(2/(2050-AU$80+1))*(1-(SUM($E97:AU97)/$R$82))*$R$82*#REF!)),0)</f>
        <v>0</v>
      </c>
      <c r="AW97" s="102">
        <f>IF($R$82&lt;0,(IF(2050-AV$80&lt;=0,0,(2/(2050-AV$80+1))*(1-(SUM($E97:AV97)/$R$82))*$R$82*#REF!)),0)</f>
        <v>0</v>
      </c>
      <c r="AX97" s="102">
        <f>IF($R$82&lt;0,(IF(2050-AW$80&lt;=0,0,(2/(2050-AW$80+1))*(1-(SUM($E97:AW97)/$R$82))*$R$82*#REF!)),0)</f>
        <v>0</v>
      </c>
      <c r="AY97" s="102">
        <f>IF($R$82&lt;0,(IF(2050-AX$80&lt;=0,0,(2/(2050-AX$80+1))*(1-(SUM($E97:AX97)/$R$82))*$R$82*#REF!)),0)</f>
        <v>0</v>
      </c>
      <c r="AZ97" s="102">
        <f>IF($R$82&lt;0,(IF(2050-AY$80&lt;=0,0,(2/(2050-AY$80+1))*(1-(SUM($E97:AY97)/$R$82))*$R$82*#REF!)),0)</f>
        <v>0</v>
      </c>
      <c r="BA97" s="102">
        <f>IF($R$82&lt;0,(IF(2050-AZ$80&lt;=0,0,(2/(2050-AZ$80+1))*(1-(SUM($E97:AZ97)/$R$82))*$R$82*#REF!)),0)</f>
        <v>0</v>
      </c>
      <c r="BB97" s="102">
        <f>IF($R$82&lt;0,(IF(2050-BA$80&lt;=0,0,(2/(2050-BA$80+1))*(1-(SUM($E97:BA97)/$R$82))*$R$82*#REF!)),0)</f>
        <v>0</v>
      </c>
    </row>
    <row r="98" spans="1:54" ht="15" hidden="1" customHeight="1" outlineLevel="3">
      <c r="A98" s="168"/>
      <c r="B98" t="s">
        <v>251</v>
      </c>
      <c r="C98" t="s">
        <v>252</v>
      </c>
      <c r="D98" t="s">
        <v>207</v>
      </c>
      <c r="E98" s="99"/>
      <c r="F98" s="99"/>
      <c r="G98" s="99"/>
      <c r="H98" s="99"/>
      <c r="I98" s="99"/>
      <c r="J98" s="99"/>
      <c r="K98" s="99"/>
      <c r="L98" s="99"/>
      <c r="M98" s="99"/>
      <c r="N98" s="99"/>
      <c r="O98" s="99"/>
      <c r="P98" s="99"/>
      <c r="Q98" s="99"/>
      <c r="R98" s="99"/>
      <c r="S98" s="99"/>
      <c r="T98" s="102">
        <f>IF($S$82&lt;0,(IF(2050-S$80&lt;=0,0,(2/(2050-S$80+1))*(1-(SUM($E98:S98)/$S$82))*$S$82*#REF!)),0)</f>
        <v>0</v>
      </c>
      <c r="U98" s="102">
        <f>IF($S$82&lt;0,(IF(2050-T$80&lt;=0,0,(2/(2050-T$80+1))*(1-(SUM($E98:T98)/$S$82))*$S$82*#REF!)),0)</f>
        <v>0</v>
      </c>
      <c r="V98" s="102">
        <f>IF($S$82&lt;0,(IF(2050-U$80&lt;=0,0,(2/(2050-U$80+1))*(1-(SUM($E98:U98)/$S$82))*$S$82*#REF!)),0)</f>
        <v>0</v>
      </c>
      <c r="W98" s="102">
        <f>IF($S$82&lt;0,(IF(2050-V$80&lt;=0,0,(2/(2050-V$80+1))*(1-(SUM($E98:V98)/$S$82))*$S$82*#REF!)),0)</f>
        <v>0</v>
      </c>
      <c r="X98" s="102">
        <f>IF($S$82&lt;0,(IF(2050-W$80&lt;=0,0,(2/(2050-W$80+1))*(1-(SUM($E98:W98)/$S$82))*$S$82*#REF!)),0)</f>
        <v>0</v>
      </c>
      <c r="Y98" s="102">
        <f>IF($S$82&lt;0,(IF(2050-X$80&lt;=0,0,(2/(2050-X$80+1))*(1-(SUM($E98:X98)/$S$82))*$S$82*#REF!)),0)</f>
        <v>0</v>
      </c>
      <c r="Z98" s="102">
        <f>IF($S$82&lt;0,(IF(2050-Y$80&lt;=0,0,(2/(2050-Y$80+1))*(1-(SUM($E98:Y98)/$S$82))*$S$82*#REF!)),0)</f>
        <v>0</v>
      </c>
      <c r="AA98" s="102">
        <f>IF($S$82&lt;0,(IF(2050-Z$80&lt;=0,0,(2/(2050-Z$80+1))*(1-(SUM($E98:Z98)/$S$82))*$S$82*#REF!)),0)</f>
        <v>0</v>
      </c>
      <c r="AB98" s="102">
        <f>IF($S$82&lt;0,(IF(2050-AA$80&lt;=0,0,(2/(2050-AA$80+1))*(1-(SUM($E98:AA98)/$S$82))*$S$82*#REF!)),0)</f>
        <v>0</v>
      </c>
      <c r="AC98" s="102">
        <f>IF($S$82&lt;0,(IF(2050-AB$80&lt;=0,0,(2/(2050-AB$80+1))*(1-(SUM($E98:AB98)/$S$82))*$S$82*#REF!)),0)</f>
        <v>0</v>
      </c>
      <c r="AD98" s="102">
        <f>IF($S$82&lt;0,(IF(2050-AC$80&lt;=0,0,(2/(2050-AC$80+1))*(1-(SUM($E98:AC98)/$S$82))*$S$82*#REF!)),0)</f>
        <v>0</v>
      </c>
      <c r="AE98" s="102">
        <f>IF($S$82&lt;0,(IF(2050-AD$80&lt;=0,0,(2/(2050-AD$80+1))*(1-(SUM($E98:AD98)/$S$82))*$S$82*#REF!)),0)</f>
        <v>0</v>
      </c>
      <c r="AF98" s="102">
        <f>IF($S$82&lt;0,(IF(2050-AE$80&lt;=0,0,(2/(2050-AE$80+1))*(1-(SUM($E98:AE98)/$S$82))*$S$82*#REF!)),0)</f>
        <v>0</v>
      </c>
      <c r="AG98" s="102">
        <f>IF($S$82&lt;0,(IF(2050-AF$80&lt;=0,0,(2/(2050-AF$80+1))*(1-(SUM($E98:AF98)/$S$82))*$S$82*#REF!)),0)</f>
        <v>0</v>
      </c>
      <c r="AH98" s="102">
        <f>IF($S$82&lt;0,(IF(2050-AG$80&lt;=0,0,(2/(2050-AG$80+1))*(1-(SUM($E98:AG98)/$S$82))*$S$82*#REF!)),0)</f>
        <v>0</v>
      </c>
      <c r="AI98" s="102">
        <f>IF($S$82&lt;0,(IF(2050-AH$80&lt;=0,0,(2/(2050-AH$80+1))*(1-(SUM($E98:AH98)/$S$82))*$S$82*#REF!)),0)</f>
        <v>0</v>
      </c>
      <c r="AJ98" s="102">
        <f>IF($S$82&lt;0,(IF(2050-AI$80&lt;=0,0,(2/(2050-AI$80+1))*(1-(SUM($E98:AI98)/$S$82))*$S$82*#REF!)),0)</f>
        <v>0</v>
      </c>
      <c r="AK98" s="102">
        <f>IF($S$82&lt;0,(IF(2050-AJ$80&lt;=0,0,(2/(2050-AJ$80+1))*(1-(SUM($E98:AJ98)/$S$82))*$S$82*#REF!)),0)</f>
        <v>0</v>
      </c>
      <c r="AL98" s="102">
        <f>IF($S$82&lt;0,(IF(2050-AK$80&lt;=0,0,(2/(2050-AK$80+1))*(1-(SUM($E98:AK98)/$S$82))*$S$82*#REF!)),0)</f>
        <v>0</v>
      </c>
      <c r="AM98" s="102">
        <f>IF($S$82&lt;0,(IF(2050-AL$80&lt;=0,0,(2/(2050-AL$80+1))*(1-(SUM($E98:AL98)/$S$82))*$S$82*#REF!)),0)</f>
        <v>0</v>
      </c>
      <c r="AN98" s="102">
        <f>IF($S$82&lt;0,(IF(2050-AM$80&lt;=0,0,(2/(2050-AM$80+1))*(1-(SUM($E98:AM98)/$S$82))*$S$82*#REF!)),0)</f>
        <v>0</v>
      </c>
      <c r="AO98" s="102">
        <f>IF($S$82&lt;0,(IF(2050-AN$80&lt;=0,0,(2/(2050-AN$80+1))*(1-(SUM($E98:AN98)/$S$82))*$S$82*#REF!)),0)</f>
        <v>0</v>
      </c>
      <c r="AP98" s="102">
        <f>IF($S$82&lt;0,(IF(2050-AO$80&lt;=0,0,(2/(2050-AO$80+1))*(1-(SUM($E98:AO98)/$S$82))*$S$82*#REF!)),0)</f>
        <v>0</v>
      </c>
      <c r="AQ98" s="102">
        <f>IF($S$82&lt;0,(IF(2050-AP$80&lt;=0,0,(2/(2050-AP$80+1))*(1-(SUM($E98:AP98)/$S$82))*$S$82*#REF!)),0)</f>
        <v>0</v>
      </c>
      <c r="AR98" s="102">
        <f>IF($S$82&lt;0,(IF(2050-AQ$80&lt;=0,0,(2/(2050-AQ$80+1))*(1-(SUM($E98:AQ98)/$S$82))*$S$82*#REF!)),0)</f>
        <v>0</v>
      </c>
      <c r="AS98" s="102">
        <f>IF($S$82&lt;0,(IF(2050-AR$80&lt;=0,0,(2/(2050-AR$80+1))*(1-(SUM($E98:AR98)/$S$82))*$S$82*#REF!)),0)</f>
        <v>0</v>
      </c>
      <c r="AT98" s="102">
        <f>IF($S$82&lt;0,(IF(2050-AS$80&lt;=0,0,(2/(2050-AS$80+1))*(1-(SUM($E98:AS98)/$S$82))*$S$82*#REF!)),0)</f>
        <v>0</v>
      </c>
      <c r="AU98" s="102">
        <f>IF($S$82&lt;0,(IF(2050-AT$80&lt;=0,0,(2/(2050-AT$80+1))*(1-(SUM($E98:AT98)/$S$82))*$S$82*#REF!)),0)</f>
        <v>0</v>
      </c>
      <c r="AV98" s="102">
        <f>IF($S$82&lt;0,(IF(2050-AU$80&lt;=0,0,(2/(2050-AU$80+1))*(1-(SUM($E98:AU98)/$S$82))*$S$82*#REF!)),0)</f>
        <v>0</v>
      </c>
      <c r="AW98" s="102">
        <f>IF($S$82&lt;0,(IF(2050-AV$80&lt;=0,0,(2/(2050-AV$80+1))*(1-(SUM($E98:AV98)/$S$82))*$S$82*#REF!)),0)</f>
        <v>0</v>
      </c>
      <c r="AX98" s="102">
        <f>IF($S$82&lt;0,(IF(2050-AW$80&lt;=0,0,(2/(2050-AW$80+1))*(1-(SUM($E98:AW98)/$S$82))*$S$82*#REF!)),0)</f>
        <v>0</v>
      </c>
      <c r="AY98" s="102">
        <f>IF($S$82&lt;0,(IF(2050-AX$80&lt;=0,0,(2/(2050-AX$80+1))*(1-(SUM($E98:AX98)/$S$82))*$S$82*#REF!)),0)</f>
        <v>0</v>
      </c>
      <c r="AZ98" s="102">
        <f>IF($S$82&lt;0,(IF(2050-AY$80&lt;=0,0,(2/(2050-AY$80+1))*(1-(SUM($E98:AY98)/$S$82))*$S$82*#REF!)),0)</f>
        <v>0</v>
      </c>
      <c r="BA98" s="102">
        <f>IF($S$82&lt;0,(IF(2050-AZ$80&lt;=0,0,(2/(2050-AZ$80+1))*(1-(SUM($E98:AZ98)/$S$82))*$S$82*#REF!)),0)</f>
        <v>0</v>
      </c>
      <c r="BB98" s="102">
        <f>IF($S$82&lt;0,(IF(2050-BA$80&lt;=0,0,(2/(2050-BA$80+1))*(1-(SUM($E98:BA98)/$S$82))*$S$82*#REF!)),0)</f>
        <v>0</v>
      </c>
    </row>
    <row r="99" spans="1:54" ht="15" hidden="1" customHeight="1" outlineLevel="3">
      <c r="A99" s="168"/>
      <c r="B99" t="s">
        <v>253</v>
      </c>
      <c r="C99" t="s">
        <v>254</v>
      </c>
      <c r="D99" t="s">
        <v>207</v>
      </c>
      <c r="E99" s="99"/>
      <c r="F99" s="99"/>
      <c r="G99" s="99"/>
      <c r="H99" s="99"/>
      <c r="I99" s="99"/>
      <c r="J99" s="99"/>
      <c r="K99" s="99"/>
      <c r="L99" s="99"/>
      <c r="M99" s="99"/>
      <c r="N99" s="99"/>
      <c r="O99" s="99"/>
      <c r="P99" s="99"/>
      <c r="Q99" s="99"/>
      <c r="R99" s="99"/>
      <c r="S99" s="99"/>
      <c r="T99" s="99"/>
      <c r="U99" s="102">
        <f>IF($T$82&lt;0,(IF(2050-T$80&lt;=0,0,(2/(2050-T$80+1))*(1-(SUM($E99:T99)/$T$82))*$T$82*#REF!)),0)</f>
        <v>0</v>
      </c>
      <c r="V99" s="102">
        <f>IF($T$82&lt;0,(IF(2050-U$80&lt;=0,0,(2/(2050-U$80+1))*(1-(SUM($E99:U99)/$T$82))*$T$82*#REF!)),0)</f>
        <v>0</v>
      </c>
      <c r="W99" s="102">
        <f>IF($T$82&lt;0,(IF(2050-V$80&lt;=0,0,(2/(2050-V$80+1))*(1-(SUM($E99:V99)/$T$82))*$T$82*#REF!)),0)</f>
        <v>0</v>
      </c>
      <c r="X99" s="102">
        <f>IF($T$82&lt;0,(IF(2050-W$80&lt;=0,0,(2/(2050-W$80+1))*(1-(SUM($E99:W99)/$T$82))*$T$82*#REF!)),0)</f>
        <v>0</v>
      </c>
      <c r="Y99" s="102">
        <f>IF($T$82&lt;0,(IF(2050-X$80&lt;=0,0,(2/(2050-X$80+1))*(1-(SUM($E99:X99)/$T$82))*$T$82*#REF!)),0)</f>
        <v>0</v>
      </c>
      <c r="Z99" s="102">
        <f>IF($T$82&lt;0,(IF(2050-Y$80&lt;=0,0,(2/(2050-Y$80+1))*(1-(SUM($E99:Y99)/$T$82))*$T$82*#REF!)),0)</f>
        <v>0</v>
      </c>
      <c r="AA99" s="102">
        <f>IF($T$82&lt;0,(IF(2050-Z$80&lt;=0,0,(2/(2050-Z$80+1))*(1-(SUM($E99:Z99)/$T$82))*$T$82*#REF!)),0)</f>
        <v>0</v>
      </c>
      <c r="AB99" s="102">
        <f>IF($T$82&lt;0,(IF(2050-AA$80&lt;=0,0,(2/(2050-AA$80+1))*(1-(SUM($E99:AA99)/$T$82))*$T$82*#REF!)),0)</f>
        <v>0</v>
      </c>
      <c r="AC99" s="102">
        <f>IF($T$82&lt;0,(IF(2050-AB$80&lt;=0,0,(2/(2050-AB$80+1))*(1-(SUM($E99:AB99)/$T$82))*$T$82*#REF!)),0)</f>
        <v>0</v>
      </c>
      <c r="AD99" s="102">
        <f>IF($T$82&lt;0,(IF(2050-AC$80&lt;=0,0,(2/(2050-AC$80+1))*(1-(SUM($E99:AC99)/$T$82))*$T$82*#REF!)),0)</f>
        <v>0</v>
      </c>
      <c r="AE99" s="102">
        <f>IF($T$82&lt;0,(IF(2050-AD$80&lt;=0,0,(2/(2050-AD$80+1))*(1-(SUM($E99:AD99)/$T$82))*$T$82*#REF!)),0)</f>
        <v>0</v>
      </c>
      <c r="AF99" s="102">
        <f>IF($T$82&lt;0,(IF(2050-AE$80&lt;=0,0,(2/(2050-AE$80+1))*(1-(SUM($E99:AE99)/$T$82))*$T$82*#REF!)),0)</f>
        <v>0</v>
      </c>
      <c r="AG99" s="102">
        <f>IF($T$82&lt;0,(IF(2050-AF$80&lt;=0,0,(2/(2050-AF$80+1))*(1-(SUM($E99:AF99)/$T$82))*$T$82*#REF!)),0)</f>
        <v>0</v>
      </c>
      <c r="AH99" s="102">
        <f>IF($T$82&lt;0,(IF(2050-AG$80&lt;=0,0,(2/(2050-AG$80+1))*(1-(SUM($E99:AG99)/$T$82))*$T$82*#REF!)),0)</f>
        <v>0</v>
      </c>
      <c r="AI99" s="102">
        <f>IF($T$82&lt;0,(IF(2050-AH$80&lt;=0,0,(2/(2050-AH$80+1))*(1-(SUM($E99:AH99)/$T$82))*$T$82*#REF!)),0)</f>
        <v>0</v>
      </c>
      <c r="AJ99" s="102">
        <f>IF($T$82&lt;0,(IF(2050-AI$80&lt;=0,0,(2/(2050-AI$80+1))*(1-(SUM($E99:AI99)/$T$82))*$T$82*#REF!)),0)</f>
        <v>0</v>
      </c>
      <c r="AK99" s="102">
        <f>IF($T$82&lt;0,(IF(2050-AJ$80&lt;=0,0,(2/(2050-AJ$80+1))*(1-(SUM($E99:AJ99)/$T$82))*$T$82*#REF!)),0)</f>
        <v>0</v>
      </c>
      <c r="AL99" s="102">
        <f>IF($T$82&lt;0,(IF(2050-AK$80&lt;=0,0,(2/(2050-AK$80+1))*(1-(SUM($E99:AK99)/$T$82))*$T$82*#REF!)),0)</f>
        <v>0</v>
      </c>
      <c r="AM99" s="102">
        <f>IF($T$82&lt;0,(IF(2050-AL$80&lt;=0,0,(2/(2050-AL$80+1))*(1-(SUM($E99:AL99)/$T$82))*$T$82*#REF!)),0)</f>
        <v>0</v>
      </c>
      <c r="AN99" s="102">
        <f>IF($T$82&lt;0,(IF(2050-AM$80&lt;=0,0,(2/(2050-AM$80+1))*(1-(SUM($E99:AM99)/$T$82))*$T$82*#REF!)),0)</f>
        <v>0</v>
      </c>
      <c r="AO99" s="102">
        <f>IF($T$82&lt;0,(IF(2050-AN$80&lt;=0,0,(2/(2050-AN$80+1))*(1-(SUM($E99:AN99)/$T$82))*$T$82*#REF!)),0)</f>
        <v>0</v>
      </c>
      <c r="AP99" s="102">
        <f>IF($T$82&lt;0,(IF(2050-AO$80&lt;=0,0,(2/(2050-AO$80+1))*(1-(SUM($E99:AO99)/$T$82))*$T$82*#REF!)),0)</f>
        <v>0</v>
      </c>
      <c r="AQ99" s="102">
        <f>IF($T$82&lt;0,(IF(2050-AP$80&lt;=0,0,(2/(2050-AP$80+1))*(1-(SUM($E99:AP99)/$T$82))*$T$82*#REF!)),0)</f>
        <v>0</v>
      </c>
      <c r="AR99" s="102">
        <f>IF($T$82&lt;0,(IF(2050-AQ$80&lt;=0,0,(2/(2050-AQ$80+1))*(1-(SUM($E99:AQ99)/$T$82))*$T$82*#REF!)),0)</f>
        <v>0</v>
      </c>
      <c r="AS99" s="102">
        <f>IF($T$82&lt;0,(IF(2050-AR$80&lt;=0,0,(2/(2050-AR$80+1))*(1-(SUM($E99:AR99)/$T$82))*$T$82*#REF!)),0)</f>
        <v>0</v>
      </c>
      <c r="AT99" s="102">
        <f>IF($T$82&lt;0,(IF(2050-AS$80&lt;=0,0,(2/(2050-AS$80+1))*(1-(SUM($E99:AS99)/$T$82))*$T$82*#REF!)),0)</f>
        <v>0</v>
      </c>
      <c r="AU99" s="102">
        <f>IF($T$82&lt;0,(IF(2050-AT$80&lt;=0,0,(2/(2050-AT$80+1))*(1-(SUM($E99:AT99)/$T$82))*$T$82*#REF!)),0)</f>
        <v>0</v>
      </c>
      <c r="AV99" s="102">
        <f>IF($T$82&lt;0,(IF(2050-AU$80&lt;=0,0,(2/(2050-AU$80+1))*(1-(SUM($E99:AU99)/$T$82))*$T$82*#REF!)),0)</f>
        <v>0</v>
      </c>
      <c r="AW99" s="102">
        <f>IF($T$82&lt;0,(IF(2050-AV$80&lt;=0,0,(2/(2050-AV$80+1))*(1-(SUM($E99:AV99)/$T$82))*$T$82*#REF!)),0)</f>
        <v>0</v>
      </c>
      <c r="AX99" s="102">
        <f>IF($T$82&lt;0,(IF(2050-AW$80&lt;=0,0,(2/(2050-AW$80+1))*(1-(SUM($E99:AW99)/$T$82))*$T$82*#REF!)),0)</f>
        <v>0</v>
      </c>
      <c r="AY99" s="102">
        <f>IF($T$82&lt;0,(IF(2050-AX$80&lt;=0,0,(2/(2050-AX$80+1))*(1-(SUM($E99:AX99)/$T$82))*$T$82*#REF!)),0)</f>
        <v>0</v>
      </c>
      <c r="AZ99" s="102">
        <f>IF($T$82&lt;0,(IF(2050-AY$80&lt;=0,0,(2/(2050-AY$80+1))*(1-(SUM($E99:AY99)/$T$82))*$T$82*#REF!)),0)</f>
        <v>0</v>
      </c>
      <c r="BA99" s="102">
        <f>IF($T$82&lt;0,(IF(2050-AZ$80&lt;=0,0,(2/(2050-AZ$80+1))*(1-(SUM($E99:AZ99)/$T$82))*$T$82*#REF!)),0)</f>
        <v>0</v>
      </c>
      <c r="BB99" s="102">
        <f>IF($T$82&lt;0,(IF(2050-BA$80&lt;=0,0,(2/(2050-BA$80+1))*(1-(SUM($E99:BA99)/$T$82))*$T$82*#REF!)),0)</f>
        <v>0</v>
      </c>
    </row>
    <row r="100" spans="1:54" ht="15" hidden="1" customHeight="1" outlineLevel="3">
      <c r="A100" s="168"/>
      <c r="B100" t="s">
        <v>255</v>
      </c>
      <c r="C100" t="s">
        <v>256</v>
      </c>
      <c r="D100" t="s">
        <v>207</v>
      </c>
      <c r="E100" s="99"/>
      <c r="F100" s="99"/>
      <c r="G100" s="99"/>
      <c r="H100" s="99"/>
      <c r="I100" s="99"/>
      <c r="J100" s="99"/>
      <c r="K100" s="99"/>
      <c r="L100" s="99"/>
      <c r="M100" s="99"/>
      <c r="N100" s="99"/>
      <c r="O100" s="99"/>
      <c r="P100" s="99"/>
      <c r="Q100" s="99"/>
      <c r="R100" s="99"/>
      <c r="S100" s="99"/>
      <c r="T100" s="99"/>
      <c r="U100" s="99"/>
      <c r="V100" s="102">
        <f>IF($U$82&lt;0,(IF(2050-U$80&lt;=0,0,(2/(2050-U$80+1))*(1-(SUM($E100:U100)/$U$82))*$U$82*#REF!)),0)</f>
        <v>0</v>
      </c>
      <c r="W100" s="102">
        <f>IF($U$82&lt;0,(IF(2050-V$80&lt;=0,0,(2/(2050-V$80+1))*(1-(SUM($E100:V100)/$U$82))*$U$82*#REF!)),0)</f>
        <v>0</v>
      </c>
      <c r="X100" s="102">
        <f>IF($U$82&lt;0,(IF(2050-W$80&lt;=0,0,(2/(2050-W$80+1))*(1-(SUM($E100:W100)/$U$82))*$U$82*#REF!)),0)</f>
        <v>0</v>
      </c>
      <c r="Y100" s="102">
        <f>IF($U$82&lt;0,(IF(2050-X$80&lt;=0,0,(2/(2050-X$80+1))*(1-(SUM($E100:X100)/$U$82))*$U$82*#REF!)),0)</f>
        <v>0</v>
      </c>
      <c r="Z100" s="102">
        <f>IF($U$82&lt;0,(IF(2050-Y$80&lt;=0,0,(2/(2050-Y$80+1))*(1-(SUM($E100:Y100)/$U$82))*$U$82*#REF!)),0)</f>
        <v>0</v>
      </c>
      <c r="AA100" s="102">
        <f>IF($U$82&lt;0,(IF(2050-Z$80&lt;=0,0,(2/(2050-Z$80+1))*(1-(SUM($E100:Z100)/$U$82))*$U$82*#REF!)),0)</f>
        <v>0</v>
      </c>
      <c r="AB100" s="102">
        <f>IF($U$82&lt;0,(IF(2050-AA$80&lt;=0,0,(2/(2050-AA$80+1))*(1-(SUM($E100:AA100)/$U$82))*$U$82*#REF!)),0)</f>
        <v>0</v>
      </c>
      <c r="AC100" s="102">
        <f>IF($U$82&lt;0,(IF(2050-AB$80&lt;=0,0,(2/(2050-AB$80+1))*(1-(SUM($E100:AB100)/$U$82))*$U$82*#REF!)),0)</f>
        <v>0</v>
      </c>
      <c r="AD100" s="102">
        <f>IF($U$82&lt;0,(IF(2050-AC$80&lt;=0,0,(2/(2050-AC$80+1))*(1-(SUM($E100:AC100)/$U$82))*$U$82*#REF!)),0)</f>
        <v>0</v>
      </c>
      <c r="AE100" s="102">
        <f>IF($U$82&lt;0,(IF(2050-AD$80&lt;=0,0,(2/(2050-AD$80+1))*(1-(SUM($E100:AD100)/$U$82))*$U$82*#REF!)),0)</f>
        <v>0</v>
      </c>
      <c r="AF100" s="102">
        <f>IF($U$82&lt;0,(IF(2050-AE$80&lt;=0,0,(2/(2050-AE$80+1))*(1-(SUM($E100:AE100)/$U$82))*$U$82*#REF!)),0)</f>
        <v>0</v>
      </c>
      <c r="AG100" s="102">
        <f>IF($U$82&lt;0,(IF(2050-AF$80&lt;=0,0,(2/(2050-AF$80+1))*(1-(SUM($E100:AF100)/$U$82))*$U$82*#REF!)),0)</f>
        <v>0</v>
      </c>
      <c r="AH100" s="102">
        <f>IF($U$82&lt;0,(IF(2050-AG$80&lt;=0,0,(2/(2050-AG$80+1))*(1-(SUM($E100:AG100)/$U$82))*$U$82*#REF!)),0)</f>
        <v>0</v>
      </c>
      <c r="AI100" s="102">
        <f>IF($U$82&lt;0,(IF(2050-AH$80&lt;=0,0,(2/(2050-AH$80+1))*(1-(SUM($E100:AH100)/$U$82))*$U$82*#REF!)),0)</f>
        <v>0</v>
      </c>
      <c r="AJ100" s="102">
        <f>IF($U$82&lt;0,(IF(2050-AI$80&lt;=0,0,(2/(2050-AI$80+1))*(1-(SUM($E100:AI100)/$U$82))*$U$82*#REF!)),0)</f>
        <v>0</v>
      </c>
      <c r="AK100" s="102">
        <f>IF($U$82&lt;0,(IF(2050-AJ$80&lt;=0,0,(2/(2050-AJ$80+1))*(1-(SUM($E100:AJ100)/$U$82))*$U$82*#REF!)),0)</f>
        <v>0</v>
      </c>
      <c r="AL100" s="102">
        <f>IF($U$82&lt;0,(IF(2050-AK$80&lt;=0,0,(2/(2050-AK$80+1))*(1-(SUM($E100:AK100)/$U$82))*$U$82*#REF!)),0)</f>
        <v>0</v>
      </c>
      <c r="AM100" s="102">
        <f>IF($U$82&lt;0,(IF(2050-AL$80&lt;=0,0,(2/(2050-AL$80+1))*(1-(SUM($E100:AL100)/$U$82))*$U$82*#REF!)),0)</f>
        <v>0</v>
      </c>
      <c r="AN100" s="102">
        <f>IF($U$82&lt;0,(IF(2050-AM$80&lt;=0,0,(2/(2050-AM$80+1))*(1-(SUM($E100:AM100)/$U$82))*$U$82*#REF!)),0)</f>
        <v>0</v>
      </c>
      <c r="AO100" s="102">
        <f>IF($U$82&lt;0,(IF(2050-AN$80&lt;=0,0,(2/(2050-AN$80+1))*(1-(SUM($E100:AN100)/$U$82))*$U$82*#REF!)),0)</f>
        <v>0</v>
      </c>
      <c r="AP100" s="102">
        <f>IF($U$82&lt;0,(IF(2050-AO$80&lt;=0,0,(2/(2050-AO$80+1))*(1-(SUM($E100:AO100)/$U$82))*$U$82*#REF!)),0)</f>
        <v>0</v>
      </c>
      <c r="AQ100" s="102">
        <f>IF($U$82&lt;0,(IF(2050-AP$80&lt;=0,0,(2/(2050-AP$80+1))*(1-(SUM($E100:AP100)/$U$82))*$U$82*#REF!)),0)</f>
        <v>0</v>
      </c>
      <c r="AR100" s="102">
        <f>IF($U$82&lt;0,(IF(2050-AQ$80&lt;=0,0,(2/(2050-AQ$80+1))*(1-(SUM($E100:AQ100)/$U$82))*$U$82*#REF!)),0)</f>
        <v>0</v>
      </c>
      <c r="AS100" s="102">
        <f>IF($U$82&lt;0,(IF(2050-AR$80&lt;=0,0,(2/(2050-AR$80+1))*(1-(SUM($E100:AR100)/$U$82))*$U$82*#REF!)),0)</f>
        <v>0</v>
      </c>
      <c r="AT100" s="102">
        <f>IF($U$82&lt;0,(IF(2050-AS$80&lt;=0,0,(2/(2050-AS$80+1))*(1-(SUM($E100:AS100)/$U$82))*$U$82*#REF!)),0)</f>
        <v>0</v>
      </c>
      <c r="AU100" s="102">
        <f>IF($U$82&lt;0,(IF(2050-AT$80&lt;=0,0,(2/(2050-AT$80+1))*(1-(SUM($E100:AT100)/$U$82))*$U$82*#REF!)),0)</f>
        <v>0</v>
      </c>
      <c r="AV100" s="102">
        <f>IF($U$82&lt;0,(IF(2050-AU$80&lt;=0,0,(2/(2050-AU$80+1))*(1-(SUM($E100:AU100)/$U$82))*$U$82*#REF!)),0)</f>
        <v>0</v>
      </c>
      <c r="AW100" s="102">
        <f>IF($U$82&lt;0,(IF(2050-AV$80&lt;=0,0,(2/(2050-AV$80+1))*(1-(SUM($E100:AV100)/$U$82))*$U$82*#REF!)),0)</f>
        <v>0</v>
      </c>
      <c r="AX100" s="102">
        <f>IF($U$82&lt;0,(IF(2050-AW$80&lt;=0,0,(2/(2050-AW$80+1))*(1-(SUM($E100:AW100)/$U$82))*$U$82*#REF!)),0)</f>
        <v>0</v>
      </c>
      <c r="AY100" s="102">
        <f>IF($U$82&lt;0,(IF(2050-AX$80&lt;=0,0,(2/(2050-AX$80+1))*(1-(SUM($E100:AX100)/$U$82))*$U$82*#REF!)),0)</f>
        <v>0</v>
      </c>
      <c r="AZ100" s="102">
        <f>IF($U$82&lt;0,(IF(2050-AY$80&lt;=0,0,(2/(2050-AY$80+1))*(1-(SUM($E100:AY100)/$U$82))*$U$82*#REF!)),0)</f>
        <v>0</v>
      </c>
      <c r="BA100" s="102">
        <f>IF($U$82&lt;0,(IF(2050-AZ$80&lt;=0,0,(2/(2050-AZ$80+1))*(1-(SUM($E100:AZ100)/$U$82))*$U$82*#REF!)),0)</f>
        <v>0</v>
      </c>
      <c r="BB100" s="102">
        <f>IF($U$82&lt;0,(IF(2050-BA$80&lt;=0,0,(2/(2050-BA$80+1))*(1-(SUM($E100:BA100)/$U$82))*$U$82*#REF!)),0)</f>
        <v>0</v>
      </c>
    </row>
    <row r="101" spans="1:54" ht="15" hidden="1" customHeight="1" outlineLevel="3">
      <c r="A101" s="168"/>
      <c r="B101" t="s">
        <v>257</v>
      </c>
      <c r="C101" t="s">
        <v>258</v>
      </c>
      <c r="D101" t="s">
        <v>207</v>
      </c>
      <c r="E101" s="99"/>
      <c r="F101" s="99"/>
      <c r="G101" s="99"/>
      <c r="H101" s="99"/>
      <c r="I101" s="99"/>
      <c r="J101" s="99"/>
      <c r="K101" s="99"/>
      <c r="L101" s="99"/>
      <c r="M101" s="99"/>
      <c r="N101" s="99"/>
      <c r="O101" s="99"/>
      <c r="P101" s="99"/>
      <c r="Q101" s="99"/>
      <c r="R101" s="99"/>
      <c r="S101" s="99"/>
      <c r="T101" s="99"/>
      <c r="U101" s="99"/>
      <c r="V101" s="99"/>
      <c r="W101" s="102">
        <f>IF($V$82&lt;0,(IF(2050-V$80&lt;=0,0,(2/(2050-V$80+1))*(1-(SUM($E101:V101)/$V$82))*$V$82*#REF!)),0)</f>
        <v>0</v>
      </c>
      <c r="X101" s="102">
        <f>IF($V$82&lt;0,(IF(2050-W$80&lt;=0,0,(2/(2050-W$80+1))*(1-(SUM($E101:W101)/$V$82))*$V$82*#REF!)),0)</f>
        <v>0</v>
      </c>
      <c r="Y101" s="102">
        <f>IF($V$82&lt;0,(IF(2050-X$80&lt;=0,0,(2/(2050-X$80+1))*(1-(SUM($E101:X101)/$V$82))*$V$82*#REF!)),0)</f>
        <v>0</v>
      </c>
      <c r="Z101" s="102">
        <f>IF($V$82&lt;0,(IF(2050-Y$80&lt;=0,0,(2/(2050-Y$80+1))*(1-(SUM($E101:Y101)/$V$82))*$V$82*#REF!)),0)</f>
        <v>0</v>
      </c>
      <c r="AA101" s="102">
        <f>IF($V$82&lt;0,(IF(2050-Z$80&lt;=0,0,(2/(2050-Z$80+1))*(1-(SUM($E101:Z101)/$V$82))*$V$82*#REF!)),0)</f>
        <v>0</v>
      </c>
      <c r="AB101" s="102">
        <f>IF($V$82&lt;0,(IF(2050-AA$80&lt;=0,0,(2/(2050-AA$80+1))*(1-(SUM($E101:AA101)/$V$82))*$V$82*#REF!)),0)</f>
        <v>0</v>
      </c>
      <c r="AC101" s="102">
        <f>IF($V$82&lt;0,(IF(2050-AB$80&lt;=0,0,(2/(2050-AB$80+1))*(1-(SUM($E101:AB101)/$V$82))*$V$82*#REF!)),0)</f>
        <v>0</v>
      </c>
      <c r="AD101" s="102">
        <f>IF($V$82&lt;0,(IF(2050-AC$80&lt;=0,0,(2/(2050-AC$80+1))*(1-(SUM($E101:AC101)/$V$82))*$V$82*#REF!)),0)</f>
        <v>0</v>
      </c>
      <c r="AE101" s="102">
        <f>IF($V$82&lt;0,(IF(2050-AD$80&lt;=0,0,(2/(2050-AD$80+1))*(1-(SUM($E101:AD101)/$V$82))*$V$82*#REF!)),0)</f>
        <v>0</v>
      </c>
      <c r="AF101" s="102">
        <f>IF($V$82&lt;0,(IF(2050-AE$80&lt;=0,0,(2/(2050-AE$80+1))*(1-(SUM($E101:AE101)/$V$82))*$V$82*#REF!)),0)</f>
        <v>0</v>
      </c>
      <c r="AG101" s="102">
        <f>IF($V$82&lt;0,(IF(2050-AF$80&lt;=0,0,(2/(2050-AF$80+1))*(1-(SUM($E101:AF101)/$V$82))*$V$82*#REF!)),0)</f>
        <v>0</v>
      </c>
      <c r="AH101" s="102">
        <f>IF($V$82&lt;0,(IF(2050-AG$80&lt;=0,0,(2/(2050-AG$80+1))*(1-(SUM($E101:AG101)/$V$82))*$V$82*#REF!)),0)</f>
        <v>0</v>
      </c>
      <c r="AI101" s="102">
        <f>IF($V$82&lt;0,(IF(2050-AH$80&lt;=0,0,(2/(2050-AH$80+1))*(1-(SUM($E101:AH101)/$V$82))*$V$82*#REF!)),0)</f>
        <v>0</v>
      </c>
      <c r="AJ101" s="102">
        <f>IF($V$82&lt;0,(IF(2050-AI$80&lt;=0,0,(2/(2050-AI$80+1))*(1-(SUM($E101:AI101)/$V$82))*$V$82*#REF!)),0)</f>
        <v>0</v>
      </c>
      <c r="AK101" s="102">
        <f>IF($V$82&lt;0,(IF(2050-AJ$80&lt;=0,0,(2/(2050-AJ$80+1))*(1-(SUM($E101:AJ101)/$V$82))*$V$82*#REF!)),0)</f>
        <v>0</v>
      </c>
      <c r="AL101" s="102">
        <f>IF($V$82&lt;0,(IF(2050-AK$80&lt;=0,0,(2/(2050-AK$80+1))*(1-(SUM($E101:AK101)/$V$82))*$V$82*#REF!)),0)</f>
        <v>0</v>
      </c>
      <c r="AM101" s="102">
        <f>IF($V$82&lt;0,(IF(2050-AL$80&lt;=0,0,(2/(2050-AL$80+1))*(1-(SUM($E101:AL101)/$V$82))*$V$82*#REF!)),0)</f>
        <v>0</v>
      </c>
      <c r="AN101" s="102">
        <f>IF($V$82&lt;0,(IF(2050-AM$80&lt;=0,0,(2/(2050-AM$80+1))*(1-(SUM($E101:AM101)/$V$82))*$V$82*#REF!)),0)</f>
        <v>0</v>
      </c>
      <c r="AO101" s="102">
        <f>IF($V$82&lt;0,(IF(2050-AN$80&lt;=0,0,(2/(2050-AN$80+1))*(1-(SUM($E101:AN101)/$V$82))*$V$82*#REF!)),0)</f>
        <v>0</v>
      </c>
      <c r="AP101" s="102">
        <f>IF($V$82&lt;0,(IF(2050-AO$80&lt;=0,0,(2/(2050-AO$80+1))*(1-(SUM($E101:AO101)/$V$82))*$V$82*#REF!)),0)</f>
        <v>0</v>
      </c>
      <c r="AQ101" s="102">
        <f>IF($V$82&lt;0,(IF(2050-AP$80&lt;=0,0,(2/(2050-AP$80+1))*(1-(SUM($E101:AP101)/$V$82))*$V$82*#REF!)),0)</f>
        <v>0</v>
      </c>
      <c r="AR101" s="102">
        <f>IF($V$82&lt;0,(IF(2050-AQ$80&lt;=0,0,(2/(2050-AQ$80+1))*(1-(SUM($E101:AQ101)/$V$82))*$V$82*#REF!)),0)</f>
        <v>0</v>
      </c>
      <c r="AS101" s="102">
        <f>IF($V$82&lt;0,(IF(2050-AR$80&lt;=0,0,(2/(2050-AR$80+1))*(1-(SUM($E101:AR101)/$V$82))*$V$82*#REF!)),0)</f>
        <v>0</v>
      </c>
      <c r="AT101" s="102">
        <f>IF($V$82&lt;0,(IF(2050-AS$80&lt;=0,0,(2/(2050-AS$80+1))*(1-(SUM($E101:AS101)/$V$82))*$V$82*#REF!)),0)</f>
        <v>0</v>
      </c>
      <c r="AU101" s="102">
        <f>IF($V$82&lt;0,(IF(2050-AT$80&lt;=0,0,(2/(2050-AT$80+1))*(1-(SUM($E101:AT101)/$V$82))*$V$82*#REF!)),0)</f>
        <v>0</v>
      </c>
      <c r="AV101" s="102">
        <f>IF($V$82&lt;0,(IF(2050-AU$80&lt;=0,0,(2/(2050-AU$80+1))*(1-(SUM($E101:AU101)/$V$82))*$V$82*#REF!)),0)</f>
        <v>0</v>
      </c>
      <c r="AW101" s="102">
        <f>IF($V$82&lt;0,(IF(2050-AV$80&lt;=0,0,(2/(2050-AV$80+1))*(1-(SUM($E101:AV101)/$V$82))*$V$82*#REF!)),0)</f>
        <v>0</v>
      </c>
      <c r="AX101" s="102">
        <f>IF($V$82&lt;0,(IF(2050-AW$80&lt;=0,0,(2/(2050-AW$80+1))*(1-(SUM($E101:AW101)/$V$82))*$V$82*#REF!)),0)</f>
        <v>0</v>
      </c>
      <c r="AY101" s="102">
        <f>IF($V$82&lt;0,(IF(2050-AX$80&lt;=0,0,(2/(2050-AX$80+1))*(1-(SUM($E101:AX101)/$V$82))*$V$82*#REF!)),0)</f>
        <v>0</v>
      </c>
      <c r="AZ101" s="102">
        <f>IF($V$82&lt;0,(IF(2050-AY$80&lt;=0,0,(2/(2050-AY$80+1))*(1-(SUM($E101:AY101)/$V$82))*$V$82*#REF!)),0)</f>
        <v>0</v>
      </c>
      <c r="BA101" s="102">
        <f>IF($V$82&lt;0,(IF(2050-AZ$80&lt;=0,0,(2/(2050-AZ$80+1))*(1-(SUM($E101:AZ101)/$V$82))*$V$82*#REF!)),0)</f>
        <v>0</v>
      </c>
      <c r="BB101" s="102">
        <f>IF($V$82&lt;0,(IF(2050-BA$80&lt;=0,0,(2/(2050-BA$80+1))*(1-(SUM($E101:BA101)/$V$82))*$V$82*#REF!)),0)</f>
        <v>0</v>
      </c>
    </row>
    <row r="102" spans="1:54" ht="15" hidden="1" customHeight="1" outlineLevel="3">
      <c r="A102" s="168"/>
      <c r="B102" t="s">
        <v>259</v>
      </c>
      <c r="C102" t="s">
        <v>260</v>
      </c>
      <c r="D102" t="s">
        <v>207</v>
      </c>
      <c r="E102" s="99"/>
      <c r="F102" s="99"/>
      <c r="G102" s="99"/>
      <c r="H102" s="99"/>
      <c r="I102" s="99"/>
      <c r="J102" s="99"/>
      <c r="K102" s="99"/>
      <c r="L102" s="99"/>
      <c r="M102" s="99"/>
      <c r="N102" s="99"/>
      <c r="O102" s="99"/>
      <c r="P102" s="99"/>
      <c r="Q102" s="99"/>
      <c r="R102" s="99"/>
      <c r="S102" s="99"/>
      <c r="T102" s="99"/>
      <c r="U102" s="99"/>
      <c r="V102" s="99"/>
      <c r="W102" s="99"/>
      <c r="X102" s="102">
        <f>IF($W$82&lt;0,(IF(2050-W$80&lt;=0,0,(2/(2050-W$80+1))*(1-(SUM($E102:W102)/$W$82))*$W$82*#REF!)),0)</f>
        <v>0</v>
      </c>
      <c r="Y102" s="102">
        <f>IF($W$82&lt;0,(IF(2050-X$80&lt;=0,0,(2/(2050-X$80+1))*(1-(SUM($E102:X102)/$W$82))*$W$82*#REF!)),0)</f>
        <v>0</v>
      </c>
      <c r="Z102" s="102">
        <f>IF($W$82&lt;0,(IF(2050-Y$80&lt;=0,0,(2/(2050-Y$80+1))*(1-(SUM($E102:Y102)/$W$82))*$W$82*#REF!)),0)</f>
        <v>0</v>
      </c>
      <c r="AA102" s="102">
        <f>IF($W$82&lt;0,(IF(2050-Z$80&lt;=0,0,(2/(2050-Z$80+1))*(1-(SUM($E102:Z102)/$W$82))*$W$82*#REF!)),0)</f>
        <v>0</v>
      </c>
      <c r="AB102" s="102">
        <f>IF($W$82&lt;0,(IF(2050-AA$80&lt;=0,0,(2/(2050-AA$80+1))*(1-(SUM($E102:AA102)/$W$82))*$W$82*#REF!)),0)</f>
        <v>0</v>
      </c>
      <c r="AC102" s="102">
        <f>IF($W$82&lt;0,(IF(2050-AB$80&lt;=0,0,(2/(2050-AB$80+1))*(1-(SUM($E102:AB102)/$W$82))*$W$82*#REF!)),0)</f>
        <v>0</v>
      </c>
      <c r="AD102" s="102">
        <f>IF($W$82&lt;0,(IF(2050-AC$80&lt;=0,0,(2/(2050-AC$80+1))*(1-(SUM($E102:AC102)/$W$82))*$W$82*#REF!)),0)</f>
        <v>0</v>
      </c>
      <c r="AE102" s="102">
        <f>IF($W$82&lt;0,(IF(2050-AD$80&lt;=0,0,(2/(2050-AD$80+1))*(1-(SUM($E102:AD102)/$W$82))*$W$82*#REF!)),0)</f>
        <v>0</v>
      </c>
      <c r="AF102" s="102">
        <f>IF($W$82&lt;0,(IF(2050-AE$80&lt;=0,0,(2/(2050-AE$80+1))*(1-(SUM($E102:AE102)/$W$82))*$W$82*#REF!)),0)</f>
        <v>0</v>
      </c>
      <c r="AG102" s="102">
        <f>IF($W$82&lt;0,(IF(2050-AF$80&lt;=0,0,(2/(2050-AF$80+1))*(1-(SUM($E102:AF102)/$W$82))*$W$82*#REF!)),0)</f>
        <v>0</v>
      </c>
      <c r="AH102" s="102">
        <f>IF($W$82&lt;0,(IF(2050-AG$80&lt;=0,0,(2/(2050-AG$80+1))*(1-(SUM($E102:AG102)/$W$82))*$W$82*#REF!)),0)</f>
        <v>0</v>
      </c>
      <c r="AI102" s="102">
        <f>IF($W$82&lt;0,(IF(2050-AH$80&lt;=0,0,(2/(2050-AH$80+1))*(1-(SUM($E102:AH102)/$W$82))*$W$82*#REF!)),0)</f>
        <v>0</v>
      </c>
      <c r="AJ102" s="102">
        <f>IF($W$82&lt;0,(IF(2050-AI$80&lt;=0,0,(2/(2050-AI$80+1))*(1-(SUM($E102:AI102)/$W$82))*$W$82*#REF!)),0)</f>
        <v>0</v>
      </c>
      <c r="AK102" s="102">
        <f>IF($W$82&lt;0,(IF(2050-AJ$80&lt;=0,0,(2/(2050-AJ$80+1))*(1-(SUM($E102:AJ102)/$W$82))*$W$82*#REF!)),0)</f>
        <v>0</v>
      </c>
      <c r="AL102" s="102">
        <f>IF($W$82&lt;0,(IF(2050-AK$80&lt;=0,0,(2/(2050-AK$80+1))*(1-(SUM($E102:AK102)/$W$82))*$W$82*#REF!)),0)</f>
        <v>0</v>
      </c>
      <c r="AM102" s="102">
        <f>IF($W$82&lt;0,(IF(2050-AL$80&lt;=0,0,(2/(2050-AL$80+1))*(1-(SUM($E102:AL102)/$W$82))*$W$82*#REF!)),0)</f>
        <v>0</v>
      </c>
      <c r="AN102" s="102">
        <f>IF($W$82&lt;0,(IF(2050-AM$80&lt;=0,0,(2/(2050-AM$80+1))*(1-(SUM($E102:AM102)/$W$82))*$W$82*#REF!)),0)</f>
        <v>0</v>
      </c>
      <c r="AO102" s="102">
        <f>IF($W$82&lt;0,(IF(2050-AN$80&lt;=0,0,(2/(2050-AN$80+1))*(1-(SUM($E102:AN102)/$W$82))*$W$82*#REF!)),0)</f>
        <v>0</v>
      </c>
      <c r="AP102" s="102">
        <f>IF($W$82&lt;0,(IF(2050-AO$80&lt;=0,0,(2/(2050-AO$80+1))*(1-(SUM($E102:AO102)/$W$82))*$W$82*#REF!)),0)</f>
        <v>0</v>
      </c>
      <c r="AQ102" s="102">
        <f>IF($W$82&lt;0,(IF(2050-AP$80&lt;=0,0,(2/(2050-AP$80+1))*(1-(SUM($E102:AP102)/$W$82))*$W$82*#REF!)),0)</f>
        <v>0</v>
      </c>
      <c r="AR102" s="102">
        <f>IF($W$82&lt;0,(IF(2050-AQ$80&lt;=0,0,(2/(2050-AQ$80+1))*(1-(SUM($E102:AQ102)/$W$82))*$W$82*#REF!)),0)</f>
        <v>0</v>
      </c>
      <c r="AS102" s="102">
        <f>IF($W$82&lt;0,(IF(2050-AR$80&lt;=0,0,(2/(2050-AR$80+1))*(1-(SUM($E102:AR102)/$W$82))*$W$82*#REF!)),0)</f>
        <v>0</v>
      </c>
      <c r="AT102" s="102">
        <f>IF($W$82&lt;0,(IF(2050-AS$80&lt;=0,0,(2/(2050-AS$80+1))*(1-(SUM($E102:AS102)/$W$82))*$W$82*#REF!)),0)</f>
        <v>0</v>
      </c>
      <c r="AU102" s="102">
        <f>IF($W$82&lt;0,(IF(2050-AT$80&lt;=0,0,(2/(2050-AT$80+1))*(1-(SUM($E102:AT102)/$W$82))*$W$82*#REF!)),0)</f>
        <v>0</v>
      </c>
      <c r="AV102" s="102">
        <f>IF($W$82&lt;0,(IF(2050-AU$80&lt;=0,0,(2/(2050-AU$80+1))*(1-(SUM($E102:AU102)/$W$82))*$W$82*#REF!)),0)</f>
        <v>0</v>
      </c>
      <c r="AW102" s="102">
        <f>IF($W$82&lt;0,(IF(2050-AV$80&lt;=0,0,(2/(2050-AV$80+1))*(1-(SUM($E102:AV102)/$W$82))*$W$82*#REF!)),0)</f>
        <v>0</v>
      </c>
      <c r="AX102" s="102">
        <f>IF($W$82&lt;0,(IF(2050-AW$80&lt;=0,0,(2/(2050-AW$80+1))*(1-(SUM($E102:AW102)/$W$82))*$W$82*#REF!)),0)</f>
        <v>0</v>
      </c>
      <c r="AY102" s="102">
        <f>IF($W$82&lt;0,(IF(2050-AX$80&lt;=0,0,(2/(2050-AX$80+1))*(1-(SUM($E102:AX102)/$W$82))*$W$82*#REF!)),0)</f>
        <v>0</v>
      </c>
      <c r="AZ102" s="102">
        <f>IF($W$82&lt;0,(IF(2050-AY$80&lt;=0,0,(2/(2050-AY$80+1))*(1-(SUM($E102:AY102)/$W$82))*$W$82*#REF!)),0)</f>
        <v>0</v>
      </c>
      <c r="BA102" s="102">
        <f>IF($W$82&lt;0,(IF(2050-AZ$80&lt;=0,0,(2/(2050-AZ$80+1))*(1-(SUM($E102:AZ102)/$W$82))*$W$82*#REF!)),0)</f>
        <v>0</v>
      </c>
      <c r="BB102" s="102">
        <f>IF($W$82&lt;0,(IF(2050-BA$80&lt;=0,0,(2/(2050-BA$80+1))*(1-(SUM($E102:BA102)/$W$82))*$W$82*#REF!)),0)</f>
        <v>0</v>
      </c>
    </row>
    <row r="103" spans="1:54" ht="15" hidden="1" customHeight="1" outlineLevel="3">
      <c r="A103" s="168"/>
      <c r="B103" t="s">
        <v>261</v>
      </c>
      <c r="C103" t="s">
        <v>262</v>
      </c>
      <c r="D103" t="s">
        <v>207</v>
      </c>
      <c r="E103" s="99"/>
      <c r="F103" s="99"/>
      <c r="G103" s="99"/>
      <c r="H103" s="99"/>
      <c r="I103" s="99"/>
      <c r="J103" s="99"/>
      <c r="K103" s="99"/>
      <c r="L103" s="99"/>
      <c r="M103" s="99"/>
      <c r="N103" s="99"/>
      <c r="O103" s="99"/>
      <c r="P103" s="99"/>
      <c r="Q103" s="99"/>
      <c r="R103" s="99"/>
      <c r="S103" s="99"/>
      <c r="T103" s="99"/>
      <c r="U103" s="99"/>
      <c r="V103" s="99"/>
      <c r="W103" s="99"/>
      <c r="X103" s="99"/>
      <c r="Y103" s="102">
        <f>IF($X$82&lt;0,(IF(2050-X$80&lt;=0,0,(2/(2050-X$80+1))*(1-(SUM($E103:X103)/$X$82))*$X$82*#REF!)),0)</f>
        <v>0</v>
      </c>
      <c r="Z103" s="102">
        <f>IF($X$82&lt;0,(IF(2050-Y$80&lt;=0,0,(2/(2050-Y$80+1))*(1-(SUM($E103:Y103)/$X$82))*$X$82*#REF!)),0)</f>
        <v>0</v>
      </c>
      <c r="AA103" s="102">
        <f>IF($X$82&lt;0,(IF(2050-Z$80&lt;=0,0,(2/(2050-Z$80+1))*(1-(SUM($E103:Z103)/$X$82))*$X$82*#REF!)),0)</f>
        <v>0</v>
      </c>
      <c r="AB103" s="102">
        <f>IF($X$82&lt;0,(IF(2050-AA$80&lt;=0,0,(2/(2050-AA$80+1))*(1-(SUM($E103:AA103)/$X$82))*$X$82*#REF!)),0)</f>
        <v>0</v>
      </c>
      <c r="AC103" s="102">
        <f>IF($X$82&lt;0,(IF(2050-AB$80&lt;=0,0,(2/(2050-AB$80+1))*(1-(SUM($E103:AB103)/$X$82))*$X$82*#REF!)),0)</f>
        <v>0</v>
      </c>
      <c r="AD103" s="102">
        <f>IF($X$82&lt;0,(IF(2050-AC$80&lt;=0,0,(2/(2050-AC$80+1))*(1-(SUM($E103:AC103)/$X$82))*$X$82*#REF!)),0)</f>
        <v>0</v>
      </c>
      <c r="AE103" s="102">
        <f>IF($X$82&lt;0,(IF(2050-AD$80&lt;=0,0,(2/(2050-AD$80+1))*(1-(SUM($E103:AD103)/$X$82))*$X$82*#REF!)),0)</f>
        <v>0</v>
      </c>
      <c r="AF103" s="102">
        <f>IF($X$82&lt;0,(IF(2050-AE$80&lt;=0,0,(2/(2050-AE$80+1))*(1-(SUM($E103:AE103)/$X$82))*$X$82*#REF!)),0)</f>
        <v>0</v>
      </c>
      <c r="AG103" s="102">
        <f>IF($X$82&lt;0,(IF(2050-AF$80&lt;=0,0,(2/(2050-AF$80+1))*(1-(SUM($E103:AF103)/$X$82))*$X$82*#REF!)),0)</f>
        <v>0</v>
      </c>
      <c r="AH103" s="102">
        <f>IF($X$82&lt;0,(IF(2050-AG$80&lt;=0,0,(2/(2050-AG$80+1))*(1-(SUM($E103:AG103)/$X$82))*$X$82*#REF!)),0)</f>
        <v>0</v>
      </c>
      <c r="AI103" s="102">
        <f>IF($X$82&lt;0,(IF(2050-AH$80&lt;=0,0,(2/(2050-AH$80+1))*(1-(SUM($E103:AH103)/$X$82))*$X$82*#REF!)),0)</f>
        <v>0</v>
      </c>
      <c r="AJ103" s="102">
        <f>IF($X$82&lt;0,(IF(2050-AI$80&lt;=0,0,(2/(2050-AI$80+1))*(1-(SUM($E103:AI103)/$X$82))*$X$82*#REF!)),0)</f>
        <v>0</v>
      </c>
      <c r="AK103" s="102">
        <f>IF($X$82&lt;0,(IF(2050-AJ$80&lt;=0,0,(2/(2050-AJ$80+1))*(1-(SUM($E103:AJ103)/$X$82))*$X$82*#REF!)),0)</f>
        <v>0</v>
      </c>
      <c r="AL103" s="102">
        <f>IF($X$82&lt;0,(IF(2050-AK$80&lt;=0,0,(2/(2050-AK$80+1))*(1-(SUM($E103:AK103)/$X$82))*$X$82*#REF!)),0)</f>
        <v>0</v>
      </c>
      <c r="AM103" s="102">
        <f>IF($X$82&lt;0,(IF(2050-AL$80&lt;=0,0,(2/(2050-AL$80+1))*(1-(SUM($E103:AL103)/$X$82))*$X$82*#REF!)),0)</f>
        <v>0</v>
      </c>
      <c r="AN103" s="102">
        <f>IF($X$82&lt;0,(IF(2050-AM$80&lt;=0,0,(2/(2050-AM$80+1))*(1-(SUM($E103:AM103)/$X$82))*$X$82*#REF!)),0)</f>
        <v>0</v>
      </c>
      <c r="AO103" s="102">
        <f>IF($X$82&lt;0,(IF(2050-AN$80&lt;=0,0,(2/(2050-AN$80+1))*(1-(SUM($E103:AN103)/$X$82))*$X$82*#REF!)),0)</f>
        <v>0</v>
      </c>
      <c r="AP103" s="102">
        <f>IF($X$82&lt;0,(IF(2050-AO$80&lt;=0,0,(2/(2050-AO$80+1))*(1-(SUM($E103:AO103)/$X$82))*$X$82*#REF!)),0)</f>
        <v>0</v>
      </c>
      <c r="AQ103" s="102">
        <f>IF($X$82&lt;0,(IF(2050-AP$80&lt;=0,0,(2/(2050-AP$80+1))*(1-(SUM($E103:AP103)/$X$82))*$X$82*#REF!)),0)</f>
        <v>0</v>
      </c>
      <c r="AR103" s="102">
        <f>IF($X$82&lt;0,(IF(2050-AQ$80&lt;=0,0,(2/(2050-AQ$80+1))*(1-(SUM($E103:AQ103)/$X$82))*$X$82*#REF!)),0)</f>
        <v>0</v>
      </c>
      <c r="AS103" s="102">
        <f>IF($X$82&lt;0,(IF(2050-AR$80&lt;=0,0,(2/(2050-AR$80+1))*(1-(SUM($E103:AR103)/$X$82))*$X$82*#REF!)),0)</f>
        <v>0</v>
      </c>
      <c r="AT103" s="102">
        <f>IF($X$82&lt;0,(IF(2050-AS$80&lt;=0,0,(2/(2050-AS$80+1))*(1-(SUM($E103:AS103)/$X$82))*$X$82*#REF!)),0)</f>
        <v>0</v>
      </c>
      <c r="AU103" s="102">
        <f>IF($X$82&lt;0,(IF(2050-AT$80&lt;=0,0,(2/(2050-AT$80+1))*(1-(SUM($E103:AT103)/$X$82))*$X$82*#REF!)),0)</f>
        <v>0</v>
      </c>
      <c r="AV103" s="102">
        <f>IF($X$82&lt;0,(IF(2050-AU$80&lt;=0,0,(2/(2050-AU$80+1))*(1-(SUM($E103:AU103)/$X$82))*$X$82*#REF!)),0)</f>
        <v>0</v>
      </c>
      <c r="AW103" s="102">
        <f>IF($X$82&lt;0,(IF(2050-AV$80&lt;=0,0,(2/(2050-AV$80+1))*(1-(SUM($E103:AV103)/$X$82))*$X$82*#REF!)),0)</f>
        <v>0</v>
      </c>
      <c r="AX103" s="102">
        <f>IF($X$82&lt;0,(IF(2050-AW$80&lt;=0,0,(2/(2050-AW$80+1))*(1-(SUM($E103:AW103)/$X$82))*$X$82*#REF!)),0)</f>
        <v>0</v>
      </c>
      <c r="AY103" s="102">
        <f>IF($X$82&lt;0,(IF(2050-AX$80&lt;=0,0,(2/(2050-AX$80+1))*(1-(SUM($E103:AX103)/$X$82))*$X$82*#REF!)),0)</f>
        <v>0</v>
      </c>
      <c r="AZ103" s="102">
        <f>IF($X$82&lt;0,(IF(2050-AY$80&lt;=0,0,(2/(2050-AY$80+1))*(1-(SUM($E103:AY103)/$X$82))*$X$82*#REF!)),0)</f>
        <v>0</v>
      </c>
      <c r="BA103" s="102">
        <f>IF($X$82&lt;0,(IF(2050-AZ$80&lt;=0,0,(2/(2050-AZ$80+1))*(1-(SUM($E103:AZ103)/$X$82))*$X$82*#REF!)),0)</f>
        <v>0</v>
      </c>
      <c r="BB103" s="102">
        <f>IF($X$82&lt;0,(IF(2050-BA$80&lt;=0,0,(2/(2050-BA$80+1))*(1-(SUM($E103:BA103)/$X$82))*$X$82*#REF!)),0)</f>
        <v>0</v>
      </c>
    </row>
    <row r="104" spans="1:54" ht="15" hidden="1" customHeight="1" outlineLevel="3">
      <c r="A104" s="168"/>
      <c r="B104" t="s">
        <v>263</v>
      </c>
      <c r="C104" t="s">
        <v>264</v>
      </c>
      <c r="D104" t="s">
        <v>207</v>
      </c>
      <c r="E104" s="99"/>
      <c r="F104" s="99"/>
      <c r="G104" s="99"/>
      <c r="H104" s="99"/>
      <c r="I104" s="99"/>
      <c r="J104" s="99"/>
      <c r="K104" s="99"/>
      <c r="L104" s="99"/>
      <c r="M104" s="99"/>
      <c r="N104" s="99"/>
      <c r="O104" s="99"/>
      <c r="P104" s="99"/>
      <c r="Q104" s="99"/>
      <c r="R104" s="99"/>
      <c r="S104" s="99"/>
      <c r="T104" s="99"/>
      <c r="U104" s="99"/>
      <c r="V104" s="99"/>
      <c r="W104" s="99"/>
      <c r="X104" s="99"/>
      <c r="Y104" s="99"/>
      <c r="Z104" s="102">
        <f>IF($Y$82&lt;0,(IF(2050-Y$80&lt;=0,0,(2/(2050-Y$80+1))*(1-(SUM($E104:Y104)/$Y$82))*$Y$82*#REF!)),0)</f>
        <v>0</v>
      </c>
      <c r="AA104" s="102">
        <f>IF($Y$82&lt;0,(IF(2050-Z$80&lt;=0,0,(2/(2050-Z$80+1))*(1-(SUM($E104:Z104)/$Y$82))*$Y$82*#REF!)),0)</f>
        <v>0</v>
      </c>
      <c r="AB104" s="102">
        <f>IF($Y$82&lt;0,(IF(2050-AA$80&lt;=0,0,(2/(2050-AA$80+1))*(1-(SUM($E104:AA104)/$Y$82))*$Y$82*#REF!)),0)</f>
        <v>0</v>
      </c>
      <c r="AC104" s="102">
        <f>IF($Y$82&lt;0,(IF(2050-AB$80&lt;=0,0,(2/(2050-AB$80+1))*(1-(SUM($E104:AB104)/$Y$82))*$Y$82*#REF!)),0)</f>
        <v>0</v>
      </c>
      <c r="AD104" s="102">
        <f>IF($Y$82&lt;0,(IF(2050-AC$80&lt;=0,0,(2/(2050-AC$80+1))*(1-(SUM($E104:AC104)/$Y$82))*$Y$82*#REF!)),0)</f>
        <v>0</v>
      </c>
      <c r="AE104" s="102">
        <f>IF($Y$82&lt;0,(IF(2050-AD$80&lt;=0,0,(2/(2050-AD$80+1))*(1-(SUM($E104:AD104)/$Y$82))*$Y$82*#REF!)),0)</f>
        <v>0</v>
      </c>
      <c r="AF104" s="102">
        <f>IF($Y$82&lt;0,(IF(2050-AE$80&lt;=0,0,(2/(2050-AE$80+1))*(1-(SUM($E104:AE104)/$Y$82))*$Y$82*#REF!)),0)</f>
        <v>0</v>
      </c>
      <c r="AG104" s="102">
        <f>IF($Y$82&lt;0,(IF(2050-AF$80&lt;=0,0,(2/(2050-AF$80+1))*(1-(SUM($E104:AF104)/$Y$82))*$Y$82*#REF!)),0)</f>
        <v>0</v>
      </c>
      <c r="AH104" s="102">
        <f>IF($Y$82&lt;0,(IF(2050-AG$80&lt;=0,0,(2/(2050-AG$80+1))*(1-(SUM($E104:AG104)/$Y$82))*$Y$82*#REF!)),0)</f>
        <v>0</v>
      </c>
      <c r="AI104" s="102">
        <f>IF($Y$82&lt;0,(IF(2050-AH$80&lt;=0,0,(2/(2050-AH$80+1))*(1-(SUM($E104:AH104)/$Y$82))*$Y$82*#REF!)),0)</f>
        <v>0</v>
      </c>
      <c r="AJ104" s="102">
        <f>IF($Y$82&lt;0,(IF(2050-AI$80&lt;=0,0,(2/(2050-AI$80+1))*(1-(SUM($E104:AI104)/$Y$82))*$Y$82*#REF!)),0)</f>
        <v>0</v>
      </c>
      <c r="AK104" s="102">
        <f>IF($Y$82&lt;0,(IF(2050-AJ$80&lt;=0,0,(2/(2050-AJ$80+1))*(1-(SUM($E104:AJ104)/$Y$82))*$Y$82*#REF!)),0)</f>
        <v>0</v>
      </c>
      <c r="AL104" s="102">
        <f>IF($Y$82&lt;0,(IF(2050-AK$80&lt;=0,0,(2/(2050-AK$80+1))*(1-(SUM($E104:AK104)/$Y$82))*$Y$82*#REF!)),0)</f>
        <v>0</v>
      </c>
      <c r="AM104" s="102">
        <f>IF($Y$82&lt;0,(IF(2050-AL$80&lt;=0,0,(2/(2050-AL$80+1))*(1-(SUM($E104:AL104)/$Y$82))*$Y$82*#REF!)),0)</f>
        <v>0</v>
      </c>
      <c r="AN104" s="102">
        <f>IF($Y$82&lt;0,(IF(2050-AM$80&lt;=0,0,(2/(2050-AM$80+1))*(1-(SUM($E104:AM104)/$Y$82))*$Y$82*#REF!)),0)</f>
        <v>0</v>
      </c>
      <c r="AO104" s="102">
        <f>IF($Y$82&lt;0,(IF(2050-AN$80&lt;=0,0,(2/(2050-AN$80+1))*(1-(SUM($E104:AN104)/$Y$82))*$Y$82*#REF!)),0)</f>
        <v>0</v>
      </c>
      <c r="AP104" s="102">
        <f>IF($Y$82&lt;0,(IF(2050-AO$80&lt;=0,0,(2/(2050-AO$80+1))*(1-(SUM($E104:AO104)/$Y$82))*$Y$82*#REF!)),0)</f>
        <v>0</v>
      </c>
      <c r="AQ104" s="102">
        <f>IF($Y$82&lt;0,(IF(2050-AP$80&lt;=0,0,(2/(2050-AP$80+1))*(1-(SUM($E104:AP104)/$Y$82))*$Y$82*#REF!)),0)</f>
        <v>0</v>
      </c>
      <c r="AR104" s="102">
        <f>IF($Y$82&lt;0,(IF(2050-AQ$80&lt;=0,0,(2/(2050-AQ$80+1))*(1-(SUM($E104:AQ104)/$Y$82))*$Y$82*#REF!)),0)</f>
        <v>0</v>
      </c>
      <c r="AS104" s="102">
        <f>IF($Y$82&lt;0,(IF(2050-AR$80&lt;=0,0,(2/(2050-AR$80+1))*(1-(SUM($E104:AR104)/$Y$82))*$Y$82*#REF!)),0)</f>
        <v>0</v>
      </c>
      <c r="AT104" s="102">
        <f>IF($Y$82&lt;0,(IF(2050-AS$80&lt;=0,0,(2/(2050-AS$80+1))*(1-(SUM($E104:AS104)/$Y$82))*$Y$82*#REF!)),0)</f>
        <v>0</v>
      </c>
      <c r="AU104" s="102">
        <f>IF($Y$82&lt;0,(IF(2050-AT$80&lt;=0,0,(2/(2050-AT$80+1))*(1-(SUM($E104:AT104)/$Y$82))*$Y$82*#REF!)),0)</f>
        <v>0</v>
      </c>
      <c r="AV104" s="102">
        <f>IF($Y$82&lt;0,(IF(2050-AU$80&lt;=0,0,(2/(2050-AU$80+1))*(1-(SUM($E104:AU104)/$Y$82))*$Y$82*#REF!)),0)</f>
        <v>0</v>
      </c>
      <c r="AW104" s="102">
        <f>IF($Y$82&lt;0,(IF(2050-AV$80&lt;=0,0,(2/(2050-AV$80+1))*(1-(SUM($E104:AV104)/$Y$82))*$Y$82*#REF!)),0)</f>
        <v>0</v>
      </c>
      <c r="AX104" s="102">
        <f>IF($Y$82&lt;0,(IF(2050-AW$80&lt;=0,0,(2/(2050-AW$80+1))*(1-(SUM($E104:AW104)/$Y$82))*$Y$82*#REF!)),0)</f>
        <v>0</v>
      </c>
      <c r="AY104" s="102">
        <f>IF($Y$82&lt;0,(IF(2050-AX$80&lt;=0,0,(2/(2050-AX$80+1))*(1-(SUM($E104:AX104)/$Y$82))*$Y$82*#REF!)),0)</f>
        <v>0</v>
      </c>
      <c r="AZ104" s="102">
        <f>IF($Y$82&lt;0,(IF(2050-AY$80&lt;=0,0,(2/(2050-AY$80+1))*(1-(SUM($E104:AY104)/$Y$82))*$Y$82*#REF!)),0)</f>
        <v>0</v>
      </c>
      <c r="BA104" s="102">
        <f>IF($Y$82&lt;0,(IF(2050-AZ$80&lt;=0,0,(2/(2050-AZ$80+1))*(1-(SUM($E104:AZ104)/$Y$82))*$Y$82*#REF!)),0)</f>
        <v>0</v>
      </c>
      <c r="BB104" s="102">
        <f>IF($Y$82&lt;0,(IF(2050-BA$80&lt;=0,0,(2/(2050-BA$80+1))*(1-(SUM($E104:BA104)/$Y$82))*$Y$82*#REF!)),0)</f>
        <v>0</v>
      </c>
    </row>
    <row r="105" spans="1:54" ht="15" hidden="1" customHeight="1" outlineLevel="3">
      <c r="A105" s="168"/>
      <c r="B105" t="s">
        <v>265</v>
      </c>
      <c r="C105" t="s">
        <v>266</v>
      </c>
      <c r="D105" t="s">
        <v>207</v>
      </c>
      <c r="E105" s="99"/>
      <c r="F105" s="99"/>
      <c r="G105" s="99"/>
      <c r="H105" s="99"/>
      <c r="I105" s="99"/>
      <c r="J105" s="99"/>
      <c r="K105" s="99"/>
      <c r="L105" s="99"/>
      <c r="M105" s="99"/>
      <c r="N105" s="99"/>
      <c r="O105" s="99"/>
      <c r="P105" s="99"/>
      <c r="Q105" s="99"/>
      <c r="R105" s="99"/>
      <c r="S105" s="99"/>
      <c r="T105" s="99"/>
      <c r="U105" s="99"/>
      <c r="V105" s="99"/>
      <c r="W105" s="99"/>
      <c r="X105" s="99"/>
      <c r="Y105" s="99"/>
      <c r="Z105" s="99"/>
      <c r="AA105" s="102">
        <f>IF($Z$82&lt;0,(IF(2050-Z$80&lt;=0,0,(2/(2050-Z$80+1))*(1-(SUM($E105:Z105)/$Z$82))*$Z$82*#REF!)),0)</f>
        <v>0</v>
      </c>
      <c r="AB105" s="102">
        <f>IF($Z$82&lt;0,(IF(2050-AA$80&lt;=0,0,(2/(2050-AA$80+1))*(1-(SUM($E105:AA105)/$Z$82))*$Z$82*#REF!)),0)</f>
        <v>0</v>
      </c>
      <c r="AC105" s="102">
        <f>IF($Z$82&lt;0,(IF(2050-AB$80&lt;=0,0,(2/(2050-AB$80+1))*(1-(SUM($E105:AB105)/$Z$82))*$Z$82*#REF!)),0)</f>
        <v>0</v>
      </c>
      <c r="AD105" s="102">
        <f>IF($Z$82&lt;0,(IF(2050-AC$80&lt;=0,0,(2/(2050-AC$80+1))*(1-(SUM($E105:AC105)/$Z$82))*$Z$82*#REF!)),0)</f>
        <v>0</v>
      </c>
      <c r="AE105" s="102">
        <f>IF($Z$82&lt;0,(IF(2050-AD$80&lt;=0,0,(2/(2050-AD$80+1))*(1-(SUM($E105:AD105)/$Z$82))*$Z$82*#REF!)),0)</f>
        <v>0</v>
      </c>
      <c r="AF105" s="102">
        <f>IF($Z$82&lt;0,(IF(2050-AE$80&lt;=0,0,(2/(2050-AE$80+1))*(1-(SUM($E105:AE105)/$Z$82))*$Z$82*#REF!)),0)</f>
        <v>0</v>
      </c>
      <c r="AG105" s="102">
        <f>IF($Z$82&lt;0,(IF(2050-AF$80&lt;=0,0,(2/(2050-AF$80+1))*(1-(SUM($E105:AF105)/$Z$82))*$Z$82*#REF!)),0)</f>
        <v>0</v>
      </c>
      <c r="AH105" s="102">
        <f>IF($Z$82&lt;0,(IF(2050-AG$80&lt;=0,0,(2/(2050-AG$80+1))*(1-(SUM($E105:AG105)/$Z$82))*$Z$82*#REF!)),0)</f>
        <v>0</v>
      </c>
      <c r="AI105" s="102">
        <f>IF($Z$82&lt;0,(IF(2050-AH$80&lt;=0,0,(2/(2050-AH$80+1))*(1-(SUM($E105:AH105)/$Z$82))*$Z$82*#REF!)),0)</f>
        <v>0</v>
      </c>
      <c r="AJ105" s="102">
        <f>IF($Z$82&lt;0,(IF(2050-AI$80&lt;=0,0,(2/(2050-AI$80+1))*(1-(SUM($E105:AI105)/$Z$82))*$Z$82*#REF!)),0)</f>
        <v>0</v>
      </c>
      <c r="AK105" s="102">
        <f>IF($Z$82&lt;0,(IF(2050-AJ$80&lt;=0,0,(2/(2050-AJ$80+1))*(1-(SUM($E105:AJ105)/$Z$82))*$Z$82*#REF!)),0)</f>
        <v>0</v>
      </c>
      <c r="AL105" s="102">
        <f>IF($Z$82&lt;0,(IF(2050-AK$80&lt;=0,0,(2/(2050-AK$80+1))*(1-(SUM($E105:AK105)/$Z$82))*$Z$82*#REF!)),0)</f>
        <v>0</v>
      </c>
      <c r="AM105" s="102">
        <f>IF($Z$82&lt;0,(IF(2050-AL$80&lt;=0,0,(2/(2050-AL$80+1))*(1-(SUM($E105:AL105)/$Z$82))*$Z$82*#REF!)),0)</f>
        <v>0</v>
      </c>
      <c r="AN105" s="102">
        <f>IF($Z$82&lt;0,(IF(2050-AM$80&lt;=0,0,(2/(2050-AM$80+1))*(1-(SUM($E105:AM105)/$Z$82))*$Z$82*#REF!)),0)</f>
        <v>0</v>
      </c>
      <c r="AO105" s="102">
        <f>IF($Z$82&lt;0,(IF(2050-AN$80&lt;=0,0,(2/(2050-AN$80+1))*(1-(SUM($E105:AN105)/$Z$82))*$Z$82*#REF!)),0)</f>
        <v>0</v>
      </c>
      <c r="AP105" s="102">
        <f>IF($Z$82&lt;0,(IF(2050-AO$80&lt;=0,0,(2/(2050-AO$80+1))*(1-(SUM($E105:AO105)/$Z$82))*$Z$82*#REF!)),0)</f>
        <v>0</v>
      </c>
      <c r="AQ105" s="102">
        <f>IF($Z$82&lt;0,(IF(2050-AP$80&lt;=0,0,(2/(2050-AP$80+1))*(1-(SUM($E105:AP105)/$Z$82))*$Z$82*#REF!)),0)</f>
        <v>0</v>
      </c>
      <c r="AR105" s="102">
        <f>IF($Z$82&lt;0,(IF(2050-AQ$80&lt;=0,0,(2/(2050-AQ$80+1))*(1-(SUM($E105:AQ105)/$Z$82))*$Z$82*#REF!)),0)</f>
        <v>0</v>
      </c>
      <c r="AS105" s="102">
        <f>IF($Z$82&lt;0,(IF(2050-AR$80&lt;=0,0,(2/(2050-AR$80+1))*(1-(SUM($E105:AR105)/$Z$82))*$Z$82*#REF!)),0)</f>
        <v>0</v>
      </c>
      <c r="AT105" s="102">
        <f>IF($Z$82&lt;0,(IF(2050-AS$80&lt;=0,0,(2/(2050-AS$80+1))*(1-(SUM($E105:AS105)/$Z$82))*$Z$82*#REF!)),0)</f>
        <v>0</v>
      </c>
      <c r="AU105" s="102">
        <f>IF($Z$82&lt;0,(IF(2050-AT$80&lt;=0,0,(2/(2050-AT$80+1))*(1-(SUM($E105:AT105)/$Z$82))*$Z$82*#REF!)),0)</f>
        <v>0</v>
      </c>
      <c r="AV105" s="102">
        <f>IF($Z$82&lt;0,(IF(2050-AU$80&lt;=0,0,(2/(2050-AU$80+1))*(1-(SUM($E105:AU105)/$Z$82))*$Z$82*#REF!)),0)</f>
        <v>0</v>
      </c>
      <c r="AW105" s="102">
        <f>IF($Z$82&lt;0,(IF(2050-AV$80&lt;=0,0,(2/(2050-AV$80+1))*(1-(SUM($E105:AV105)/$Z$82))*$Z$82*#REF!)),0)</f>
        <v>0</v>
      </c>
      <c r="AX105" s="102">
        <f>IF($Z$82&lt;0,(IF(2050-AW$80&lt;=0,0,(2/(2050-AW$80+1))*(1-(SUM($E105:AW105)/$Z$82))*$Z$82*#REF!)),0)</f>
        <v>0</v>
      </c>
      <c r="AY105" s="102">
        <f>IF($Z$82&lt;0,(IF(2050-AX$80&lt;=0,0,(2/(2050-AX$80+1))*(1-(SUM($E105:AX105)/$Z$82))*$Z$82*#REF!)),0)</f>
        <v>0</v>
      </c>
      <c r="AZ105" s="102">
        <f>IF($Z$82&lt;0,(IF(2050-AY$80&lt;=0,0,(2/(2050-AY$80+1))*(1-(SUM($E105:AY105)/$Z$82))*$Z$82*#REF!)),0)</f>
        <v>0</v>
      </c>
      <c r="BA105" s="102">
        <f>IF($Z$82&lt;0,(IF(2050-AZ$80&lt;=0,0,(2/(2050-AZ$80+1))*(1-(SUM($E105:AZ105)/$Z$82))*$Z$82*#REF!)),0)</f>
        <v>0</v>
      </c>
      <c r="BB105" s="102">
        <f>IF($Z$82&lt;0,(IF(2050-BA$80&lt;=0,0,(2/(2050-BA$80+1))*(1-(SUM($E105:BA105)/$Z$82))*$Z$82*#REF!)),0)</f>
        <v>0</v>
      </c>
    </row>
    <row r="106" spans="1:54" ht="15" hidden="1" customHeight="1" outlineLevel="3">
      <c r="A106" s="168"/>
      <c r="B106" t="s">
        <v>267</v>
      </c>
      <c r="C106" t="s">
        <v>268</v>
      </c>
      <c r="D106" t="s">
        <v>207</v>
      </c>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102">
        <f>IF($AA$82&lt;0,(IF(2050-AA$80&lt;=0,0,(2/(2050-AA$80+1))*(1-(SUM($E106:AA106)/$AA$82))*$AA$82*#REF!)),0)</f>
        <v>0</v>
      </c>
      <c r="AC106" s="102">
        <f>IF($AA$82&lt;0,(IF(2050-AB$80&lt;=0,0,(2/(2050-AB$80+1))*(1-(SUM($E106:AB106)/$AA$82))*$AA$82*#REF!)),0)</f>
        <v>0</v>
      </c>
      <c r="AD106" s="102">
        <f>IF($AA$82&lt;0,(IF(2050-AC$80&lt;=0,0,(2/(2050-AC$80+1))*(1-(SUM($E106:AC106)/$AA$82))*$AA$82*#REF!)),0)</f>
        <v>0</v>
      </c>
      <c r="AE106" s="102">
        <f>IF($AA$82&lt;0,(IF(2050-AD$80&lt;=0,0,(2/(2050-AD$80+1))*(1-(SUM($E106:AD106)/$AA$82))*$AA$82*#REF!)),0)</f>
        <v>0</v>
      </c>
      <c r="AF106" s="102">
        <f>IF($AA$82&lt;0,(IF(2050-AE$80&lt;=0,0,(2/(2050-AE$80+1))*(1-(SUM($E106:AE106)/$AA$82))*$AA$82*#REF!)),0)</f>
        <v>0</v>
      </c>
      <c r="AG106" s="102">
        <f>IF($AA$82&lt;0,(IF(2050-AF$80&lt;=0,0,(2/(2050-AF$80+1))*(1-(SUM($E106:AF106)/$AA$82))*$AA$82*#REF!)),0)</f>
        <v>0</v>
      </c>
      <c r="AH106" s="102">
        <f>IF($AA$82&lt;0,(IF(2050-AG$80&lt;=0,0,(2/(2050-AG$80+1))*(1-(SUM($E106:AG106)/$AA$82))*$AA$82*#REF!)),0)</f>
        <v>0</v>
      </c>
      <c r="AI106" s="102">
        <f>IF($AA$82&lt;0,(IF(2050-AH$80&lt;=0,0,(2/(2050-AH$80+1))*(1-(SUM($E106:AH106)/$AA$82))*$AA$82*#REF!)),0)</f>
        <v>0</v>
      </c>
      <c r="AJ106" s="102">
        <f>IF($AA$82&lt;0,(IF(2050-AI$80&lt;=0,0,(2/(2050-AI$80+1))*(1-(SUM($E106:AI106)/$AA$82))*$AA$82*#REF!)),0)</f>
        <v>0</v>
      </c>
      <c r="AK106" s="102">
        <f>IF($AA$82&lt;0,(IF(2050-AJ$80&lt;=0,0,(2/(2050-AJ$80+1))*(1-(SUM($E106:AJ106)/$AA$82))*$AA$82*#REF!)),0)</f>
        <v>0</v>
      </c>
      <c r="AL106" s="102">
        <f>IF($AA$82&lt;0,(IF(2050-AK$80&lt;=0,0,(2/(2050-AK$80+1))*(1-(SUM($E106:AK106)/$AA$82))*$AA$82*#REF!)),0)</f>
        <v>0</v>
      </c>
      <c r="AM106" s="102">
        <f>IF($AA$82&lt;0,(IF(2050-AL$80&lt;=0,0,(2/(2050-AL$80+1))*(1-(SUM($E106:AL106)/$AA$82))*$AA$82*#REF!)),0)</f>
        <v>0</v>
      </c>
      <c r="AN106" s="102">
        <f>IF($AA$82&lt;0,(IF(2050-AM$80&lt;=0,0,(2/(2050-AM$80+1))*(1-(SUM($E106:AM106)/$AA$82))*$AA$82*#REF!)),0)</f>
        <v>0</v>
      </c>
      <c r="AO106" s="102">
        <f>IF($AA$82&lt;0,(IF(2050-AN$80&lt;=0,0,(2/(2050-AN$80+1))*(1-(SUM($E106:AN106)/$AA$82))*$AA$82*#REF!)),0)</f>
        <v>0</v>
      </c>
      <c r="AP106" s="102">
        <f>IF($AA$82&lt;0,(IF(2050-AO$80&lt;=0,0,(2/(2050-AO$80+1))*(1-(SUM($E106:AO106)/$AA$82))*$AA$82*#REF!)),0)</f>
        <v>0</v>
      </c>
      <c r="AQ106" s="102">
        <f>IF($AA$82&lt;0,(IF(2050-AP$80&lt;=0,0,(2/(2050-AP$80+1))*(1-(SUM($E106:AP106)/$AA$82))*$AA$82*#REF!)),0)</f>
        <v>0</v>
      </c>
      <c r="AR106" s="102">
        <f>IF($AA$82&lt;0,(IF(2050-AQ$80&lt;=0,0,(2/(2050-AQ$80+1))*(1-(SUM($E106:AQ106)/$AA$82))*$AA$82*#REF!)),0)</f>
        <v>0</v>
      </c>
      <c r="AS106" s="102">
        <f>IF($AA$82&lt;0,(IF(2050-AR$80&lt;=0,0,(2/(2050-AR$80+1))*(1-(SUM($E106:AR106)/$AA$82))*$AA$82*#REF!)),0)</f>
        <v>0</v>
      </c>
      <c r="AT106" s="102">
        <f>IF($AA$82&lt;0,(IF(2050-AS$80&lt;=0,0,(2/(2050-AS$80+1))*(1-(SUM($E106:AS106)/$AA$82))*$AA$82*#REF!)),0)</f>
        <v>0</v>
      </c>
      <c r="AU106" s="102">
        <f>IF($AA$82&lt;0,(IF(2050-AT$80&lt;=0,0,(2/(2050-AT$80+1))*(1-(SUM($E106:AT106)/$AA$82))*$AA$82*#REF!)),0)</f>
        <v>0</v>
      </c>
      <c r="AV106" s="102">
        <f>IF($AA$82&lt;0,(IF(2050-AU$80&lt;=0,0,(2/(2050-AU$80+1))*(1-(SUM($E106:AU106)/$AA$82))*$AA$82*#REF!)),0)</f>
        <v>0</v>
      </c>
      <c r="AW106" s="102">
        <f>IF($AA$82&lt;0,(IF(2050-AV$80&lt;=0,0,(2/(2050-AV$80+1))*(1-(SUM($E106:AV106)/$AA$82))*$AA$82*#REF!)),0)</f>
        <v>0</v>
      </c>
      <c r="AX106" s="102">
        <f>IF($AA$82&lt;0,(IF(2050-AW$80&lt;=0,0,(2/(2050-AW$80+1))*(1-(SUM($E106:AW106)/$AA$82))*$AA$82*#REF!)),0)</f>
        <v>0</v>
      </c>
      <c r="AY106" s="102">
        <f>IF($AA$82&lt;0,(IF(2050-AX$80&lt;=0,0,(2/(2050-AX$80+1))*(1-(SUM($E106:AX106)/$AA$82))*$AA$82*#REF!)),0)</f>
        <v>0</v>
      </c>
      <c r="AZ106" s="102">
        <f>IF($AA$82&lt;0,(IF(2050-AY$80&lt;=0,0,(2/(2050-AY$80+1))*(1-(SUM($E106:AY106)/$AA$82))*$AA$82*#REF!)),0)</f>
        <v>0</v>
      </c>
      <c r="BA106" s="102">
        <f>IF($AA$82&lt;0,(IF(2050-AZ$80&lt;=0,0,(2/(2050-AZ$80+1))*(1-(SUM($E106:AZ106)/$AA$82))*$AA$82*#REF!)),0)</f>
        <v>0</v>
      </c>
      <c r="BB106" s="102">
        <f>IF($AA$82&lt;0,(IF(2050-BA$80&lt;=0,0,(2/(2050-BA$80+1))*(1-(SUM($E106:BA106)/$AA$82))*$AA$82*#REF!)),0)</f>
        <v>0</v>
      </c>
    </row>
    <row r="107" spans="1:54" ht="15" hidden="1" customHeight="1" outlineLevel="3">
      <c r="A107" s="168"/>
      <c r="B107" t="s">
        <v>269</v>
      </c>
      <c r="C107" t="s">
        <v>270</v>
      </c>
      <c r="D107" t="s">
        <v>207</v>
      </c>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102"/>
      <c r="AD107" s="102"/>
      <c r="AE107" s="102"/>
      <c r="AF107" s="102"/>
      <c r="AG107" s="102"/>
      <c r="AH107" s="102"/>
      <c r="AI107" s="102"/>
      <c r="AJ107" s="102"/>
      <c r="AK107" s="102"/>
      <c r="AL107" s="102"/>
      <c r="AM107" s="102"/>
      <c r="AN107" s="102"/>
      <c r="AO107" s="102"/>
      <c r="AP107" s="102"/>
      <c r="AQ107" s="102"/>
      <c r="AR107" s="102"/>
      <c r="AS107" s="102"/>
      <c r="AT107" s="102"/>
      <c r="AU107" s="102"/>
      <c r="AV107" s="102"/>
      <c r="AW107" s="102"/>
      <c r="AX107" s="102"/>
      <c r="AY107" s="102"/>
      <c r="AZ107" s="102"/>
      <c r="BA107" s="102"/>
      <c r="BB107" s="102"/>
    </row>
    <row r="108" spans="1:54" ht="15" hidden="1" customHeight="1" outlineLevel="3">
      <c r="A108" s="168"/>
      <c r="B108" t="s">
        <v>319</v>
      </c>
      <c r="C108" t="s">
        <v>320</v>
      </c>
      <c r="D108" t="s">
        <v>207</v>
      </c>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c r="BA108" s="102"/>
      <c r="BB108" s="102"/>
    </row>
    <row r="109" spans="1:54" ht="15" hidden="1" customHeight="1" outlineLevel="3">
      <c r="A109" s="168"/>
      <c r="B109" t="s">
        <v>321</v>
      </c>
      <c r="C109" t="s">
        <v>322</v>
      </c>
      <c r="D109" t="s">
        <v>207</v>
      </c>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row>
    <row r="110" spans="1:54" ht="15" hidden="1" customHeight="1" outlineLevel="3">
      <c r="A110" s="168"/>
      <c r="B110" t="s">
        <v>323</v>
      </c>
      <c r="C110" t="s">
        <v>324</v>
      </c>
      <c r="D110" t="s">
        <v>207</v>
      </c>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102"/>
      <c r="AG110" s="102"/>
      <c r="AH110" s="102"/>
      <c r="AI110" s="102"/>
      <c r="AJ110" s="102"/>
      <c r="AK110" s="102"/>
      <c r="AL110" s="102"/>
      <c r="AM110" s="102"/>
      <c r="AN110" s="102"/>
      <c r="AO110" s="102"/>
      <c r="AP110" s="102"/>
      <c r="AQ110" s="102"/>
      <c r="AR110" s="102"/>
      <c r="AS110" s="102"/>
      <c r="AT110" s="102"/>
      <c r="AU110" s="102"/>
      <c r="AV110" s="102"/>
      <c r="AW110" s="102"/>
      <c r="AX110" s="102"/>
      <c r="AY110" s="102"/>
      <c r="AZ110" s="102"/>
      <c r="BA110" s="102"/>
      <c r="BB110" s="102"/>
    </row>
    <row r="111" spans="1:54" ht="15" hidden="1" customHeight="1" outlineLevel="3">
      <c r="A111" s="168"/>
      <c r="B111" t="s">
        <v>325</v>
      </c>
      <c r="C111" t="s">
        <v>326</v>
      </c>
      <c r="D111" t="s">
        <v>207</v>
      </c>
      <c r="E111" s="99"/>
      <c r="F111" s="99"/>
      <c r="G111" s="99"/>
      <c r="H111" s="99"/>
      <c r="I111" s="99"/>
      <c r="J111" s="99"/>
      <c r="K111" s="99"/>
      <c r="L111" s="99"/>
      <c r="M111" s="99"/>
      <c r="N111" s="99"/>
      <c r="O111" s="99"/>
      <c r="P111" s="99"/>
      <c r="Q111" s="99"/>
      <c r="R111" s="99"/>
      <c r="S111" s="99"/>
      <c r="T111" s="99"/>
      <c r="U111" s="99"/>
      <c r="V111" s="99"/>
      <c r="W111" s="99"/>
      <c r="X111" s="99"/>
      <c r="Y111" s="99"/>
      <c r="Z111" s="99"/>
      <c r="AA111" s="99"/>
      <c r="AB111" s="99"/>
      <c r="AC111" s="99"/>
      <c r="AD111" s="99"/>
      <c r="AE111" s="99"/>
      <c r="AF111" s="99"/>
      <c r="AG111" s="102"/>
      <c r="AH111" s="102"/>
      <c r="AI111" s="102"/>
      <c r="AJ111" s="102"/>
      <c r="AK111" s="102"/>
      <c r="AL111" s="102"/>
      <c r="AM111" s="102"/>
      <c r="AN111" s="102"/>
      <c r="AO111" s="102"/>
      <c r="AP111" s="102"/>
      <c r="AQ111" s="102"/>
      <c r="AR111" s="102"/>
      <c r="AS111" s="102"/>
      <c r="AT111" s="102"/>
      <c r="AU111" s="102"/>
      <c r="AV111" s="102"/>
      <c r="AW111" s="102"/>
      <c r="AX111" s="102"/>
      <c r="AY111" s="102"/>
      <c r="AZ111" s="102"/>
      <c r="BA111" s="102"/>
      <c r="BB111" s="102"/>
    </row>
    <row r="112" spans="1:54" ht="15" hidden="1" customHeight="1" outlineLevel="3">
      <c r="A112" s="168"/>
      <c r="B112" t="s">
        <v>327</v>
      </c>
      <c r="C112" t="s">
        <v>328</v>
      </c>
      <c r="D112" t="s">
        <v>207</v>
      </c>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102"/>
      <c r="AI112" s="102"/>
      <c r="AJ112" s="102"/>
      <c r="AK112" s="102"/>
      <c r="AL112" s="102"/>
      <c r="AM112" s="102"/>
      <c r="AN112" s="102"/>
      <c r="AO112" s="102"/>
      <c r="AP112" s="102"/>
      <c r="AQ112" s="102"/>
      <c r="AR112" s="102"/>
      <c r="AS112" s="102"/>
      <c r="AT112" s="102"/>
      <c r="AU112" s="102"/>
      <c r="AV112" s="102"/>
      <c r="AW112" s="102"/>
      <c r="AX112" s="102"/>
      <c r="AY112" s="102"/>
      <c r="AZ112" s="102"/>
      <c r="BA112" s="102"/>
      <c r="BB112" s="102"/>
    </row>
    <row r="113" spans="1:54" ht="15" hidden="1" customHeight="1" outlineLevel="3">
      <c r="A113" s="168"/>
      <c r="B113" t="s">
        <v>329</v>
      </c>
      <c r="C113" t="s">
        <v>330</v>
      </c>
      <c r="D113" t="s">
        <v>207</v>
      </c>
      <c r="E113" s="99"/>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c r="AG113" s="99"/>
      <c r="AH113" s="99"/>
      <c r="AI113" s="102"/>
      <c r="AJ113" s="102"/>
      <c r="AK113" s="102"/>
      <c r="AL113" s="102"/>
      <c r="AM113" s="102"/>
      <c r="AN113" s="102"/>
      <c r="AO113" s="102"/>
      <c r="AP113" s="102"/>
      <c r="AQ113" s="102"/>
      <c r="AR113" s="102"/>
      <c r="AS113" s="102"/>
      <c r="AT113" s="102"/>
      <c r="AU113" s="102"/>
      <c r="AV113" s="102"/>
      <c r="AW113" s="102"/>
      <c r="AX113" s="102"/>
      <c r="AY113" s="102"/>
      <c r="AZ113" s="102"/>
      <c r="BA113" s="102"/>
      <c r="BB113" s="102"/>
    </row>
    <row r="114" spans="1:54" ht="15" hidden="1" customHeight="1" outlineLevel="3">
      <c r="A114" s="168"/>
      <c r="B114" t="s">
        <v>331</v>
      </c>
      <c r="C114" t="s">
        <v>332</v>
      </c>
      <c r="D114" t="s">
        <v>207</v>
      </c>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c r="AG114" s="99"/>
      <c r="AH114" s="99"/>
      <c r="AI114" s="99"/>
      <c r="AJ114" s="102"/>
      <c r="AK114" s="102"/>
      <c r="AL114" s="102"/>
      <c r="AM114" s="102"/>
      <c r="AN114" s="102"/>
      <c r="AO114" s="102"/>
      <c r="AP114" s="102"/>
      <c r="AQ114" s="102"/>
      <c r="AR114" s="102"/>
      <c r="AS114" s="102"/>
      <c r="AT114" s="102"/>
      <c r="AU114" s="102"/>
      <c r="AV114" s="102"/>
      <c r="AW114" s="102"/>
      <c r="AX114" s="102"/>
      <c r="AY114" s="102"/>
      <c r="AZ114" s="102"/>
      <c r="BA114" s="102"/>
      <c r="BB114" s="102"/>
    </row>
    <row r="115" spans="1:54" ht="15" hidden="1" customHeight="1" outlineLevel="3">
      <c r="A115" s="168"/>
      <c r="B115" t="s">
        <v>333</v>
      </c>
      <c r="C115" t="s">
        <v>334</v>
      </c>
      <c r="D115" t="s">
        <v>207</v>
      </c>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102"/>
      <c r="AL115" s="102"/>
      <c r="AM115" s="102"/>
      <c r="AN115" s="102"/>
      <c r="AO115" s="102"/>
      <c r="AP115" s="102"/>
      <c r="AQ115" s="102"/>
      <c r="AR115" s="102"/>
      <c r="AS115" s="102"/>
      <c r="AT115" s="102"/>
      <c r="AU115" s="102"/>
      <c r="AV115" s="102"/>
      <c r="AW115" s="102"/>
      <c r="AX115" s="102"/>
      <c r="AY115" s="102"/>
      <c r="AZ115" s="102"/>
      <c r="BA115" s="102"/>
      <c r="BB115" s="102"/>
    </row>
    <row r="116" spans="1:54" ht="15" hidden="1" customHeight="1" outlineLevel="3">
      <c r="A116" s="168"/>
      <c r="B116" t="s">
        <v>335</v>
      </c>
      <c r="C116" t="s">
        <v>336</v>
      </c>
      <c r="D116" t="s">
        <v>207</v>
      </c>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102"/>
      <c r="AM116" s="102"/>
      <c r="AN116" s="102"/>
      <c r="AO116" s="102"/>
      <c r="AP116" s="102"/>
      <c r="AQ116" s="102"/>
      <c r="AR116" s="102"/>
      <c r="AS116" s="102"/>
      <c r="AT116" s="102"/>
      <c r="AU116" s="102"/>
      <c r="AV116" s="102"/>
      <c r="AW116" s="102"/>
      <c r="AX116" s="102"/>
      <c r="AY116" s="102"/>
      <c r="AZ116" s="102"/>
      <c r="BA116" s="102"/>
      <c r="BB116" s="102"/>
    </row>
    <row r="117" spans="1:54" ht="15" hidden="1" customHeight="1" outlineLevel="3">
      <c r="A117" s="168"/>
      <c r="B117" t="s">
        <v>337</v>
      </c>
      <c r="C117" t="s">
        <v>338</v>
      </c>
      <c r="D117" t="s">
        <v>207</v>
      </c>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102"/>
      <c r="AN117" s="102"/>
      <c r="AO117" s="102"/>
      <c r="AP117" s="102"/>
      <c r="AQ117" s="102"/>
      <c r="AR117" s="102"/>
      <c r="AS117" s="102"/>
      <c r="AT117" s="102"/>
      <c r="AU117" s="102"/>
      <c r="AV117" s="102"/>
      <c r="AW117" s="102"/>
      <c r="AX117" s="102"/>
      <c r="AY117" s="102"/>
      <c r="AZ117" s="102"/>
      <c r="BA117" s="102"/>
      <c r="BB117" s="102"/>
    </row>
    <row r="118" spans="1:54" ht="15" hidden="1" customHeight="1" outlineLevel="3">
      <c r="A118" s="168"/>
      <c r="B118" t="s">
        <v>339</v>
      </c>
      <c r="C118" t="s">
        <v>340</v>
      </c>
      <c r="D118" t="s">
        <v>207</v>
      </c>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102"/>
      <c r="AO118" s="102"/>
      <c r="AP118" s="102"/>
      <c r="AQ118" s="102"/>
      <c r="AR118" s="102"/>
      <c r="AS118" s="102"/>
      <c r="AT118" s="102"/>
      <c r="AU118" s="102"/>
      <c r="AV118" s="102"/>
      <c r="AW118" s="102"/>
      <c r="AX118" s="102"/>
      <c r="AY118" s="102"/>
      <c r="AZ118" s="102"/>
      <c r="BA118" s="102"/>
      <c r="BB118" s="102"/>
    </row>
    <row r="119" spans="1:54" ht="15" hidden="1" customHeight="1" outlineLevel="3">
      <c r="A119" s="168"/>
      <c r="B119" t="s">
        <v>341</v>
      </c>
      <c r="C119" t="s">
        <v>342</v>
      </c>
      <c r="D119" t="s">
        <v>207</v>
      </c>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102"/>
      <c r="AP119" s="102"/>
      <c r="AQ119" s="102"/>
      <c r="AR119" s="102"/>
      <c r="AS119" s="102"/>
      <c r="AT119" s="102"/>
      <c r="AU119" s="102"/>
      <c r="AV119" s="102"/>
      <c r="AW119" s="102"/>
      <c r="AX119" s="102"/>
      <c r="AY119" s="102"/>
      <c r="AZ119" s="102"/>
      <c r="BA119" s="102"/>
      <c r="BB119" s="102"/>
    </row>
    <row r="120" spans="1:54" ht="15" hidden="1" customHeight="1" outlineLevel="3">
      <c r="A120" s="168"/>
      <c r="B120" t="s">
        <v>343</v>
      </c>
      <c r="C120" t="s">
        <v>344</v>
      </c>
      <c r="D120" t="s">
        <v>207</v>
      </c>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99"/>
      <c r="AN120" s="99"/>
      <c r="AO120" s="99"/>
      <c r="AP120" s="102"/>
      <c r="AQ120" s="102"/>
      <c r="AR120" s="102"/>
      <c r="AS120" s="102"/>
      <c r="AT120" s="102"/>
      <c r="AU120" s="102"/>
      <c r="AV120" s="102"/>
      <c r="AW120" s="102"/>
      <c r="AX120" s="102"/>
      <c r="AY120" s="102"/>
      <c r="AZ120" s="102"/>
      <c r="BA120" s="102"/>
      <c r="BB120" s="102"/>
    </row>
    <row r="121" spans="1:54" ht="15" hidden="1" customHeight="1" outlineLevel="3">
      <c r="A121" s="168"/>
      <c r="B121" t="s">
        <v>345</v>
      </c>
      <c r="C121" t="s">
        <v>346</v>
      </c>
      <c r="D121" t="s">
        <v>207</v>
      </c>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99"/>
      <c r="AN121" s="99"/>
      <c r="AO121" s="99"/>
      <c r="AP121" s="99"/>
      <c r="AQ121" s="102"/>
      <c r="AR121" s="102"/>
      <c r="AS121" s="102"/>
      <c r="AT121" s="102"/>
      <c r="AU121" s="102"/>
      <c r="AV121" s="102"/>
      <c r="AW121" s="102"/>
      <c r="AX121" s="102"/>
      <c r="AY121" s="102"/>
      <c r="AZ121" s="102"/>
      <c r="BA121" s="102"/>
      <c r="BB121" s="102"/>
    </row>
    <row r="122" spans="1:54" ht="15" hidden="1" customHeight="1" outlineLevel="3">
      <c r="A122" s="168"/>
      <c r="B122" t="s">
        <v>347</v>
      </c>
      <c r="C122" t="s">
        <v>348</v>
      </c>
      <c r="D122" t="s">
        <v>207</v>
      </c>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99"/>
      <c r="AL122" s="99"/>
      <c r="AM122" s="99"/>
      <c r="AN122" s="99"/>
      <c r="AO122" s="99"/>
      <c r="AP122" s="99"/>
      <c r="AQ122" s="99"/>
      <c r="AR122" s="102"/>
      <c r="AS122" s="102"/>
      <c r="AT122" s="102"/>
      <c r="AU122" s="102"/>
      <c r="AV122" s="102"/>
      <c r="AW122" s="102"/>
      <c r="AX122" s="102"/>
      <c r="AY122" s="102"/>
      <c r="AZ122" s="102"/>
      <c r="BA122" s="102"/>
      <c r="BB122" s="102"/>
    </row>
    <row r="123" spans="1:54" ht="15" hidden="1" customHeight="1" outlineLevel="3">
      <c r="A123" s="168"/>
      <c r="B123" t="s">
        <v>349</v>
      </c>
      <c r="C123" t="s">
        <v>350</v>
      </c>
      <c r="D123" t="s">
        <v>207</v>
      </c>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c r="AS123" s="102"/>
      <c r="AT123" s="102"/>
      <c r="AU123" s="102"/>
      <c r="AV123" s="102"/>
      <c r="AW123" s="102"/>
      <c r="AX123" s="102"/>
      <c r="AY123" s="102"/>
      <c r="AZ123" s="102"/>
      <c r="BA123" s="102"/>
      <c r="BB123" s="102"/>
    </row>
    <row r="124" spans="1:54" ht="15" hidden="1" customHeight="1" outlineLevel="3">
      <c r="A124" s="168"/>
      <c r="B124" t="s">
        <v>351</v>
      </c>
      <c r="C124" t="s">
        <v>352</v>
      </c>
      <c r="D124" t="s">
        <v>207</v>
      </c>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102"/>
      <c r="AU124" s="102"/>
      <c r="AV124" s="102"/>
      <c r="AW124" s="102"/>
      <c r="AX124" s="102"/>
      <c r="AY124" s="102"/>
      <c r="AZ124" s="102"/>
      <c r="BA124" s="102"/>
      <c r="BB124" s="102"/>
    </row>
    <row r="125" spans="1:54" ht="15" hidden="1" customHeight="1" outlineLevel="3">
      <c r="A125" s="168"/>
      <c r="B125" t="s">
        <v>353</v>
      </c>
      <c r="C125" t="s">
        <v>354</v>
      </c>
      <c r="D125" t="s">
        <v>207</v>
      </c>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102"/>
      <c r="AV125" s="102"/>
      <c r="AW125" s="102"/>
      <c r="AX125" s="102"/>
      <c r="AY125" s="102"/>
      <c r="AZ125" s="102"/>
      <c r="BA125" s="102"/>
      <c r="BB125" s="102"/>
    </row>
    <row r="126" spans="1:54" ht="15" hidden="1" customHeight="1" outlineLevel="3">
      <c r="A126" s="168"/>
      <c r="B126" t="s">
        <v>355</v>
      </c>
      <c r="C126" t="s">
        <v>356</v>
      </c>
      <c r="D126" t="s">
        <v>207</v>
      </c>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99"/>
      <c r="AK126" s="99"/>
      <c r="AL126" s="99"/>
      <c r="AM126" s="99"/>
      <c r="AN126" s="99"/>
      <c r="AO126" s="99"/>
      <c r="AP126" s="99"/>
      <c r="AQ126" s="99"/>
      <c r="AR126" s="99"/>
      <c r="AS126" s="99"/>
      <c r="AT126" s="99"/>
      <c r="AU126" s="99"/>
      <c r="AV126" s="102"/>
      <c r="AW126" s="102"/>
      <c r="AX126" s="102"/>
      <c r="AY126" s="102"/>
      <c r="AZ126" s="102"/>
      <c r="BA126" s="102"/>
      <c r="BB126" s="102"/>
    </row>
    <row r="127" spans="1:54" ht="15" hidden="1" customHeight="1" outlineLevel="3">
      <c r="A127" s="168"/>
      <c r="B127" t="s">
        <v>357</v>
      </c>
      <c r="C127" t="s">
        <v>358</v>
      </c>
      <c r="D127" t="s">
        <v>207</v>
      </c>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99"/>
      <c r="AK127" s="99"/>
      <c r="AL127" s="99"/>
      <c r="AM127" s="99"/>
      <c r="AN127" s="99"/>
      <c r="AO127" s="99"/>
      <c r="AP127" s="99"/>
      <c r="AQ127" s="99"/>
      <c r="AR127" s="99"/>
      <c r="AS127" s="99"/>
      <c r="AT127" s="99"/>
      <c r="AU127" s="99"/>
      <c r="AV127" s="99"/>
      <c r="AW127" s="102"/>
      <c r="AX127" s="102"/>
      <c r="AY127" s="102"/>
      <c r="AZ127" s="102"/>
      <c r="BA127" s="102"/>
      <c r="BB127" s="102"/>
    </row>
    <row r="128" spans="1:54" ht="15" customHeight="1" outlineLevel="2">
      <c r="A128" s="168"/>
      <c r="B128" t="s">
        <v>271</v>
      </c>
      <c r="C128" t="s">
        <v>272</v>
      </c>
      <c r="D128" t="s">
        <v>207</v>
      </c>
      <c r="E128" s="102">
        <f>SUM(E84:E127)</f>
        <v>0</v>
      </c>
      <c r="F128" s="102">
        <f t="shared" ref="F128:AW128" si="10">SUM(F84:F127)</f>
        <v>0</v>
      </c>
      <c r="G128" s="102">
        <f t="shared" si="10"/>
        <v>0</v>
      </c>
      <c r="H128" s="102">
        <f t="shared" si="10"/>
        <v>0</v>
      </c>
      <c r="I128" s="102">
        <f t="shared" si="10"/>
        <v>0</v>
      </c>
      <c r="J128" s="102">
        <f t="shared" si="10"/>
        <v>0</v>
      </c>
      <c r="K128" s="102">
        <f t="shared" si="10"/>
        <v>0</v>
      </c>
      <c r="L128" s="102">
        <f t="shared" si="10"/>
        <v>0</v>
      </c>
      <c r="M128" s="102">
        <f t="shared" si="10"/>
        <v>0</v>
      </c>
      <c r="N128" s="102">
        <f t="shared" si="10"/>
        <v>0</v>
      </c>
      <c r="O128" s="102">
        <f t="shared" si="10"/>
        <v>0</v>
      </c>
      <c r="P128" s="102">
        <f t="shared" si="10"/>
        <v>0</v>
      </c>
      <c r="Q128" s="102">
        <f t="shared" si="10"/>
        <v>0</v>
      </c>
      <c r="R128" s="102">
        <f t="shared" si="10"/>
        <v>0</v>
      </c>
      <c r="S128" s="102">
        <f t="shared" si="10"/>
        <v>0</v>
      </c>
      <c r="T128" s="102">
        <f t="shared" si="10"/>
        <v>0</v>
      </c>
      <c r="U128" s="102">
        <f t="shared" si="10"/>
        <v>0</v>
      </c>
      <c r="V128" s="102">
        <f t="shared" si="10"/>
        <v>0</v>
      </c>
      <c r="W128" s="102">
        <f t="shared" si="10"/>
        <v>0</v>
      </c>
      <c r="X128" s="102">
        <f t="shared" si="10"/>
        <v>0</v>
      </c>
      <c r="Y128" s="102">
        <f t="shared" si="10"/>
        <v>0</v>
      </c>
      <c r="Z128" s="102">
        <f t="shared" si="10"/>
        <v>0</v>
      </c>
      <c r="AA128" s="102">
        <f t="shared" si="10"/>
        <v>0</v>
      </c>
      <c r="AB128" s="102">
        <f t="shared" si="10"/>
        <v>0</v>
      </c>
      <c r="AC128" s="102">
        <f t="shared" si="10"/>
        <v>0</v>
      </c>
      <c r="AD128" s="102">
        <f t="shared" si="10"/>
        <v>0</v>
      </c>
      <c r="AE128" s="102">
        <f t="shared" si="10"/>
        <v>0</v>
      </c>
      <c r="AF128" s="102">
        <f t="shared" si="10"/>
        <v>0</v>
      </c>
      <c r="AG128" s="102">
        <f t="shared" si="10"/>
        <v>0</v>
      </c>
      <c r="AH128" s="102">
        <f t="shared" si="10"/>
        <v>0</v>
      </c>
      <c r="AI128" s="102">
        <f t="shared" si="10"/>
        <v>0</v>
      </c>
      <c r="AJ128" s="102">
        <f t="shared" si="10"/>
        <v>0</v>
      </c>
      <c r="AK128" s="102">
        <f t="shared" si="10"/>
        <v>0</v>
      </c>
      <c r="AL128" s="102">
        <f t="shared" si="10"/>
        <v>0</v>
      </c>
      <c r="AM128" s="102">
        <f t="shared" si="10"/>
        <v>0</v>
      </c>
      <c r="AN128" s="102">
        <f t="shared" si="10"/>
        <v>0</v>
      </c>
      <c r="AO128" s="102">
        <f t="shared" si="10"/>
        <v>0</v>
      </c>
      <c r="AP128" s="102">
        <f t="shared" si="10"/>
        <v>0</v>
      </c>
      <c r="AQ128" s="102">
        <f t="shared" si="10"/>
        <v>0</v>
      </c>
      <c r="AR128" s="102">
        <f t="shared" si="10"/>
        <v>0</v>
      </c>
      <c r="AS128" s="102">
        <f t="shared" si="10"/>
        <v>0</v>
      </c>
      <c r="AT128" s="102">
        <f t="shared" si="10"/>
        <v>0</v>
      </c>
      <c r="AU128" s="102">
        <f t="shared" si="10"/>
        <v>0</v>
      </c>
      <c r="AV128" s="102">
        <f t="shared" si="10"/>
        <v>0</v>
      </c>
      <c r="AW128" s="102">
        <f t="shared" si="10"/>
        <v>0</v>
      </c>
      <c r="AX128" s="102">
        <f>SUM(AX84:AX127)</f>
        <v>0</v>
      </c>
      <c r="AY128" s="102">
        <f>SUM(AY84:AY127)</f>
        <v>0</v>
      </c>
      <c r="AZ128" s="102">
        <f>SUM(AZ84:AZ127)</f>
        <v>0</v>
      </c>
      <c r="BA128" s="102">
        <f>SUM(BA84:BA127)</f>
        <v>0</v>
      </c>
      <c r="BB128" s="102">
        <f>SUM(BB84:BB127)</f>
        <v>0</v>
      </c>
    </row>
    <row r="129" spans="1:54" ht="15" customHeight="1" outlineLevel="2">
      <c r="A129" s="168"/>
      <c r="B129" t="s">
        <v>273</v>
      </c>
      <c r="C129" t="s">
        <v>274</v>
      </c>
      <c r="D129" t="s">
        <v>207</v>
      </c>
      <c r="E129" s="102">
        <v>0</v>
      </c>
      <c r="F129" s="102">
        <f>E131</f>
        <v>0</v>
      </c>
      <c r="G129" s="102">
        <f t="shared" ref="G129:AW129" si="11">F131</f>
        <v>0</v>
      </c>
      <c r="H129" s="102">
        <f t="shared" si="11"/>
        <v>0</v>
      </c>
      <c r="I129" s="102">
        <f t="shared" si="11"/>
        <v>0</v>
      </c>
      <c r="J129" s="102">
        <f t="shared" si="11"/>
        <v>0</v>
      </c>
      <c r="K129" s="102">
        <f t="shared" si="11"/>
        <v>0</v>
      </c>
      <c r="L129" s="102">
        <f t="shared" si="11"/>
        <v>0</v>
      </c>
      <c r="M129" s="102">
        <f t="shared" si="11"/>
        <v>0</v>
      </c>
      <c r="N129" s="102">
        <f t="shared" si="11"/>
        <v>0</v>
      </c>
      <c r="O129" s="102">
        <f t="shared" si="11"/>
        <v>0</v>
      </c>
      <c r="P129" s="102">
        <f t="shared" si="11"/>
        <v>0</v>
      </c>
      <c r="Q129" s="102">
        <f t="shared" si="11"/>
        <v>0</v>
      </c>
      <c r="R129" s="102">
        <f t="shared" si="11"/>
        <v>0</v>
      </c>
      <c r="S129" s="102">
        <f t="shared" si="11"/>
        <v>0</v>
      </c>
      <c r="T129" s="102">
        <f t="shared" si="11"/>
        <v>0</v>
      </c>
      <c r="U129" s="102">
        <f t="shared" si="11"/>
        <v>0</v>
      </c>
      <c r="V129" s="102">
        <f t="shared" si="11"/>
        <v>0</v>
      </c>
      <c r="W129" s="102">
        <f t="shared" si="11"/>
        <v>0</v>
      </c>
      <c r="X129" s="102">
        <f t="shared" si="11"/>
        <v>0</v>
      </c>
      <c r="Y129" s="102">
        <f t="shared" si="11"/>
        <v>0</v>
      </c>
      <c r="Z129" s="102">
        <f t="shared" si="11"/>
        <v>0</v>
      </c>
      <c r="AA129" s="102">
        <f t="shared" si="11"/>
        <v>0</v>
      </c>
      <c r="AB129" s="102">
        <f t="shared" si="11"/>
        <v>0</v>
      </c>
      <c r="AC129" s="102">
        <f t="shared" si="11"/>
        <v>0</v>
      </c>
      <c r="AD129" s="102">
        <f t="shared" si="11"/>
        <v>0</v>
      </c>
      <c r="AE129" s="102">
        <f t="shared" si="11"/>
        <v>0</v>
      </c>
      <c r="AF129" s="102">
        <f t="shared" si="11"/>
        <v>0</v>
      </c>
      <c r="AG129" s="102">
        <f t="shared" si="11"/>
        <v>0</v>
      </c>
      <c r="AH129" s="102">
        <f t="shared" si="11"/>
        <v>0</v>
      </c>
      <c r="AI129" s="102">
        <f t="shared" si="11"/>
        <v>0</v>
      </c>
      <c r="AJ129" s="102">
        <f t="shared" si="11"/>
        <v>0</v>
      </c>
      <c r="AK129" s="102">
        <f t="shared" si="11"/>
        <v>0</v>
      </c>
      <c r="AL129" s="102">
        <f t="shared" si="11"/>
        <v>0</v>
      </c>
      <c r="AM129" s="102">
        <f t="shared" si="11"/>
        <v>0</v>
      </c>
      <c r="AN129" s="102">
        <f t="shared" si="11"/>
        <v>0</v>
      </c>
      <c r="AO129" s="102">
        <f t="shared" si="11"/>
        <v>0</v>
      </c>
      <c r="AP129" s="102">
        <f t="shared" si="11"/>
        <v>0</v>
      </c>
      <c r="AQ129" s="102">
        <f t="shared" si="11"/>
        <v>0</v>
      </c>
      <c r="AR129" s="102">
        <f t="shared" si="11"/>
        <v>0</v>
      </c>
      <c r="AS129" s="102">
        <f t="shared" si="11"/>
        <v>0</v>
      </c>
      <c r="AT129" s="102">
        <f t="shared" si="11"/>
        <v>0</v>
      </c>
      <c r="AU129" s="102">
        <f t="shared" si="11"/>
        <v>0</v>
      </c>
      <c r="AV129" s="102">
        <f t="shared" si="11"/>
        <v>0</v>
      </c>
      <c r="AW129" s="102">
        <f t="shared" si="11"/>
        <v>0</v>
      </c>
      <c r="AX129" s="102">
        <f>AW131</f>
        <v>0</v>
      </c>
      <c r="AY129" s="102">
        <f>AX131</f>
        <v>0</v>
      </c>
      <c r="AZ129" s="102">
        <f>AY131</f>
        <v>0</v>
      </c>
      <c r="BA129" s="102">
        <f>AZ131</f>
        <v>0</v>
      </c>
      <c r="BB129" s="102">
        <f>BA131</f>
        <v>0</v>
      </c>
    </row>
    <row r="130" spans="1:54" ht="15" customHeight="1" outlineLevel="2">
      <c r="A130" s="168"/>
      <c r="B130" t="s">
        <v>275</v>
      </c>
      <c r="C130" t="s">
        <v>276</v>
      </c>
      <c r="D130" t="s">
        <v>207</v>
      </c>
      <c r="E130" s="102" t="e">
        <f>E131*(1/(1+#REF!))</f>
        <v>#REF!</v>
      </c>
      <c r="F130" s="102" t="e">
        <f>F131*(1/(1+#REF!))</f>
        <v>#REF!</v>
      </c>
      <c r="G130" s="102" t="e">
        <f>G131*(1/(1+#REF!))</f>
        <v>#REF!</v>
      </c>
      <c r="H130" s="102" t="e">
        <f>H131*(1/(1+#REF!))</f>
        <v>#REF!</v>
      </c>
      <c r="I130" s="102" t="e">
        <f>I131*(1/(1+#REF!))</f>
        <v>#REF!</v>
      </c>
      <c r="J130" s="102" t="e">
        <f>J131*(1/(1+#REF!))</f>
        <v>#REF!</v>
      </c>
      <c r="K130" s="102" t="e">
        <f>K131*(1/(1+#REF!))</f>
        <v>#REF!</v>
      </c>
      <c r="L130" s="102" t="e">
        <f>L131*(1/(1+#REF!))</f>
        <v>#REF!</v>
      </c>
      <c r="M130" s="102" t="e">
        <f>M131*(1/(1+#REF!))</f>
        <v>#REF!</v>
      </c>
      <c r="N130" s="102" t="e">
        <f>N131*(1/(1+#REF!))</f>
        <v>#REF!</v>
      </c>
      <c r="O130" s="102" t="e">
        <f>O131*(1/(1+#REF!))</f>
        <v>#REF!</v>
      </c>
      <c r="P130" s="102" t="e">
        <f>P131*(1/(1+#REF!))</f>
        <v>#REF!</v>
      </c>
      <c r="Q130" s="102" t="e">
        <f>Q131*(1/(1+#REF!))</f>
        <v>#REF!</v>
      </c>
      <c r="R130" s="102" t="e">
        <f>R131*(1/(1+#REF!))</f>
        <v>#REF!</v>
      </c>
      <c r="S130" s="102" t="e">
        <f>S131*(1/(1+#REF!))</f>
        <v>#REF!</v>
      </c>
      <c r="T130" s="102" t="e">
        <f>T131*(1/(1+#REF!))</f>
        <v>#REF!</v>
      </c>
      <c r="U130" s="102" t="e">
        <f>U131*(1/(1+#REF!))</f>
        <v>#REF!</v>
      </c>
      <c r="V130" s="102" t="e">
        <f>V131*(1/(1+#REF!))</f>
        <v>#REF!</v>
      </c>
      <c r="W130" s="102" t="e">
        <f>W131*(1/(1+#REF!))</f>
        <v>#REF!</v>
      </c>
      <c r="X130" s="102" t="e">
        <f>X131*(1/(1+#REF!))</f>
        <v>#REF!</v>
      </c>
      <c r="Y130" s="102" t="e">
        <f>Y131*(1/(1+#REF!))</f>
        <v>#REF!</v>
      </c>
      <c r="Z130" s="102" t="e">
        <f>Z131*(1/(1+#REF!))</f>
        <v>#REF!</v>
      </c>
      <c r="AA130" s="102" t="e">
        <f>AA131*(1/(1+#REF!))</f>
        <v>#REF!</v>
      </c>
      <c r="AB130" s="102" t="e">
        <f>AB131*(1/(1+#REF!))</f>
        <v>#REF!</v>
      </c>
      <c r="AC130" s="102" t="e">
        <f>AC131*(1/(1+#REF!))</f>
        <v>#REF!</v>
      </c>
      <c r="AD130" s="102" t="e">
        <f>AD131*(1/(1+#REF!))</f>
        <v>#REF!</v>
      </c>
      <c r="AE130" s="102" t="e">
        <f>AE131*(1/(1+#REF!))</f>
        <v>#REF!</v>
      </c>
      <c r="AF130" s="102" t="e">
        <f>AF131*(1/(1+#REF!))</f>
        <v>#REF!</v>
      </c>
      <c r="AG130" s="102" t="e">
        <f>AG131*(1/(1+#REF!))</f>
        <v>#REF!</v>
      </c>
      <c r="AH130" s="102" t="e">
        <f>AH131*(1/(1+#REF!))</f>
        <v>#REF!</v>
      </c>
      <c r="AI130" s="102" t="e">
        <f>AI131*(1/(1+#REF!))</f>
        <v>#REF!</v>
      </c>
      <c r="AJ130" s="102" t="e">
        <f>AJ131*(1/(1+#REF!))</f>
        <v>#REF!</v>
      </c>
      <c r="AK130" s="102" t="e">
        <f>AK131*(1/(1+#REF!))</f>
        <v>#REF!</v>
      </c>
      <c r="AL130" s="102" t="e">
        <f>AL131*(1/(1+#REF!))</f>
        <v>#REF!</v>
      </c>
      <c r="AM130" s="102" t="e">
        <f>AM131*(1/(1+#REF!))</f>
        <v>#REF!</v>
      </c>
      <c r="AN130" s="102" t="e">
        <f>AN131*(1/(1+#REF!))</f>
        <v>#REF!</v>
      </c>
      <c r="AO130" s="102" t="e">
        <f>AO131*(1/(1+#REF!))</f>
        <v>#REF!</v>
      </c>
      <c r="AP130" s="102" t="e">
        <f>AP131*(1/(1+#REF!))</f>
        <v>#REF!</v>
      </c>
      <c r="AQ130" s="102" t="e">
        <f>AQ131*(1/(1+#REF!))</f>
        <v>#REF!</v>
      </c>
      <c r="AR130" s="102" t="e">
        <f>AR131*(1/(1+#REF!))</f>
        <v>#REF!</v>
      </c>
      <c r="AS130" s="102" t="e">
        <f>AS131*(1/(1+#REF!))</f>
        <v>#REF!</v>
      </c>
      <c r="AT130" s="102" t="e">
        <f>AT131*(1/(1+#REF!))</f>
        <v>#REF!</v>
      </c>
      <c r="AU130" s="102" t="e">
        <f>AU131*(1/(1+#REF!))</f>
        <v>#REF!</v>
      </c>
      <c r="AV130" s="102" t="e">
        <f>AV131*(1/(1+#REF!))</f>
        <v>#REF!</v>
      </c>
      <c r="AW130" s="102" t="e">
        <f>AW131*(1/(1+#REF!))</f>
        <v>#REF!</v>
      </c>
      <c r="AX130" s="102" t="e">
        <f>AX131*(1/(1+#REF!))</f>
        <v>#REF!</v>
      </c>
      <c r="AY130" s="102" t="e">
        <f>AY131*(1/(1+#REF!))</f>
        <v>#REF!</v>
      </c>
      <c r="AZ130" s="102" t="e">
        <f>AZ131*(1/(1+#REF!))</f>
        <v>#REF!</v>
      </c>
      <c r="BA130" s="102" t="e">
        <f>BA131*(1/(1+#REF!))</f>
        <v>#REF!</v>
      </c>
      <c r="BB130" s="102" t="e">
        <f>BB131*(1/(1+#REF!))</f>
        <v>#REF!</v>
      </c>
    </row>
    <row r="131" spans="1:54" ht="13.9" customHeight="1" outlineLevel="2">
      <c r="A131" s="168"/>
      <c r="B131" t="s">
        <v>277</v>
      </c>
      <c r="C131" t="s">
        <v>278</v>
      </c>
      <c r="D131" t="s">
        <v>207</v>
      </c>
      <c r="E131" s="102">
        <f t="shared" ref="E131:BB131" si="12">E82-E128+E129</f>
        <v>0</v>
      </c>
      <c r="F131" s="102">
        <f t="shared" si="12"/>
        <v>0</v>
      </c>
      <c r="G131" s="102">
        <f t="shared" si="12"/>
        <v>0</v>
      </c>
      <c r="H131" s="102">
        <f t="shared" si="12"/>
        <v>0</v>
      </c>
      <c r="I131" s="102">
        <f t="shared" si="12"/>
        <v>0</v>
      </c>
      <c r="J131" s="102">
        <f t="shared" si="12"/>
        <v>0</v>
      </c>
      <c r="K131" s="102">
        <f t="shared" si="12"/>
        <v>0</v>
      </c>
      <c r="L131" s="102">
        <f t="shared" si="12"/>
        <v>0</v>
      </c>
      <c r="M131" s="102">
        <f t="shared" si="12"/>
        <v>0</v>
      </c>
      <c r="N131" s="102">
        <f t="shared" si="12"/>
        <v>0</v>
      </c>
      <c r="O131" s="102">
        <f t="shared" si="12"/>
        <v>0</v>
      </c>
      <c r="P131" s="102">
        <f t="shared" si="12"/>
        <v>0</v>
      </c>
      <c r="Q131" s="102">
        <f t="shared" si="12"/>
        <v>0</v>
      </c>
      <c r="R131" s="102">
        <f t="shared" si="12"/>
        <v>0</v>
      </c>
      <c r="S131" s="102">
        <f t="shared" si="12"/>
        <v>0</v>
      </c>
      <c r="T131" s="102">
        <f t="shared" si="12"/>
        <v>0</v>
      </c>
      <c r="U131" s="102">
        <f t="shared" si="12"/>
        <v>0</v>
      </c>
      <c r="V131" s="102">
        <f t="shared" si="12"/>
        <v>0</v>
      </c>
      <c r="W131" s="102">
        <f t="shared" si="12"/>
        <v>0</v>
      </c>
      <c r="X131" s="102">
        <f t="shared" si="12"/>
        <v>0</v>
      </c>
      <c r="Y131" s="102">
        <f t="shared" si="12"/>
        <v>0</v>
      </c>
      <c r="Z131" s="102">
        <f t="shared" si="12"/>
        <v>0</v>
      </c>
      <c r="AA131" s="102">
        <f t="shared" si="12"/>
        <v>0</v>
      </c>
      <c r="AB131" s="102">
        <f t="shared" si="12"/>
        <v>0</v>
      </c>
      <c r="AC131" s="102">
        <f t="shared" si="12"/>
        <v>0</v>
      </c>
      <c r="AD131" s="102">
        <f t="shared" si="12"/>
        <v>0</v>
      </c>
      <c r="AE131" s="102">
        <f t="shared" si="12"/>
        <v>0</v>
      </c>
      <c r="AF131" s="102">
        <f t="shared" si="12"/>
        <v>0</v>
      </c>
      <c r="AG131" s="102">
        <f t="shared" si="12"/>
        <v>0</v>
      </c>
      <c r="AH131" s="102">
        <f t="shared" si="12"/>
        <v>0</v>
      </c>
      <c r="AI131" s="102">
        <f t="shared" si="12"/>
        <v>0</v>
      </c>
      <c r="AJ131" s="102">
        <f t="shared" si="12"/>
        <v>0</v>
      </c>
      <c r="AK131" s="102">
        <f t="shared" si="12"/>
        <v>0</v>
      </c>
      <c r="AL131" s="102">
        <f t="shared" si="12"/>
        <v>0</v>
      </c>
      <c r="AM131" s="102">
        <f t="shared" si="12"/>
        <v>0</v>
      </c>
      <c r="AN131" s="102">
        <f t="shared" si="12"/>
        <v>0</v>
      </c>
      <c r="AO131" s="102">
        <f t="shared" si="12"/>
        <v>0</v>
      </c>
      <c r="AP131" s="102">
        <f t="shared" si="12"/>
        <v>0</v>
      </c>
      <c r="AQ131" s="102">
        <f t="shared" si="12"/>
        <v>0</v>
      </c>
      <c r="AR131" s="102">
        <f t="shared" si="12"/>
        <v>0</v>
      </c>
      <c r="AS131" s="102">
        <f t="shared" si="12"/>
        <v>0</v>
      </c>
      <c r="AT131" s="102">
        <f t="shared" si="12"/>
        <v>0</v>
      </c>
      <c r="AU131" s="102">
        <f t="shared" si="12"/>
        <v>0</v>
      </c>
      <c r="AV131" s="102">
        <f t="shared" si="12"/>
        <v>0</v>
      </c>
      <c r="AW131" s="102">
        <f t="shared" si="12"/>
        <v>0</v>
      </c>
      <c r="AX131" s="102">
        <f t="shared" si="12"/>
        <v>0</v>
      </c>
      <c r="AY131" s="102">
        <f t="shared" si="12"/>
        <v>0</v>
      </c>
      <c r="AZ131" s="102">
        <f t="shared" si="12"/>
        <v>0</v>
      </c>
      <c r="BA131" s="102">
        <f t="shared" si="12"/>
        <v>0</v>
      </c>
      <c r="BB131" s="102">
        <f t="shared" si="12"/>
        <v>0</v>
      </c>
    </row>
    <row r="132" spans="1:54" ht="13.9" customHeight="1" outlineLevel="2">
      <c r="A132" s="168"/>
      <c r="B132" t="s">
        <v>279</v>
      </c>
      <c r="C132" t="s">
        <v>280</v>
      </c>
      <c r="D132" t="s">
        <v>207</v>
      </c>
      <c r="E132" s="102" t="e">
        <f>AVERAGE(E129:E130)*#REF!</f>
        <v>#REF!</v>
      </c>
      <c r="F132" s="102" t="e">
        <f>AVERAGE(F129:F130)*#REF!</f>
        <v>#REF!</v>
      </c>
      <c r="G132" s="102" t="e">
        <f>AVERAGE(G129:G130)*#REF!</f>
        <v>#REF!</v>
      </c>
      <c r="H132" s="102" t="e">
        <f>AVERAGE(H129:H130)*#REF!</f>
        <v>#REF!</v>
      </c>
      <c r="I132" s="102" t="e">
        <f>AVERAGE(I129:I130)*#REF!</f>
        <v>#REF!</v>
      </c>
      <c r="J132" s="102" t="e">
        <f>AVERAGE(J129:J130)*#REF!</f>
        <v>#REF!</v>
      </c>
      <c r="K132" s="102" t="e">
        <f>AVERAGE(K129:K130)*#REF!</f>
        <v>#REF!</v>
      </c>
      <c r="L132" s="102" t="e">
        <f>AVERAGE(L129:L130)*#REF!</f>
        <v>#REF!</v>
      </c>
      <c r="M132" s="102" t="e">
        <f>AVERAGE(M129:M130)*#REF!</f>
        <v>#REF!</v>
      </c>
      <c r="N132" s="102" t="e">
        <f>AVERAGE(N129:N130)*#REF!</f>
        <v>#REF!</v>
      </c>
      <c r="O132" s="102" t="e">
        <f>AVERAGE(O129:O130)*#REF!</f>
        <v>#REF!</v>
      </c>
      <c r="P132" s="102" t="e">
        <f>AVERAGE(P129:P130)*#REF!</f>
        <v>#REF!</v>
      </c>
      <c r="Q132" s="102" t="e">
        <f>AVERAGE(Q129:Q130)*#REF!</f>
        <v>#REF!</v>
      </c>
      <c r="R132" s="102" t="e">
        <f>AVERAGE(R129:R130)*#REF!</f>
        <v>#REF!</v>
      </c>
      <c r="S132" s="102" t="e">
        <f>AVERAGE(S129:S130)*#REF!</f>
        <v>#REF!</v>
      </c>
      <c r="T132" s="102" t="e">
        <f>AVERAGE(T129:T130)*#REF!</f>
        <v>#REF!</v>
      </c>
      <c r="U132" s="102" t="e">
        <f>AVERAGE(U129:U130)*#REF!</f>
        <v>#REF!</v>
      </c>
      <c r="V132" s="102" t="e">
        <f>AVERAGE(V129:V130)*#REF!</f>
        <v>#REF!</v>
      </c>
      <c r="W132" s="102" t="e">
        <f>AVERAGE(W129:W130)*#REF!</f>
        <v>#REF!</v>
      </c>
      <c r="X132" s="102" t="e">
        <f>AVERAGE(X129:X130)*#REF!</f>
        <v>#REF!</v>
      </c>
      <c r="Y132" s="102" t="e">
        <f>AVERAGE(Y129:Y130)*#REF!</f>
        <v>#REF!</v>
      </c>
      <c r="Z132" s="102" t="e">
        <f>AVERAGE(Z129:Z130)*#REF!</f>
        <v>#REF!</v>
      </c>
      <c r="AA132" s="102" t="e">
        <f>AVERAGE(AA129:AA130)*#REF!</f>
        <v>#REF!</v>
      </c>
      <c r="AB132" s="102" t="e">
        <f>AVERAGE(AB129:AB130)*#REF!</f>
        <v>#REF!</v>
      </c>
      <c r="AC132" s="102" t="e">
        <f>AVERAGE(AC129:AC130)*#REF!</f>
        <v>#REF!</v>
      </c>
      <c r="AD132" s="102" t="e">
        <f>AVERAGE(AD129:AD130)*#REF!</f>
        <v>#REF!</v>
      </c>
      <c r="AE132" s="102" t="e">
        <f>AVERAGE(AE129:AE130)*#REF!</f>
        <v>#REF!</v>
      </c>
      <c r="AF132" s="102" t="e">
        <f>AVERAGE(AF129:AF130)*#REF!</f>
        <v>#REF!</v>
      </c>
      <c r="AG132" s="102" t="e">
        <f>AVERAGE(AG129:AG130)*#REF!</f>
        <v>#REF!</v>
      </c>
      <c r="AH132" s="102" t="e">
        <f>AVERAGE(AH129:AH130)*#REF!</f>
        <v>#REF!</v>
      </c>
      <c r="AI132" s="102" t="e">
        <f>AVERAGE(AI129:AI130)*#REF!</f>
        <v>#REF!</v>
      </c>
      <c r="AJ132" s="102" t="e">
        <f>AVERAGE(AJ129:AJ130)*#REF!</f>
        <v>#REF!</v>
      </c>
      <c r="AK132" s="102" t="e">
        <f>AVERAGE(AK129:AK130)*#REF!</f>
        <v>#REF!</v>
      </c>
      <c r="AL132" s="102" t="e">
        <f>AVERAGE(AL129:AL130)*#REF!</f>
        <v>#REF!</v>
      </c>
      <c r="AM132" s="102" t="e">
        <f>AVERAGE(AM129:AM130)*#REF!</f>
        <v>#REF!</v>
      </c>
      <c r="AN132" s="102" t="e">
        <f>AVERAGE(AN129:AN130)*#REF!</f>
        <v>#REF!</v>
      </c>
      <c r="AO132" s="102" t="e">
        <f>AVERAGE(AO129:AO130)*#REF!</f>
        <v>#REF!</v>
      </c>
      <c r="AP132" s="102" t="e">
        <f>AVERAGE(AP129:AP130)*#REF!</f>
        <v>#REF!</v>
      </c>
      <c r="AQ132" s="102" t="e">
        <f>AVERAGE(AQ129:AQ130)*#REF!</f>
        <v>#REF!</v>
      </c>
      <c r="AR132" s="102" t="e">
        <f>AVERAGE(AR129:AR130)*#REF!</f>
        <v>#REF!</v>
      </c>
      <c r="AS132" s="102" t="e">
        <f>AVERAGE(AS129:AS130)*#REF!</f>
        <v>#REF!</v>
      </c>
      <c r="AT132" s="102" t="e">
        <f>AVERAGE(AT129:AT130)*#REF!</f>
        <v>#REF!</v>
      </c>
      <c r="AU132" s="102" t="e">
        <f>AVERAGE(AU129:AU130)*#REF!</f>
        <v>#REF!</v>
      </c>
      <c r="AV132" s="102" t="e">
        <f>AVERAGE(AV129:AV130)*#REF!</f>
        <v>#REF!</v>
      </c>
      <c r="AW132" s="102" t="e">
        <f>AVERAGE(AW129:AW130)*#REF!</f>
        <v>#REF!</v>
      </c>
      <c r="AX132" s="102" t="e">
        <f>AVERAGE(AX129:AX130)*#REF!</f>
        <v>#REF!</v>
      </c>
      <c r="AY132" s="102" t="e">
        <f>AVERAGE(AY129:AY130)*#REF!</f>
        <v>#REF!</v>
      </c>
      <c r="AZ132" s="102" t="e">
        <f>AVERAGE(AZ129:AZ130)*#REF!</f>
        <v>#REF!</v>
      </c>
      <c r="BA132" s="102" t="e">
        <f>AVERAGE(BA129:BA130)*#REF!</f>
        <v>#REF!</v>
      </c>
      <c r="BB132" s="102" t="e">
        <f>AVERAGE(BB129:BB130)*#REF!</f>
        <v>#REF!</v>
      </c>
    </row>
    <row r="133" spans="1:54" ht="13.15" customHeight="1" outlineLevel="2">
      <c r="A133" s="172"/>
      <c r="B133" s="147" t="s">
        <v>281</v>
      </c>
      <c r="C133" s="43" t="s">
        <v>282</v>
      </c>
      <c r="D133" s="43" t="s">
        <v>207</v>
      </c>
      <c r="E133" s="102" t="e">
        <f>E128+E132</f>
        <v>#REF!</v>
      </c>
      <c r="F133" s="102" t="e">
        <f t="shared" ref="F133:BB133" si="13">F128+F132</f>
        <v>#REF!</v>
      </c>
      <c r="G133" s="102" t="e">
        <f t="shared" si="13"/>
        <v>#REF!</v>
      </c>
      <c r="H133" s="102" t="e">
        <f t="shared" si="13"/>
        <v>#REF!</v>
      </c>
      <c r="I133" s="102" t="e">
        <f t="shared" si="13"/>
        <v>#REF!</v>
      </c>
      <c r="J133" s="102" t="e">
        <f t="shared" si="13"/>
        <v>#REF!</v>
      </c>
      <c r="K133" s="102" t="e">
        <f t="shared" si="13"/>
        <v>#REF!</v>
      </c>
      <c r="L133" s="102" t="e">
        <f t="shared" si="13"/>
        <v>#REF!</v>
      </c>
      <c r="M133" s="102" t="e">
        <f t="shared" si="13"/>
        <v>#REF!</v>
      </c>
      <c r="N133" s="102" t="e">
        <f t="shared" si="13"/>
        <v>#REF!</v>
      </c>
      <c r="O133" s="102" t="e">
        <f t="shared" si="13"/>
        <v>#REF!</v>
      </c>
      <c r="P133" s="102" t="e">
        <f t="shared" si="13"/>
        <v>#REF!</v>
      </c>
      <c r="Q133" s="102" t="e">
        <f t="shared" si="13"/>
        <v>#REF!</v>
      </c>
      <c r="R133" s="102" t="e">
        <f t="shared" si="13"/>
        <v>#REF!</v>
      </c>
      <c r="S133" s="102" t="e">
        <f t="shared" si="13"/>
        <v>#REF!</v>
      </c>
      <c r="T133" s="102" t="e">
        <f t="shared" si="13"/>
        <v>#REF!</v>
      </c>
      <c r="U133" s="102" t="e">
        <f t="shared" si="13"/>
        <v>#REF!</v>
      </c>
      <c r="V133" s="102" t="e">
        <f t="shared" si="13"/>
        <v>#REF!</v>
      </c>
      <c r="W133" s="102" t="e">
        <f t="shared" si="13"/>
        <v>#REF!</v>
      </c>
      <c r="X133" s="102" t="e">
        <f t="shared" si="13"/>
        <v>#REF!</v>
      </c>
      <c r="Y133" s="102" t="e">
        <f t="shared" si="13"/>
        <v>#REF!</v>
      </c>
      <c r="Z133" s="102" t="e">
        <f t="shared" si="13"/>
        <v>#REF!</v>
      </c>
      <c r="AA133" s="102" t="e">
        <f t="shared" si="13"/>
        <v>#REF!</v>
      </c>
      <c r="AB133" s="102" t="e">
        <f t="shared" si="13"/>
        <v>#REF!</v>
      </c>
      <c r="AC133" s="102" t="e">
        <f t="shared" si="13"/>
        <v>#REF!</v>
      </c>
      <c r="AD133" s="102" t="e">
        <f t="shared" si="13"/>
        <v>#REF!</v>
      </c>
      <c r="AE133" s="102" t="e">
        <f t="shared" si="13"/>
        <v>#REF!</v>
      </c>
      <c r="AF133" s="102" t="e">
        <f t="shared" si="13"/>
        <v>#REF!</v>
      </c>
      <c r="AG133" s="102" t="e">
        <f t="shared" si="13"/>
        <v>#REF!</v>
      </c>
      <c r="AH133" s="102" t="e">
        <f t="shared" si="13"/>
        <v>#REF!</v>
      </c>
      <c r="AI133" s="102" t="e">
        <f t="shared" si="13"/>
        <v>#REF!</v>
      </c>
      <c r="AJ133" s="102" t="e">
        <f t="shared" si="13"/>
        <v>#REF!</v>
      </c>
      <c r="AK133" s="102" t="e">
        <f t="shared" si="13"/>
        <v>#REF!</v>
      </c>
      <c r="AL133" s="102" t="e">
        <f t="shared" si="13"/>
        <v>#REF!</v>
      </c>
      <c r="AM133" s="102" t="e">
        <f t="shared" si="13"/>
        <v>#REF!</v>
      </c>
      <c r="AN133" s="102" t="e">
        <f t="shared" si="13"/>
        <v>#REF!</v>
      </c>
      <c r="AO133" s="102" t="e">
        <f t="shared" si="13"/>
        <v>#REF!</v>
      </c>
      <c r="AP133" s="102" t="e">
        <f t="shared" si="13"/>
        <v>#REF!</v>
      </c>
      <c r="AQ133" s="102" t="e">
        <f t="shared" si="13"/>
        <v>#REF!</v>
      </c>
      <c r="AR133" s="102" t="e">
        <f t="shared" si="13"/>
        <v>#REF!</v>
      </c>
      <c r="AS133" s="102" t="e">
        <f t="shared" si="13"/>
        <v>#REF!</v>
      </c>
      <c r="AT133" s="102" t="e">
        <f t="shared" si="13"/>
        <v>#REF!</v>
      </c>
      <c r="AU133" s="102" t="e">
        <f t="shared" si="13"/>
        <v>#REF!</v>
      </c>
      <c r="AV133" s="102" t="e">
        <f t="shared" si="13"/>
        <v>#REF!</v>
      </c>
      <c r="AW133" s="102" t="e">
        <f t="shared" si="13"/>
        <v>#REF!</v>
      </c>
      <c r="AX133" s="102" t="e">
        <f t="shared" si="13"/>
        <v>#REF!</v>
      </c>
      <c r="AY133" s="102" t="e">
        <f t="shared" si="13"/>
        <v>#REF!</v>
      </c>
      <c r="AZ133" s="102" t="e">
        <f t="shared" si="13"/>
        <v>#REF!</v>
      </c>
      <c r="BA133" s="102" t="e">
        <f t="shared" si="13"/>
        <v>#REF!</v>
      </c>
      <c r="BB133" s="102" t="e">
        <f t="shared" si="13"/>
        <v>#REF!</v>
      </c>
    </row>
    <row r="134" spans="1:54" ht="13.15" customHeight="1" outlineLevel="2">
      <c r="A134" s="85"/>
      <c r="B134" s="89" t="s">
        <v>283</v>
      </c>
      <c r="C134" s="90"/>
      <c r="D134" s="113"/>
      <c r="E134" s="115" t="e">
        <f t="shared" ref="E134:AJ134" si="14">E83+E77+E71</f>
        <v>#REF!</v>
      </c>
      <c r="F134" s="115" t="e">
        <f t="shared" si="14"/>
        <v>#REF!</v>
      </c>
      <c r="G134" s="115" t="e">
        <f t="shared" si="14"/>
        <v>#REF!</v>
      </c>
      <c r="H134" s="115" t="e">
        <f t="shared" si="14"/>
        <v>#REF!</v>
      </c>
      <c r="I134" s="115" t="e">
        <f t="shared" si="14"/>
        <v>#REF!</v>
      </c>
      <c r="J134" s="115" t="e">
        <f t="shared" si="14"/>
        <v>#REF!</v>
      </c>
      <c r="K134" s="115" t="e">
        <f t="shared" si="14"/>
        <v>#REF!</v>
      </c>
      <c r="L134" s="115" t="e">
        <f t="shared" si="14"/>
        <v>#REF!</v>
      </c>
      <c r="M134" s="115" t="e">
        <f t="shared" si="14"/>
        <v>#REF!</v>
      </c>
      <c r="N134" s="115" t="e">
        <f t="shared" si="14"/>
        <v>#REF!</v>
      </c>
      <c r="O134" s="115" t="e">
        <f t="shared" si="14"/>
        <v>#REF!</v>
      </c>
      <c r="P134" s="115" t="e">
        <f t="shared" si="14"/>
        <v>#REF!</v>
      </c>
      <c r="Q134" s="115" t="e">
        <f t="shared" si="14"/>
        <v>#REF!</v>
      </c>
      <c r="R134" s="115" t="e">
        <f t="shared" si="14"/>
        <v>#REF!</v>
      </c>
      <c r="S134" s="115" t="e">
        <f t="shared" si="14"/>
        <v>#REF!</v>
      </c>
      <c r="T134" s="115" t="e">
        <f t="shared" si="14"/>
        <v>#REF!</v>
      </c>
      <c r="U134" s="115" t="e">
        <f t="shared" si="14"/>
        <v>#REF!</v>
      </c>
      <c r="V134" s="115" t="e">
        <f t="shared" si="14"/>
        <v>#REF!</v>
      </c>
      <c r="W134" s="115" t="e">
        <f t="shared" si="14"/>
        <v>#REF!</v>
      </c>
      <c r="X134" s="115" t="e">
        <f t="shared" si="14"/>
        <v>#REF!</v>
      </c>
      <c r="Y134" s="115" t="e">
        <f t="shared" si="14"/>
        <v>#REF!</v>
      </c>
      <c r="Z134" s="115" t="e">
        <f t="shared" si="14"/>
        <v>#REF!</v>
      </c>
      <c r="AA134" s="115" t="e">
        <f t="shared" si="14"/>
        <v>#REF!</v>
      </c>
      <c r="AB134" s="115" t="e">
        <f t="shared" si="14"/>
        <v>#REF!</v>
      </c>
      <c r="AC134" s="115" t="e">
        <f t="shared" si="14"/>
        <v>#REF!</v>
      </c>
      <c r="AD134" s="115" t="e">
        <f t="shared" si="14"/>
        <v>#REF!</v>
      </c>
      <c r="AE134" s="115" t="e">
        <f t="shared" si="14"/>
        <v>#REF!</v>
      </c>
      <c r="AF134" s="115" t="e">
        <f t="shared" si="14"/>
        <v>#REF!</v>
      </c>
      <c r="AG134" s="115" t="e">
        <f t="shared" si="14"/>
        <v>#REF!</v>
      </c>
      <c r="AH134" s="115" t="e">
        <f t="shared" si="14"/>
        <v>#REF!</v>
      </c>
      <c r="AI134" s="115" t="e">
        <f t="shared" si="14"/>
        <v>#REF!</v>
      </c>
      <c r="AJ134" s="115" t="e">
        <f t="shared" si="14"/>
        <v>#REF!</v>
      </c>
      <c r="AK134" s="115" t="e">
        <f t="shared" ref="AK134:BB134" si="15">AK83+AK77+AK71</f>
        <v>#REF!</v>
      </c>
      <c r="AL134" s="115" t="e">
        <f t="shared" si="15"/>
        <v>#REF!</v>
      </c>
      <c r="AM134" s="115" t="e">
        <f t="shared" si="15"/>
        <v>#REF!</v>
      </c>
      <c r="AN134" s="115" t="e">
        <f t="shared" si="15"/>
        <v>#REF!</v>
      </c>
      <c r="AO134" s="115" t="e">
        <f t="shared" si="15"/>
        <v>#REF!</v>
      </c>
      <c r="AP134" s="115" t="e">
        <f t="shared" si="15"/>
        <v>#REF!</v>
      </c>
      <c r="AQ134" s="115" t="e">
        <f t="shared" si="15"/>
        <v>#REF!</v>
      </c>
      <c r="AR134" s="115" t="e">
        <f t="shared" si="15"/>
        <v>#REF!</v>
      </c>
      <c r="AS134" s="115" t="e">
        <f t="shared" si="15"/>
        <v>#REF!</v>
      </c>
      <c r="AT134" s="115" t="e">
        <f t="shared" si="15"/>
        <v>#REF!</v>
      </c>
      <c r="AU134" s="115" t="e">
        <f t="shared" si="15"/>
        <v>#REF!</v>
      </c>
      <c r="AV134" s="115" t="e">
        <f t="shared" si="15"/>
        <v>#REF!</v>
      </c>
      <c r="AW134" s="115" t="e">
        <f t="shared" si="15"/>
        <v>#REF!</v>
      </c>
      <c r="AX134" s="115" t="e">
        <f t="shared" si="15"/>
        <v>#REF!</v>
      </c>
      <c r="AY134" s="115" t="e">
        <f t="shared" si="15"/>
        <v>#REF!</v>
      </c>
      <c r="AZ134" s="115" t="e">
        <f t="shared" si="15"/>
        <v>#REF!</v>
      </c>
      <c r="BA134" s="115" t="e">
        <f t="shared" si="15"/>
        <v>#REF!</v>
      </c>
      <c r="BB134" s="115" t="e">
        <f t="shared" si="15"/>
        <v>#REF!</v>
      </c>
    </row>
    <row r="135" spans="1:54" ht="13.15" customHeight="1" outlineLevel="2">
      <c r="A135" s="84"/>
      <c r="B135" s="87" t="s">
        <v>284</v>
      </c>
      <c r="C135" s="88"/>
      <c r="D135" s="114"/>
      <c r="E135" s="115" t="e">
        <f>E133+E134</f>
        <v>#REF!</v>
      </c>
      <c r="F135" s="115" t="e">
        <f t="shared" ref="F135:AW135" si="16">F133+F134</f>
        <v>#REF!</v>
      </c>
      <c r="G135" s="115" t="e">
        <f t="shared" si="16"/>
        <v>#REF!</v>
      </c>
      <c r="H135" s="115" t="e">
        <f t="shared" si="16"/>
        <v>#REF!</v>
      </c>
      <c r="I135" s="115" t="e">
        <f t="shared" si="16"/>
        <v>#REF!</v>
      </c>
      <c r="J135" s="115" t="e">
        <f t="shared" si="16"/>
        <v>#REF!</v>
      </c>
      <c r="K135" s="115" t="e">
        <f t="shared" si="16"/>
        <v>#REF!</v>
      </c>
      <c r="L135" s="115" t="e">
        <f t="shared" si="16"/>
        <v>#REF!</v>
      </c>
      <c r="M135" s="115" t="e">
        <f t="shared" si="16"/>
        <v>#REF!</v>
      </c>
      <c r="N135" s="115" t="e">
        <f t="shared" si="16"/>
        <v>#REF!</v>
      </c>
      <c r="O135" s="115" t="e">
        <f t="shared" si="16"/>
        <v>#REF!</v>
      </c>
      <c r="P135" s="115" t="e">
        <f t="shared" si="16"/>
        <v>#REF!</v>
      </c>
      <c r="Q135" s="115" t="e">
        <f t="shared" si="16"/>
        <v>#REF!</v>
      </c>
      <c r="R135" s="115" t="e">
        <f t="shared" si="16"/>
        <v>#REF!</v>
      </c>
      <c r="S135" s="115" t="e">
        <f t="shared" si="16"/>
        <v>#REF!</v>
      </c>
      <c r="T135" s="115" t="e">
        <f t="shared" si="16"/>
        <v>#REF!</v>
      </c>
      <c r="U135" s="115" t="e">
        <f t="shared" si="16"/>
        <v>#REF!</v>
      </c>
      <c r="V135" s="115" t="e">
        <f t="shared" si="16"/>
        <v>#REF!</v>
      </c>
      <c r="W135" s="115" t="e">
        <f t="shared" si="16"/>
        <v>#REF!</v>
      </c>
      <c r="X135" s="115" t="e">
        <f t="shared" si="16"/>
        <v>#REF!</v>
      </c>
      <c r="Y135" s="115" t="e">
        <f t="shared" si="16"/>
        <v>#REF!</v>
      </c>
      <c r="Z135" s="115" t="e">
        <f t="shared" si="16"/>
        <v>#REF!</v>
      </c>
      <c r="AA135" s="115" t="e">
        <f t="shared" si="16"/>
        <v>#REF!</v>
      </c>
      <c r="AB135" s="115" t="e">
        <f t="shared" si="16"/>
        <v>#REF!</v>
      </c>
      <c r="AC135" s="115" t="e">
        <f t="shared" si="16"/>
        <v>#REF!</v>
      </c>
      <c r="AD135" s="115" t="e">
        <f t="shared" si="16"/>
        <v>#REF!</v>
      </c>
      <c r="AE135" s="115" t="e">
        <f t="shared" si="16"/>
        <v>#REF!</v>
      </c>
      <c r="AF135" s="115" t="e">
        <f t="shared" si="16"/>
        <v>#REF!</v>
      </c>
      <c r="AG135" s="115" t="e">
        <f t="shared" si="16"/>
        <v>#REF!</v>
      </c>
      <c r="AH135" s="115" t="e">
        <f t="shared" si="16"/>
        <v>#REF!</v>
      </c>
      <c r="AI135" s="115" t="e">
        <f t="shared" si="16"/>
        <v>#REF!</v>
      </c>
      <c r="AJ135" s="115" t="e">
        <f t="shared" si="16"/>
        <v>#REF!</v>
      </c>
      <c r="AK135" s="115" t="e">
        <f t="shared" si="16"/>
        <v>#REF!</v>
      </c>
      <c r="AL135" s="115" t="e">
        <f t="shared" si="16"/>
        <v>#REF!</v>
      </c>
      <c r="AM135" s="115" t="e">
        <f t="shared" si="16"/>
        <v>#REF!</v>
      </c>
      <c r="AN135" s="115" t="e">
        <f t="shared" si="16"/>
        <v>#REF!</v>
      </c>
      <c r="AO135" s="115" t="e">
        <f t="shared" si="16"/>
        <v>#REF!</v>
      </c>
      <c r="AP135" s="115" t="e">
        <f t="shared" si="16"/>
        <v>#REF!</v>
      </c>
      <c r="AQ135" s="115" t="e">
        <f t="shared" si="16"/>
        <v>#REF!</v>
      </c>
      <c r="AR135" s="115" t="e">
        <f t="shared" si="16"/>
        <v>#REF!</v>
      </c>
      <c r="AS135" s="115" t="e">
        <f t="shared" si="16"/>
        <v>#REF!</v>
      </c>
      <c r="AT135" s="115" t="e">
        <f t="shared" si="16"/>
        <v>#REF!</v>
      </c>
      <c r="AU135" s="115" t="e">
        <f t="shared" si="16"/>
        <v>#REF!</v>
      </c>
      <c r="AV135" s="115" t="e">
        <f t="shared" si="16"/>
        <v>#REF!</v>
      </c>
      <c r="AW135" s="115" t="e">
        <f t="shared" si="16"/>
        <v>#REF!</v>
      </c>
      <c r="AX135" s="115" t="e">
        <f>AX133+AX134</f>
        <v>#REF!</v>
      </c>
      <c r="AY135" s="115" t="e">
        <f>AY133+AY134</f>
        <v>#REF!</v>
      </c>
      <c r="AZ135" s="115" t="e">
        <f>AZ133+AZ134</f>
        <v>#REF!</v>
      </c>
      <c r="BA135" s="115" t="e">
        <f>BA133+BA134</f>
        <v>#REF!</v>
      </c>
      <c r="BB135" s="115" t="e">
        <f>BB133+BB134</f>
        <v>#REF!</v>
      </c>
    </row>
    <row r="136" spans="1:54" outlineLevel="1">
      <c r="A136" s="79"/>
      <c r="B136" s="80"/>
      <c r="C136" s="81"/>
      <c r="D136" s="81"/>
      <c r="E136" s="82"/>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row>
    <row r="137" spans="1:54" outlineLevel="1">
      <c r="A137" s="79"/>
      <c r="B137" s="80"/>
      <c r="C137" s="81"/>
      <c r="D137" s="81"/>
      <c r="E137" s="82"/>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row>
    <row r="138" spans="1:54">
      <c r="A138" s="79"/>
      <c r="B138" s="80"/>
      <c r="C138" s="81"/>
      <c r="D138" s="81"/>
      <c r="E138" s="82"/>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row>
    <row r="139" spans="1:54" ht="16.149999999999999" customHeight="1">
      <c r="A139" s="110" t="s">
        <v>285</v>
      </c>
      <c r="B139" s="80"/>
      <c r="C139" s="81"/>
      <c r="D139" s="81"/>
      <c r="E139" s="82"/>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row>
    <row r="140" spans="1:54" outlineLevel="1">
      <c r="A140" s="109"/>
      <c r="B140" s="80"/>
      <c r="C140" s="81"/>
      <c r="D140" s="81"/>
      <c r="E140" s="82"/>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row>
    <row r="141" spans="1:54" outlineLevel="1">
      <c r="A141" s="109" t="s">
        <v>286</v>
      </c>
      <c r="B141" s="80"/>
      <c r="C141" s="81"/>
      <c r="D141" s="81"/>
      <c r="E141" s="82"/>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row>
    <row r="142" spans="1:54" outlineLevel="2">
      <c r="A142" s="79"/>
      <c r="B142" s="80" t="s">
        <v>287</v>
      </c>
      <c r="C142" s="80" t="s">
        <v>156</v>
      </c>
      <c r="D142" s="81"/>
      <c r="E142" s="70">
        <v>2027</v>
      </c>
      <c r="F142" s="70">
        <v>2028</v>
      </c>
      <c r="G142" s="70">
        <v>2029</v>
      </c>
      <c r="H142" s="70">
        <v>2030</v>
      </c>
      <c r="I142" s="70">
        <v>2031</v>
      </c>
      <c r="J142" s="70">
        <v>2032</v>
      </c>
      <c r="K142" s="70">
        <v>2033</v>
      </c>
      <c r="L142" s="70">
        <v>2034</v>
      </c>
      <c r="M142" s="70">
        <v>2035</v>
      </c>
      <c r="N142" s="70">
        <v>2036</v>
      </c>
      <c r="O142" s="70">
        <v>2037</v>
      </c>
      <c r="P142" s="70">
        <v>2038</v>
      </c>
      <c r="Q142" s="70">
        <v>2039</v>
      </c>
      <c r="R142" s="70">
        <v>2040</v>
      </c>
      <c r="S142" s="70">
        <v>2041</v>
      </c>
      <c r="T142" s="70">
        <v>2042</v>
      </c>
      <c r="U142" s="70">
        <v>2043</v>
      </c>
      <c r="V142" s="70">
        <v>2044</v>
      </c>
      <c r="W142" s="70">
        <v>2045</v>
      </c>
      <c r="X142" s="70">
        <v>2046</v>
      </c>
      <c r="Y142" s="70">
        <v>2047</v>
      </c>
      <c r="Z142" s="70">
        <v>2048</v>
      </c>
      <c r="AA142" s="70">
        <v>2049</v>
      </c>
      <c r="AB142" s="70">
        <v>2050</v>
      </c>
      <c r="AC142" s="70">
        <v>2051</v>
      </c>
      <c r="AD142" s="70">
        <v>2052</v>
      </c>
      <c r="AE142" s="70">
        <v>2053</v>
      </c>
      <c r="AF142" s="70">
        <v>2054</v>
      </c>
      <c r="AG142" s="70">
        <v>2055</v>
      </c>
      <c r="AH142" s="70">
        <v>2056</v>
      </c>
      <c r="AI142" s="70">
        <v>2057</v>
      </c>
      <c r="AJ142" s="70">
        <v>2058</v>
      </c>
      <c r="AK142" s="70">
        <v>2059</v>
      </c>
      <c r="AL142" s="70">
        <v>2060</v>
      </c>
      <c r="AM142" s="70">
        <v>2061</v>
      </c>
      <c r="AN142" s="70">
        <v>2062</v>
      </c>
      <c r="AO142" s="70">
        <v>2063</v>
      </c>
      <c r="AP142" s="70">
        <v>2064</v>
      </c>
      <c r="AQ142" s="70">
        <v>2065</v>
      </c>
      <c r="AR142" s="70">
        <v>2066</v>
      </c>
      <c r="AS142" s="70">
        <v>2067</v>
      </c>
      <c r="AT142" s="70">
        <v>2068</v>
      </c>
      <c r="AU142" s="70">
        <v>2069</v>
      </c>
      <c r="AV142" s="70">
        <v>2070</v>
      </c>
      <c r="AW142" s="70">
        <v>2071</v>
      </c>
      <c r="AX142" s="70">
        <v>2072</v>
      </c>
      <c r="AY142" s="70">
        <v>2073</v>
      </c>
      <c r="AZ142" s="70">
        <v>2074</v>
      </c>
      <c r="BA142" s="70">
        <v>2075</v>
      </c>
      <c r="BB142" s="70">
        <v>2076</v>
      </c>
    </row>
    <row r="143" spans="1:54" ht="12.75" customHeight="1" outlineLevel="2">
      <c r="A143" s="245" t="s">
        <v>288</v>
      </c>
      <c r="B143" s="81" t="s">
        <v>165</v>
      </c>
      <c r="C143" s="81" t="s">
        <v>213</v>
      </c>
      <c r="D143" s="81" t="s">
        <v>207</v>
      </c>
      <c r="E143" s="102" t="e">
        <f>-(E$158*#REF!*#REF!*#REF!*#REF!+E$158*#REF!)*#REF!/10^6</f>
        <v>#REF!</v>
      </c>
      <c r="F143" s="102" t="e">
        <f>-(F$158*#REF!*#REF!*#REF!*#REF!+F$158*#REF!)*#REF!/10^6</f>
        <v>#REF!</v>
      </c>
      <c r="G143" s="102" t="e">
        <f>-(G$158*#REF!*#REF!*#REF!*#REF!+G$158*#REF!)*#REF!/10^6</f>
        <v>#REF!</v>
      </c>
      <c r="H143" s="102" t="e">
        <f>-(H$158*#REF!*#REF!*#REF!*#REF!+H$158*#REF!)*#REF!/10^6</f>
        <v>#REF!</v>
      </c>
      <c r="I143" s="102" t="e">
        <f>-(I$158*#REF!*#REF!*#REF!*#REF!+I$158*#REF!)*#REF!/10^6</f>
        <v>#REF!</v>
      </c>
      <c r="J143" s="102" t="e">
        <f>-(J$158*#REF!*#REF!*#REF!*#REF!+J$158*#REF!)*#REF!/10^6</f>
        <v>#REF!</v>
      </c>
      <c r="K143" s="102" t="e">
        <f>-(K$158*#REF!*#REF!*#REF!*#REF!+K$158*#REF!)*#REF!/10^6</f>
        <v>#REF!</v>
      </c>
      <c r="L143" s="102" t="e">
        <f>-(L$158*#REF!*#REF!*#REF!*#REF!+L$158*#REF!)*#REF!/10^6</f>
        <v>#REF!</v>
      </c>
      <c r="M143" s="102" t="e">
        <f>-(M$158*#REF!*#REF!*#REF!*#REF!+M$158*#REF!)*#REF!/10^6</f>
        <v>#REF!</v>
      </c>
      <c r="N143" s="102" t="e">
        <f>-(N$158*#REF!*#REF!*#REF!*#REF!+N$158*#REF!)*#REF!/10^6</f>
        <v>#REF!</v>
      </c>
      <c r="O143" s="102" t="e">
        <f>-(O$158*#REF!*#REF!*#REF!*#REF!+O$158*#REF!)*#REF!/10^6</f>
        <v>#REF!</v>
      </c>
      <c r="P143" s="102" t="e">
        <f>-(P$158*#REF!*#REF!*#REF!*#REF!+P$158*#REF!)*#REF!/10^6</f>
        <v>#REF!</v>
      </c>
      <c r="Q143" s="102" t="e">
        <f>-(Q$158*#REF!*#REF!*#REF!*#REF!+Q$158*#REF!)*#REF!/10^6</f>
        <v>#REF!</v>
      </c>
      <c r="R143" s="102" t="e">
        <f>-(R$158*#REF!*#REF!*#REF!*#REF!+R$158*#REF!)*#REF!/10^6</f>
        <v>#REF!</v>
      </c>
      <c r="S143" s="102" t="e">
        <f>-(S$158*#REF!*#REF!*#REF!*#REF!+S$158*#REF!)*#REF!/10^6</f>
        <v>#REF!</v>
      </c>
      <c r="T143" s="102" t="e">
        <f>-(T$158*#REF!*#REF!*#REF!*#REF!+T$158*#REF!)*#REF!/10^6</f>
        <v>#REF!</v>
      </c>
      <c r="U143" s="102" t="e">
        <f>-(U$158*#REF!*#REF!*#REF!*#REF!+U$158*#REF!)*#REF!/10^6</f>
        <v>#REF!</v>
      </c>
      <c r="V143" s="102" t="e">
        <f>-(V$158*#REF!*#REF!*#REF!*#REF!+V$158*#REF!)*#REF!/10^6</f>
        <v>#REF!</v>
      </c>
      <c r="W143" s="102" t="e">
        <f>-(W$158*#REF!*#REF!*#REF!*#REF!+W$158*#REF!)*#REF!/10^6</f>
        <v>#REF!</v>
      </c>
      <c r="X143" s="102" t="e">
        <f>-(X$158*#REF!*#REF!*#REF!*#REF!+X$158*#REF!)*#REF!/10^6</f>
        <v>#REF!</v>
      </c>
      <c r="Y143" s="102" t="e">
        <f>-(Y$158*#REF!*#REF!*#REF!*#REF!+Y$158*#REF!)*#REF!/10^6</f>
        <v>#REF!</v>
      </c>
      <c r="Z143" s="102" t="e">
        <f>-(Z$158*#REF!*#REF!*#REF!*#REF!+Z$158*#REF!)*#REF!/10^6</f>
        <v>#REF!</v>
      </c>
      <c r="AA143" s="102" t="e">
        <f>-(AA$158*#REF!*#REF!*#REF!*#REF!+AA$158*#REF!)*#REF!/10^6</f>
        <v>#REF!</v>
      </c>
      <c r="AB143" s="102" t="e">
        <f>-(AB$158*#REF!*#REF!*#REF!*#REF!+AB$158*#REF!)*#REF!/10^6</f>
        <v>#REF!</v>
      </c>
      <c r="AC143" s="102" t="e">
        <f>-(AC$158*#REF!*#REF!*#REF!*#REF!+AC$158*#REF!)*#REF!/10^6</f>
        <v>#REF!</v>
      </c>
      <c r="AD143" s="102" t="e">
        <f>-(AD$158*#REF!*#REF!*#REF!*#REF!+AD$158*#REF!)*#REF!/10^6</f>
        <v>#REF!</v>
      </c>
      <c r="AE143" s="102" t="e">
        <f>-(AE$158*#REF!*#REF!*#REF!*#REF!+AE$158*#REF!)*#REF!/10^6</f>
        <v>#REF!</v>
      </c>
      <c r="AF143" s="102" t="e">
        <f>-(AF$158*#REF!*#REF!*#REF!*#REF!+AF$158*#REF!)*#REF!/10^6</f>
        <v>#REF!</v>
      </c>
      <c r="AG143" s="102" t="e">
        <f>-(AG$158*#REF!*#REF!*#REF!*#REF!+AG$158*#REF!)*#REF!/10^6</f>
        <v>#REF!</v>
      </c>
      <c r="AH143" s="102" t="e">
        <f>-(AH$158*#REF!*#REF!*#REF!*#REF!+AH$158*#REF!)*#REF!/10^6</f>
        <v>#REF!</v>
      </c>
      <c r="AI143" s="102" t="e">
        <f>-(AI$158*#REF!*#REF!*#REF!*#REF!+AI$158*#REF!)*#REF!/10^6</f>
        <v>#REF!</v>
      </c>
      <c r="AJ143" s="102" t="e">
        <f>-(AJ$158*#REF!*#REF!*#REF!*#REF!+AJ$158*#REF!)*#REF!/10^6</f>
        <v>#REF!</v>
      </c>
      <c r="AK143" s="102" t="e">
        <f>-(AK$158*#REF!*#REF!*#REF!*#REF!+AK$158*#REF!)*#REF!/10^6</f>
        <v>#REF!</v>
      </c>
      <c r="AL143" s="102" t="e">
        <f>-(AL$158*#REF!*#REF!*#REF!*#REF!+AL$158*#REF!)*#REF!/10^6</f>
        <v>#REF!</v>
      </c>
      <c r="AM143" s="102" t="e">
        <f>-(AM$158*#REF!*#REF!*#REF!*#REF!+AM$158*#REF!)*#REF!/10^6</f>
        <v>#REF!</v>
      </c>
      <c r="AN143" s="102" t="e">
        <f>-(AN$158*#REF!*#REF!*#REF!*#REF!+AN$158*#REF!)*#REF!/10^6</f>
        <v>#REF!</v>
      </c>
      <c r="AO143" s="102" t="e">
        <f>-(AO$158*#REF!*#REF!*#REF!*#REF!+AO$158*#REF!)*#REF!/10^6</f>
        <v>#REF!</v>
      </c>
      <c r="AP143" s="102" t="e">
        <f>-(AP$158*#REF!*#REF!*#REF!*#REF!+AP$158*#REF!)*#REF!/10^6</f>
        <v>#REF!</v>
      </c>
      <c r="AQ143" s="102" t="e">
        <f>-(AQ$158*#REF!*#REF!*#REF!*#REF!+AQ$158*#REF!)*#REF!/10^6</f>
        <v>#REF!</v>
      </c>
      <c r="AR143" s="102" t="e">
        <f>-(AR$158*#REF!*#REF!*#REF!*#REF!+AR$158*#REF!)*#REF!/10^6</f>
        <v>#REF!</v>
      </c>
      <c r="AS143" s="102" t="e">
        <f>-(AS$158*#REF!*#REF!*#REF!*#REF!+AS$158*#REF!)*#REF!/10^6</f>
        <v>#REF!</v>
      </c>
      <c r="AT143" s="102" t="e">
        <f>-(AT$158*#REF!*#REF!*#REF!*#REF!+AT$158*#REF!)*#REF!/10^6</f>
        <v>#REF!</v>
      </c>
      <c r="AU143" s="102" t="e">
        <f>-(AU$158*#REF!*#REF!*#REF!*#REF!+AU$158*#REF!)*#REF!/10^6</f>
        <v>#REF!</v>
      </c>
      <c r="AV143" s="102" t="e">
        <f>-(AV$158*#REF!*#REF!*#REF!*#REF!+AV$158*#REF!)*#REF!/10^6</f>
        <v>#REF!</v>
      </c>
      <c r="AW143" s="102" t="e">
        <f>-(AW$158*#REF!*#REF!*#REF!*#REF!+AW$158*#REF!)*#REF!/10^6</f>
        <v>#REF!</v>
      </c>
      <c r="AX143" s="102" t="e">
        <f>-(AX$158*#REF!*#REF!*#REF!*#REF!+AX$158*#REF!)*#REF!/10^6</f>
        <v>#REF!</v>
      </c>
      <c r="AY143" s="102" t="e">
        <f>-(AY$158*#REF!*#REF!*#REF!*#REF!+AY$158*#REF!)*#REF!/10^6</f>
        <v>#REF!</v>
      </c>
      <c r="AZ143" s="102" t="e">
        <f>-(AZ$158*#REF!*#REF!*#REF!*#REF!+AZ$158*#REF!)*#REF!/10^6</f>
        <v>#REF!</v>
      </c>
      <c r="BA143" s="102" t="e">
        <f>-(BA$158*#REF!*#REF!*#REF!*#REF!+BA$158*#REF!)*#REF!/10^6</f>
        <v>#REF!</v>
      </c>
      <c r="BB143" s="102" t="e">
        <f>-(BB$158*#REF!*#REF!*#REF!*#REF!+BB$158*#REF!)*#REF!/10^6</f>
        <v>#REF!</v>
      </c>
    </row>
    <row r="144" spans="1:54" outlineLevel="2">
      <c r="A144" s="246"/>
      <c r="B144" s="81" t="s">
        <v>165</v>
      </c>
      <c r="C144" s="81"/>
      <c r="D144" s="81" t="s">
        <v>207</v>
      </c>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E144" s="144"/>
      <c r="AF144" s="144"/>
      <c r="AG144" s="144"/>
      <c r="AH144" s="144"/>
      <c r="AI144" s="144"/>
      <c r="AJ144" s="144"/>
      <c r="AK144" s="144"/>
      <c r="AL144" s="144"/>
      <c r="AM144" s="144"/>
      <c r="AN144" s="144"/>
      <c r="AO144" s="144"/>
      <c r="AP144" s="144"/>
      <c r="AQ144" s="144"/>
      <c r="AR144" s="144"/>
      <c r="AS144" s="144"/>
      <c r="AT144" s="144"/>
      <c r="AU144" s="144"/>
      <c r="AV144" s="144"/>
      <c r="AW144" s="144"/>
      <c r="AX144" s="144"/>
      <c r="AY144" s="144"/>
      <c r="AZ144" s="144"/>
      <c r="BA144" s="144"/>
      <c r="BB144" s="144"/>
    </row>
    <row r="145" spans="1:54" outlineLevel="2">
      <c r="A145" s="246"/>
      <c r="B145" s="81" t="s">
        <v>165</v>
      </c>
      <c r="C145" s="81"/>
      <c r="D145" s="81" t="s">
        <v>207</v>
      </c>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144"/>
      <c r="AK145" s="144"/>
      <c r="AL145" s="144"/>
      <c r="AM145" s="144"/>
      <c r="AN145" s="144"/>
      <c r="AO145" s="144"/>
      <c r="AP145" s="144"/>
      <c r="AQ145" s="144"/>
      <c r="AR145" s="144"/>
      <c r="AS145" s="144"/>
      <c r="AT145" s="144"/>
      <c r="AU145" s="144"/>
      <c r="AV145" s="144"/>
      <c r="AW145" s="144"/>
      <c r="AX145" s="144"/>
      <c r="AY145" s="144"/>
      <c r="AZ145" s="144"/>
      <c r="BA145" s="144"/>
      <c r="BB145" s="144"/>
    </row>
    <row r="146" spans="1:54" outlineLevel="2">
      <c r="A146" s="246"/>
      <c r="B146" s="81" t="s">
        <v>166</v>
      </c>
      <c r="C146" s="81" t="s">
        <v>289</v>
      </c>
      <c r="D146" s="81" t="s">
        <v>207</v>
      </c>
      <c r="E146" s="102" t="e">
        <f>-E$161*#REF!*#REF!</f>
        <v>#REF!</v>
      </c>
      <c r="F146" s="102" t="e">
        <f>-F$161*#REF!*#REF!</f>
        <v>#REF!</v>
      </c>
      <c r="G146" s="102" t="e">
        <f>-G$161*#REF!*#REF!</f>
        <v>#REF!</v>
      </c>
      <c r="H146" s="102" t="e">
        <f>-H$161*#REF!*#REF!</f>
        <v>#REF!</v>
      </c>
      <c r="I146" s="102" t="e">
        <f>-I$161*#REF!*#REF!</f>
        <v>#REF!</v>
      </c>
      <c r="J146" s="102" t="e">
        <f>-J$161*#REF!*#REF!</f>
        <v>#REF!</v>
      </c>
      <c r="K146" s="102" t="e">
        <f>-K$161*#REF!*#REF!</f>
        <v>#REF!</v>
      </c>
      <c r="L146" s="102" t="e">
        <f>-L$161*#REF!*#REF!</f>
        <v>#REF!</v>
      </c>
      <c r="M146" s="102" t="e">
        <f>-M$161*#REF!*#REF!</f>
        <v>#REF!</v>
      </c>
      <c r="N146" s="102" t="e">
        <f>-N$161*#REF!*#REF!</f>
        <v>#REF!</v>
      </c>
      <c r="O146" s="102" t="e">
        <f>-O$161*#REF!*#REF!</f>
        <v>#REF!</v>
      </c>
      <c r="P146" s="102" t="e">
        <f>-P$161*#REF!*#REF!</f>
        <v>#REF!</v>
      </c>
      <c r="Q146" s="102" t="e">
        <f>-Q$161*#REF!*#REF!</f>
        <v>#REF!</v>
      </c>
      <c r="R146" s="102" t="e">
        <f>-R$161*#REF!*#REF!</f>
        <v>#REF!</v>
      </c>
      <c r="S146" s="102" t="e">
        <f>-S$161*#REF!*#REF!</f>
        <v>#REF!</v>
      </c>
      <c r="T146" s="102" t="e">
        <f>-T$161*#REF!*#REF!</f>
        <v>#REF!</v>
      </c>
      <c r="U146" s="102" t="e">
        <f>-U$161*#REF!*#REF!</f>
        <v>#REF!</v>
      </c>
      <c r="V146" s="102" t="e">
        <f>-V$161*#REF!*#REF!</f>
        <v>#REF!</v>
      </c>
      <c r="W146" s="102" t="e">
        <f>-W$161*#REF!*#REF!</f>
        <v>#REF!</v>
      </c>
      <c r="X146" s="102" t="e">
        <f>-X$161*#REF!*#REF!</f>
        <v>#REF!</v>
      </c>
      <c r="Y146" s="102" t="e">
        <f>-Y$161*#REF!*#REF!</f>
        <v>#REF!</v>
      </c>
      <c r="Z146" s="102" t="e">
        <f>-Z$161*#REF!*#REF!</f>
        <v>#REF!</v>
      </c>
      <c r="AA146" s="102" t="e">
        <f>-AA$161*#REF!*#REF!</f>
        <v>#REF!</v>
      </c>
      <c r="AB146" s="102" t="e">
        <f>-AB$161*#REF!*#REF!</f>
        <v>#REF!</v>
      </c>
      <c r="AC146" s="102" t="e">
        <f>-AC$161*#REF!*#REF!</f>
        <v>#REF!</v>
      </c>
      <c r="AD146" s="102" t="e">
        <f>-AD$161*#REF!*#REF!</f>
        <v>#REF!</v>
      </c>
      <c r="AE146" s="102" t="e">
        <f>-AE$161*#REF!*#REF!</f>
        <v>#REF!</v>
      </c>
      <c r="AF146" s="102" t="e">
        <f>-AF$161*#REF!*#REF!</f>
        <v>#REF!</v>
      </c>
      <c r="AG146" s="102" t="e">
        <f>-AG$161*#REF!*#REF!</f>
        <v>#REF!</v>
      </c>
      <c r="AH146" s="102" t="e">
        <f>-AH$161*#REF!*#REF!</f>
        <v>#REF!</v>
      </c>
      <c r="AI146" s="102" t="e">
        <f>-AI$161*#REF!*#REF!</f>
        <v>#REF!</v>
      </c>
      <c r="AJ146" s="102" t="e">
        <f>-AJ$161*#REF!*#REF!</f>
        <v>#REF!</v>
      </c>
      <c r="AK146" s="102" t="e">
        <f>-AK$161*#REF!*#REF!</f>
        <v>#REF!</v>
      </c>
      <c r="AL146" s="102" t="e">
        <f>-AL$161*#REF!*#REF!</f>
        <v>#REF!</v>
      </c>
      <c r="AM146" s="102" t="e">
        <f>-AM$161*#REF!*#REF!</f>
        <v>#REF!</v>
      </c>
      <c r="AN146" s="102" t="e">
        <f>-AN$161*#REF!*#REF!</f>
        <v>#REF!</v>
      </c>
      <c r="AO146" s="102" t="e">
        <f>-AO$161*#REF!*#REF!</f>
        <v>#REF!</v>
      </c>
      <c r="AP146" s="102" t="e">
        <f>-AP$161*#REF!*#REF!</f>
        <v>#REF!</v>
      </c>
      <c r="AQ146" s="102" t="e">
        <f>-AQ$161*#REF!*#REF!</f>
        <v>#REF!</v>
      </c>
      <c r="AR146" s="102" t="e">
        <f>-AR$161*#REF!*#REF!</f>
        <v>#REF!</v>
      </c>
      <c r="AS146" s="102" t="e">
        <f>-AS$161*#REF!*#REF!</f>
        <v>#REF!</v>
      </c>
      <c r="AT146" s="102" t="e">
        <f>-AT$161*#REF!*#REF!</f>
        <v>#REF!</v>
      </c>
      <c r="AU146" s="102" t="e">
        <f>-AU$161*#REF!*#REF!</f>
        <v>#REF!</v>
      </c>
      <c r="AV146" s="102" t="e">
        <f>-AV$161*#REF!*#REF!</f>
        <v>#REF!</v>
      </c>
      <c r="AW146" s="102" t="e">
        <f>-AW$161*#REF!*#REF!</f>
        <v>#REF!</v>
      </c>
      <c r="AX146" s="102" t="e">
        <f>-AX$161*#REF!*#REF!</f>
        <v>#REF!</v>
      </c>
      <c r="AY146" s="102" t="e">
        <f>-AY$161*#REF!*#REF!</f>
        <v>#REF!</v>
      </c>
      <c r="AZ146" s="102" t="e">
        <f>-AZ$161*#REF!*#REF!</f>
        <v>#REF!</v>
      </c>
      <c r="BA146" s="102" t="e">
        <f>-BA$161*#REF!*#REF!</f>
        <v>#REF!</v>
      </c>
      <c r="BB146" s="102" t="e">
        <f>-BB$161*#REF!*#REF!</f>
        <v>#REF!</v>
      </c>
    </row>
    <row r="147" spans="1:54" outlineLevel="2">
      <c r="A147" s="246"/>
      <c r="B147" s="81" t="s">
        <v>166</v>
      </c>
      <c r="C147" s="81" t="s">
        <v>290</v>
      </c>
      <c r="D147" s="81" t="s">
        <v>207</v>
      </c>
      <c r="E147" s="102" t="e">
        <f>-E$162*#REF!*#REF!</f>
        <v>#REF!</v>
      </c>
      <c r="F147" s="102" t="e">
        <f>-F$162*#REF!*#REF!</f>
        <v>#REF!</v>
      </c>
      <c r="G147" s="102" t="e">
        <f>-G$162*#REF!*#REF!</f>
        <v>#REF!</v>
      </c>
      <c r="H147" s="102" t="e">
        <f>-H$162*#REF!*#REF!</f>
        <v>#REF!</v>
      </c>
      <c r="I147" s="102" t="e">
        <f>-I$162*#REF!*#REF!</f>
        <v>#REF!</v>
      </c>
      <c r="J147" s="102" t="e">
        <f>-J$162*#REF!*#REF!</f>
        <v>#REF!</v>
      </c>
      <c r="K147" s="102" t="e">
        <f>-K$162*#REF!*#REF!</f>
        <v>#REF!</v>
      </c>
      <c r="L147" s="102" t="e">
        <f>-L$162*#REF!*#REF!</f>
        <v>#REF!</v>
      </c>
      <c r="M147" s="102" t="e">
        <f>-M$162*#REF!*#REF!</f>
        <v>#REF!</v>
      </c>
      <c r="N147" s="102" t="e">
        <f>-N$162*#REF!*#REF!</f>
        <v>#REF!</v>
      </c>
      <c r="O147" s="102" t="e">
        <f>-O$162*#REF!*#REF!</f>
        <v>#REF!</v>
      </c>
      <c r="P147" s="102" t="e">
        <f>-P$162*#REF!*#REF!</f>
        <v>#REF!</v>
      </c>
      <c r="Q147" s="102" t="e">
        <f>-Q$162*#REF!*#REF!</f>
        <v>#REF!</v>
      </c>
      <c r="R147" s="102" t="e">
        <f>-R$162*#REF!*#REF!</f>
        <v>#REF!</v>
      </c>
      <c r="S147" s="102" t="e">
        <f>-S$162*#REF!*#REF!</f>
        <v>#REF!</v>
      </c>
      <c r="T147" s="102" t="e">
        <f>-T$162*#REF!*#REF!</f>
        <v>#REF!</v>
      </c>
      <c r="U147" s="102" t="e">
        <f>-U$162*#REF!*#REF!</f>
        <v>#REF!</v>
      </c>
      <c r="V147" s="102" t="e">
        <f>-V$162*#REF!*#REF!</f>
        <v>#REF!</v>
      </c>
      <c r="W147" s="102" t="e">
        <f>-W$162*#REF!*#REF!</f>
        <v>#REF!</v>
      </c>
      <c r="X147" s="102" t="e">
        <f>-X$162*#REF!*#REF!</f>
        <v>#REF!</v>
      </c>
      <c r="Y147" s="102" t="e">
        <f>-Y$162*#REF!*#REF!</f>
        <v>#REF!</v>
      </c>
      <c r="Z147" s="102" t="e">
        <f>-Z$162*#REF!*#REF!</f>
        <v>#REF!</v>
      </c>
      <c r="AA147" s="102" t="e">
        <f>-AA$162*#REF!*#REF!</f>
        <v>#REF!</v>
      </c>
      <c r="AB147" s="102" t="e">
        <f>-AB$162*#REF!*#REF!</f>
        <v>#REF!</v>
      </c>
      <c r="AC147" s="102" t="e">
        <f>-AC$162*#REF!*#REF!</f>
        <v>#REF!</v>
      </c>
      <c r="AD147" s="102" t="e">
        <f>-AD$162*#REF!*#REF!</f>
        <v>#REF!</v>
      </c>
      <c r="AE147" s="102" t="e">
        <f>-AE$162*#REF!*#REF!</f>
        <v>#REF!</v>
      </c>
      <c r="AF147" s="102" t="e">
        <f>-AF$162*#REF!*#REF!</f>
        <v>#REF!</v>
      </c>
      <c r="AG147" s="102" t="e">
        <f>-AG$162*#REF!*#REF!</f>
        <v>#REF!</v>
      </c>
      <c r="AH147" s="102" t="e">
        <f>-AH$162*#REF!*#REF!</f>
        <v>#REF!</v>
      </c>
      <c r="AI147" s="102" t="e">
        <f>-AI$162*#REF!*#REF!</f>
        <v>#REF!</v>
      </c>
      <c r="AJ147" s="102" t="e">
        <f>-AJ$162*#REF!*#REF!</f>
        <v>#REF!</v>
      </c>
      <c r="AK147" s="102" t="e">
        <f>-AK$162*#REF!*#REF!</f>
        <v>#REF!</v>
      </c>
      <c r="AL147" s="102" t="e">
        <f>-AL$162*#REF!*#REF!</f>
        <v>#REF!</v>
      </c>
      <c r="AM147" s="102" t="e">
        <f>-AM$162*#REF!*#REF!</f>
        <v>#REF!</v>
      </c>
      <c r="AN147" s="102" t="e">
        <f>-AN$162*#REF!*#REF!</f>
        <v>#REF!</v>
      </c>
      <c r="AO147" s="102" t="e">
        <f>-AO$162*#REF!*#REF!</f>
        <v>#REF!</v>
      </c>
      <c r="AP147" s="102" t="e">
        <f>-AP$162*#REF!*#REF!</f>
        <v>#REF!</v>
      </c>
      <c r="AQ147" s="102" t="e">
        <f>-AQ$162*#REF!*#REF!</f>
        <v>#REF!</v>
      </c>
      <c r="AR147" s="102" t="e">
        <f>-AR$162*#REF!*#REF!</f>
        <v>#REF!</v>
      </c>
      <c r="AS147" s="102" t="e">
        <f>-AS$162*#REF!*#REF!</f>
        <v>#REF!</v>
      </c>
      <c r="AT147" s="102" t="e">
        <f>-AT$162*#REF!*#REF!</f>
        <v>#REF!</v>
      </c>
      <c r="AU147" s="102" t="e">
        <f>-AU$162*#REF!*#REF!</f>
        <v>#REF!</v>
      </c>
      <c r="AV147" s="102" t="e">
        <f>-AV$162*#REF!*#REF!</f>
        <v>#REF!</v>
      </c>
      <c r="AW147" s="102" t="e">
        <f>-AW$162*#REF!*#REF!</f>
        <v>#REF!</v>
      </c>
      <c r="AX147" s="102" t="e">
        <f>-AX$162*#REF!*#REF!</f>
        <v>#REF!</v>
      </c>
      <c r="AY147" s="102" t="e">
        <f>-AY$162*#REF!*#REF!</f>
        <v>#REF!</v>
      </c>
      <c r="AZ147" s="102" t="e">
        <f>-AZ$162*#REF!*#REF!</f>
        <v>#REF!</v>
      </c>
      <c r="BA147" s="102" t="e">
        <f>-BA$162*#REF!*#REF!</f>
        <v>#REF!</v>
      </c>
      <c r="BB147" s="102" t="e">
        <f>-BB$162*#REF!*#REF!</f>
        <v>#REF!</v>
      </c>
    </row>
    <row r="148" spans="1:54" outlineLevel="2">
      <c r="A148" s="246"/>
      <c r="B148" s="81" t="s">
        <v>166</v>
      </c>
      <c r="C148" s="81"/>
      <c r="D148" s="81" t="s">
        <v>207</v>
      </c>
      <c r="E148" s="144"/>
      <c r="F148" s="144"/>
      <c r="G148" s="144"/>
      <c r="H148" s="144"/>
      <c r="I148" s="144"/>
      <c r="J148" s="144"/>
      <c r="K148" s="144"/>
      <c r="L148" s="144"/>
      <c r="M148" s="144"/>
      <c r="N148" s="144"/>
      <c r="O148" s="144"/>
      <c r="P148" s="144"/>
      <c r="Q148" s="144"/>
      <c r="R148" s="144"/>
      <c r="S148" s="144"/>
      <c r="T148" s="144"/>
      <c r="U148" s="144"/>
      <c r="V148" s="144"/>
      <c r="W148" s="144"/>
      <c r="X148" s="144"/>
      <c r="Y148" s="144"/>
      <c r="Z148" s="144"/>
      <c r="AA148" s="144"/>
      <c r="AB148" s="144"/>
      <c r="AC148" s="144"/>
      <c r="AD148" s="144"/>
      <c r="AE148" s="144"/>
      <c r="AF148" s="144"/>
      <c r="AG148" s="144"/>
      <c r="AH148" s="144"/>
      <c r="AI148" s="144"/>
      <c r="AJ148" s="144"/>
      <c r="AK148" s="144"/>
      <c r="AL148" s="144"/>
      <c r="AM148" s="144"/>
      <c r="AN148" s="144"/>
      <c r="AO148" s="144"/>
      <c r="AP148" s="144"/>
      <c r="AQ148" s="144"/>
      <c r="AR148" s="144"/>
      <c r="AS148" s="144"/>
      <c r="AT148" s="144"/>
      <c r="AU148" s="144"/>
      <c r="AV148" s="144"/>
      <c r="AW148" s="144"/>
      <c r="AX148" s="144"/>
      <c r="AY148" s="144"/>
      <c r="AZ148" s="144"/>
      <c r="BA148" s="144"/>
      <c r="BB148" s="144"/>
    </row>
    <row r="149" spans="1:54" outlineLevel="2">
      <c r="A149" s="246"/>
      <c r="B149" s="81" t="s">
        <v>166</v>
      </c>
      <c r="C149" s="81"/>
      <c r="D149" s="81" t="s">
        <v>207</v>
      </c>
      <c r="E149" s="144"/>
      <c r="F149" s="144"/>
      <c r="G149" s="144"/>
      <c r="H149" s="144"/>
      <c r="I149" s="144"/>
      <c r="J149" s="144"/>
      <c r="K149" s="144"/>
      <c r="L149" s="144"/>
      <c r="M149" s="144"/>
      <c r="N149" s="144"/>
      <c r="O149" s="144"/>
      <c r="P149" s="144"/>
      <c r="Q149" s="144"/>
      <c r="R149" s="144"/>
      <c r="S149" s="144"/>
      <c r="T149" s="144"/>
      <c r="U149" s="144"/>
      <c r="V149" s="144"/>
      <c r="W149" s="144"/>
      <c r="X149" s="144"/>
      <c r="Y149" s="144"/>
      <c r="Z149" s="144"/>
      <c r="AA149" s="144"/>
      <c r="AB149" s="144"/>
      <c r="AC149" s="144"/>
      <c r="AD149" s="144"/>
      <c r="AE149" s="144"/>
      <c r="AF149" s="144"/>
      <c r="AG149" s="144"/>
      <c r="AH149" s="144"/>
      <c r="AI149" s="144"/>
      <c r="AJ149" s="144"/>
      <c r="AK149" s="144"/>
      <c r="AL149" s="144"/>
      <c r="AM149" s="144"/>
      <c r="AN149" s="144"/>
      <c r="AO149" s="144"/>
      <c r="AP149" s="144"/>
      <c r="AQ149" s="144"/>
      <c r="AR149" s="144"/>
      <c r="AS149" s="144"/>
      <c r="AT149" s="144"/>
      <c r="AU149" s="144"/>
      <c r="AV149" s="144"/>
      <c r="AW149" s="144"/>
      <c r="AX149" s="144"/>
      <c r="AY149" s="144"/>
      <c r="AZ149" s="144"/>
      <c r="BA149" s="144"/>
      <c r="BB149" s="144"/>
    </row>
    <row r="150" spans="1:54" outlineLevel="2">
      <c r="A150" s="246"/>
      <c r="B150" s="81" t="s">
        <v>167</v>
      </c>
      <c r="C150" s="81"/>
      <c r="D150" s="81" t="s">
        <v>207</v>
      </c>
      <c r="E150" s="144"/>
      <c r="F150" s="144"/>
      <c r="G150" s="144"/>
      <c r="H150" s="144"/>
      <c r="I150" s="144"/>
      <c r="J150" s="144"/>
      <c r="K150" s="144"/>
      <c r="L150" s="144"/>
      <c r="M150" s="144"/>
      <c r="N150" s="144"/>
      <c r="O150" s="144"/>
      <c r="P150" s="144"/>
      <c r="Q150" s="144"/>
      <c r="R150" s="144"/>
      <c r="S150" s="144"/>
      <c r="T150" s="144"/>
      <c r="U150" s="144"/>
      <c r="V150" s="144"/>
      <c r="W150" s="144"/>
      <c r="X150" s="144"/>
      <c r="Y150" s="144"/>
      <c r="Z150" s="144"/>
      <c r="AA150" s="144"/>
      <c r="AB150" s="144"/>
      <c r="AC150" s="144"/>
      <c r="AD150" s="144"/>
      <c r="AE150" s="144"/>
      <c r="AF150" s="144"/>
      <c r="AG150" s="144"/>
      <c r="AH150" s="144"/>
      <c r="AI150" s="144"/>
      <c r="AJ150" s="144"/>
      <c r="AK150" s="144"/>
      <c r="AL150" s="144"/>
      <c r="AM150" s="144"/>
      <c r="AN150" s="144"/>
      <c r="AO150" s="144"/>
      <c r="AP150" s="144"/>
      <c r="AQ150" s="144"/>
      <c r="AR150" s="144"/>
      <c r="AS150" s="144"/>
      <c r="AT150" s="144"/>
      <c r="AU150" s="144"/>
      <c r="AV150" s="144"/>
      <c r="AW150" s="144"/>
      <c r="AX150" s="144"/>
      <c r="AY150" s="144"/>
      <c r="AZ150" s="144"/>
      <c r="BA150" s="144"/>
      <c r="BB150" s="144"/>
    </row>
    <row r="151" spans="1:54" outlineLevel="2">
      <c r="A151" s="246"/>
      <c r="B151" s="81" t="s">
        <v>167</v>
      </c>
      <c r="C151" s="81"/>
      <c r="D151" s="81" t="s">
        <v>207</v>
      </c>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144"/>
      <c r="AE151" s="144"/>
      <c r="AF151" s="144"/>
      <c r="AG151" s="144"/>
      <c r="AH151" s="144"/>
      <c r="AI151" s="144"/>
      <c r="AJ151" s="144"/>
      <c r="AK151" s="144"/>
      <c r="AL151" s="144"/>
      <c r="AM151" s="144"/>
      <c r="AN151" s="144"/>
      <c r="AO151" s="144"/>
      <c r="AP151" s="144"/>
      <c r="AQ151" s="144"/>
      <c r="AR151" s="144"/>
      <c r="AS151" s="144"/>
      <c r="AT151" s="144"/>
      <c r="AU151" s="144"/>
      <c r="AV151" s="144"/>
      <c r="AW151" s="144"/>
      <c r="AX151" s="144"/>
      <c r="AY151" s="144"/>
      <c r="AZ151" s="144"/>
      <c r="BA151" s="144"/>
      <c r="BB151" s="144"/>
    </row>
    <row r="152" spans="1:54" outlineLevel="2">
      <c r="A152" s="246"/>
      <c r="B152" s="81" t="s">
        <v>291</v>
      </c>
      <c r="C152" s="81"/>
      <c r="D152" s="81" t="s">
        <v>207</v>
      </c>
      <c r="E152" s="144"/>
      <c r="F152" s="144"/>
      <c r="G152" s="144"/>
      <c r="H152" s="144"/>
      <c r="I152" s="144"/>
      <c r="J152" s="144"/>
      <c r="K152" s="144"/>
      <c r="L152" s="144"/>
      <c r="M152" s="144"/>
      <c r="N152" s="144"/>
      <c r="O152" s="144"/>
      <c r="P152" s="144"/>
      <c r="Q152" s="144"/>
      <c r="R152" s="144"/>
      <c r="S152" s="144"/>
      <c r="T152" s="144"/>
      <c r="U152" s="144"/>
      <c r="V152" s="144"/>
      <c r="W152" s="144"/>
      <c r="X152" s="144"/>
      <c r="Y152" s="144"/>
      <c r="Z152" s="144"/>
      <c r="AA152" s="144"/>
      <c r="AB152" s="144"/>
      <c r="AC152" s="144"/>
      <c r="AD152" s="144"/>
      <c r="AE152" s="144"/>
      <c r="AF152" s="144"/>
      <c r="AG152" s="144"/>
      <c r="AH152" s="144"/>
      <c r="AI152" s="144"/>
      <c r="AJ152" s="144"/>
      <c r="AK152" s="144"/>
      <c r="AL152" s="144"/>
      <c r="AM152" s="144"/>
      <c r="AN152" s="144"/>
      <c r="AO152" s="144"/>
      <c r="AP152" s="144"/>
      <c r="AQ152" s="144"/>
      <c r="AR152" s="144"/>
      <c r="AS152" s="144"/>
      <c r="AT152" s="144"/>
      <c r="AU152" s="144"/>
      <c r="AV152" s="144"/>
      <c r="AW152" s="144"/>
      <c r="AX152" s="144"/>
      <c r="AY152" s="144"/>
      <c r="AZ152" s="144"/>
      <c r="BA152" s="144"/>
      <c r="BB152" s="144"/>
    </row>
    <row r="153" spans="1:54" outlineLevel="2">
      <c r="A153" s="246"/>
      <c r="B153" s="81" t="s">
        <v>291</v>
      </c>
      <c r="C153" s="81"/>
      <c r="D153" s="81" t="s">
        <v>207</v>
      </c>
      <c r="E153" s="144"/>
      <c r="F153" s="144"/>
      <c r="G153" s="144"/>
      <c r="H153" s="144"/>
      <c r="I153" s="144"/>
      <c r="J153" s="144"/>
      <c r="K153" s="144"/>
      <c r="L153" s="144"/>
      <c r="M153" s="144"/>
      <c r="N153" s="144"/>
      <c r="O153" s="144"/>
      <c r="P153" s="144"/>
      <c r="Q153" s="144"/>
      <c r="R153" s="144"/>
      <c r="S153" s="144"/>
      <c r="T153" s="144"/>
      <c r="U153" s="144"/>
      <c r="V153" s="144"/>
      <c r="W153" s="144"/>
      <c r="X153" s="144"/>
      <c r="Y153" s="144"/>
      <c r="Z153" s="144"/>
      <c r="AA153" s="144"/>
      <c r="AB153" s="144"/>
      <c r="AC153" s="144"/>
      <c r="AD153" s="144"/>
      <c r="AE153" s="144"/>
      <c r="AF153" s="144"/>
      <c r="AG153" s="144"/>
      <c r="AH153" s="144"/>
      <c r="AI153" s="144"/>
      <c r="AJ153" s="144"/>
      <c r="AK153" s="144"/>
      <c r="AL153" s="144"/>
      <c r="AM153" s="144"/>
      <c r="AN153" s="144"/>
      <c r="AO153" s="144"/>
      <c r="AP153" s="144"/>
      <c r="AQ153" s="144"/>
      <c r="AR153" s="144"/>
      <c r="AS153" s="144"/>
      <c r="AT153" s="144"/>
      <c r="AU153" s="144"/>
      <c r="AV153" s="144"/>
      <c r="AW153" s="144"/>
      <c r="AX153" s="144"/>
      <c r="AY153" s="144"/>
      <c r="AZ153" s="144"/>
      <c r="BA153" s="144"/>
      <c r="BB153" s="144"/>
    </row>
    <row r="154" spans="1:54" outlineLevel="2">
      <c r="A154" s="247"/>
      <c r="B154" s="81" t="s">
        <v>291</v>
      </c>
      <c r="C154" s="81"/>
      <c r="D154" s="81" t="s">
        <v>207</v>
      </c>
      <c r="E154" s="144"/>
      <c r="F154" s="144"/>
      <c r="G154" s="144"/>
      <c r="H154" s="144"/>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144"/>
      <c r="AE154" s="144"/>
      <c r="AF154" s="144"/>
      <c r="AG154" s="144"/>
      <c r="AH154" s="144"/>
      <c r="AI154" s="144"/>
      <c r="AJ154" s="144"/>
      <c r="AK154" s="144"/>
      <c r="AL154" s="144"/>
      <c r="AM154" s="144"/>
      <c r="AN154" s="144"/>
      <c r="AO154" s="144"/>
      <c r="AP154" s="144"/>
      <c r="AQ154" s="144"/>
      <c r="AR154" s="144"/>
      <c r="AS154" s="144"/>
      <c r="AT154" s="144"/>
      <c r="AU154" s="144"/>
      <c r="AV154" s="144"/>
      <c r="AW154" s="144"/>
      <c r="AX154" s="144"/>
      <c r="AY154" s="144"/>
      <c r="AZ154" s="144"/>
      <c r="BA154" s="144"/>
      <c r="BB154" s="144"/>
    </row>
    <row r="155" spans="1:54" outlineLevel="1">
      <c r="A155" s="79"/>
      <c r="B155" s="80"/>
      <c r="C155" s="81"/>
      <c r="D155" s="81"/>
      <c r="E155" s="82"/>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row>
    <row r="156" spans="1:54" outlineLevel="1">
      <c r="A156" s="80" t="s">
        <v>198</v>
      </c>
      <c r="B156" s="80"/>
      <c r="C156" s="81"/>
      <c r="D156" s="81"/>
      <c r="E156" s="82"/>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row>
    <row r="157" spans="1:54" outlineLevel="2">
      <c r="A157" s="79"/>
      <c r="B157" s="80" t="s">
        <v>287</v>
      </c>
      <c r="C157" s="80" t="s">
        <v>156</v>
      </c>
      <c r="D157" s="81"/>
      <c r="E157" s="70">
        <v>2027</v>
      </c>
      <c r="F157" s="70">
        <v>2028</v>
      </c>
      <c r="G157" s="70">
        <v>2029</v>
      </c>
      <c r="H157" s="70">
        <v>2030</v>
      </c>
      <c r="I157" s="70">
        <v>2031</v>
      </c>
      <c r="J157" s="70">
        <v>2032</v>
      </c>
      <c r="K157" s="70">
        <v>2033</v>
      </c>
      <c r="L157" s="70">
        <v>2034</v>
      </c>
      <c r="M157" s="70">
        <v>2035</v>
      </c>
      <c r="N157" s="70">
        <v>2036</v>
      </c>
      <c r="O157" s="70">
        <v>2037</v>
      </c>
      <c r="P157" s="70">
        <v>2038</v>
      </c>
      <c r="Q157" s="70">
        <v>2039</v>
      </c>
      <c r="R157" s="70">
        <v>2040</v>
      </c>
      <c r="S157" s="70">
        <v>2041</v>
      </c>
      <c r="T157" s="70">
        <v>2042</v>
      </c>
      <c r="U157" s="70">
        <v>2043</v>
      </c>
      <c r="V157" s="70">
        <v>2044</v>
      </c>
      <c r="W157" s="70">
        <v>2045</v>
      </c>
      <c r="X157" s="70">
        <v>2046</v>
      </c>
      <c r="Y157" s="70">
        <v>2047</v>
      </c>
      <c r="Z157" s="70">
        <v>2048</v>
      </c>
      <c r="AA157" s="70">
        <v>2049</v>
      </c>
      <c r="AB157" s="70">
        <v>2050</v>
      </c>
      <c r="AC157" s="70">
        <v>2051</v>
      </c>
      <c r="AD157" s="70">
        <v>2052</v>
      </c>
      <c r="AE157" s="70">
        <v>2053</v>
      </c>
      <c r="AF157" s="70">
        <v>2054</v>
      </c>
      <c r="AG157" s="70">
        <v>2055</v>
      </c>
      <c r="AH157" s="70">
        <v>2056</v>
      </c>
      <c r="AI157" s="70">
        <v>2057</v>
      </c>
      <c r="AJ157" s="70">
        <v>2058</v>
      </c>
      <c r="AK157" s="70">
        <v>2059</v>
      </c>
      <c r="AL157" s="70">
        <v>2060</v>
      </c>
      <c r="AM157" s="70">
        <v>2061</v>
      </c>
      <c r="AN157" s="70">
        <v>2062</v>
      </c>
      <c r="AO157" s="70">
        <v>2063</v>
      </c>
      <c r="AP157" s="70">
        <v>2064</v>
      </c>
      <c r="AQ157" s="70">
        <v>2065</v>
      </c>
      <c r="AR157" s="70">
        <v>2066</v>
      </c>
      <c r="AS157" s="70">
        <v>2067</v>
      </c>
      <c r="AT157" s="70">
        <v>2068</v>
      </c>
      <c r="AU157" s="70">
        <v>2069</v>
      </c>
      <c r="AV157" s="70">
        <v>2070</v>
      </c>
      <c r="AW157" s="70">
        <v>2071</v>
      </c>
      <c r="AX157" s="70">
        <v>2072</v>
      </c>
      <c r="AY157" s="70">
        <v>2073</v>
      </c>
      <c r="AZ157" s="70">
        <v>2074</v>
      </c>
      <c r="BA157" s="70">
        <v>2075</v>
      </c>
      <c r="BB157" s="70">
        <v>2076</v>
      </c>
    </row>
    <row r="158" spans="1:54" ht="12.75" customHeight="1" outlineLevel="2">
      <c r="A158" s="245" t="s">
        <v>292</v>
      </c>
      <c r="B158" s="81" t="s">
        <v>165</v>
      </c>
      <c r="C158" s="81" t="s">
        <v>213</v>
      </c>
      <c r="D158" s="81" t="s">
        <v>293</v>
      </c>
      <c r="E158" s="108"/>
      <c r="F158" s="161"/>
      <c r="G158" s="161"/>
      <c r="H158" s="161"/>
      <c r="I158" s="161"/>
      <c r="J158" s="161"/>
      <c r="K158" s="161"/>
      <c r="L158" s="161"/>
      <c r="M158" s="161"/>
      <c r="N158" s="161"/>
      <c r="O158" s="161"/>
      <c r="P158" s="161"/>
      <c r="Q158" s="161"/>
      <c r="R158" s="161"/>
      <c r="S158" s="161"/>
      <c r="T158" s="161"/>
      <c r="U158" s="161"/>
      <c r="V158" s="161"/>
      <c r="W158" s="161"/>
      <c r="X158" s="161"/>
      <c r="Y158" s="161"/>
      <c r="Z158" s="161"/>
      <c r="AA158" s="161"/>
      <c r="AB158" s="161"/>
      <c r="AC158" s="161"/>
      <c r="AD158" s="161"/>
      <c r="AE158" s="161"/>
      <c r="AF158" s="161"/>
      <c r="AG158" s="161"/>
      <c r="AH158" s="161"/>
      <c r="AI158" s="161"/>
      <c r="AJ158" s="161"/>
      <c r="AK158" s="161"/>
      <c r="AL158" s="161"/>
      <c r="AM158" s="161"/>
      <c r="AN158" s="161"/>
      <c r="AO158" s="161"/>
      <c r="AP158" s="161"/>
      <c r="AQ158" s="161"/>
      <c r="AR158" s="161"/>
      <c r="AS158" s="161"/>
      <c r="AT158" s="161"/>
      <c r="AU158" s="161"/>
      <c r="AV158" s="161"/>
      <c r="AW158" s="161"/>
      <c r="AX158" s="161"/>
      <c r="AY158" s="161"/>
      <c r="AZ158" s="161"/>
      <c r="BA158" s="161"/>
      <c r="BB158" s="161"/>
    </row>
    <row r="159" spans="1:54" outlineLevel="2">
      <c r="A159" s="246"/>
      <c r="B159" s="81" t="s">
        <v>165</v>
      </c>
      <c r="C159" s="81"/>
      <c r="D159" s="81"/>
      <c r="E159" s="108"/>
      <c r="F159" s="161"/>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c r="AC159" s="161"/>
      <c r="AD159" s="161"/>
      <c r="AE159" s="161"/>
      <c r="AF159" s="161"/>
      <c r="AG159" s="161"/>
      <c r="AH159" s="161"/>
      <c r="AI159" s="161"/>
      <c r="AJ159" s="161"/>
      <c r="AK159" s="161"/>
      <c r="AL159" s="161"/>
      <c r="AM159" s="161"/>
      <c r="AN159" s="161"/>
      <c r="AO159" s="161"/>
      <c r="AP159" s="161"/>
      <c r="AQ159" s="161"/>
      <c r="AR159" s="161"/>
      <c r="AS159" s="161"/>
      <c r="AT159" s="161"/>
      <c r="AU159" s="161"/>
      <c r="AV159" s="161"/>
      <c r="AW159" s="161"/>
      <c r="AX159" s="161"/>
      <c r="AY159" s="161"/>
      <c r="AZ159" s="161"/>
      <c r="BA159" s="161"/>
      <c r="BB159" s="161"/>
    </row>
    <row r="160" spans="1:54" outlineLevel="2">
      <c r="A160" s="246"/>
      <c r="B160" s="81" t="s">
        <v>165</v>
      </c>
      <c r="C160" s="81"/>
      <c r="D160" s="81"/>
      <c r="E160" s="108"/>
      <c r="F160" s="161"/>
      <c r="G160" s="161"/>
      <c r="H160" s="161"/>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161"/>
      <c r="AE160" s="161"/>
      <c r="AF160" s="161"/>
      <c r="AG160" s="161"/>
      <c r="AH160" s="161"/>
      <c r="AI160" s="161"/>
      <c r="AJ160" s="161"/>
      <c r="AK160" s="161"/>
      <c r="AL160" s="161"/>
      <c r="AM160" s="161"/>
      <c r="AN160" s="161"/>
      <c r="AO160" s="161"/>
      <c r="AP160" s="161"/>
      <c r="AQ160" s="161"/>
      <c r="AR160" s="161"/>
      <c r="AS160" s="161"/>
      <c r="AT160" s="161"/>
      <c r="AU160" s="161"/>
      <c r="AV160" s="161"/>
      <c r="AW160" s="161"/>
      <c r="AX160" s="161"/>
      <c r="AY160" s="161"/>
      <c r="AZ160" s="161"/>
      <c r="BA160" s="161"/>
      <c r="BB160" s="161"/>
    </row>
    <row r="161" spans="1:54" outlineLevel="2">
      <c r="A161" s="246"/>
      <c r="B161" s="81" t="s">
        <v>166</v>
      </c>
      <c r="C161" s="81" t="s">
        <v>289</v>
      </c>
      <c r="D161" s="81"/>
      <c r="E161" s="108"/>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1"/>
      <c r="AS161" s="161"/>
      <c r="AT161" s="161"/>
      <c r="AU161" s="161"/>
      <c r="AV161" s="161"/>
      <c r="AW161" s="161"/>
      <c r="AX161" s="161"/>
      <c r="AY161" s="161"/>
      <c r="AZ161" s="161"/>
      <c r="BA161" s="161"/>
      <c r="BB161" s="161"/>
    </row>
    <row r="162" spans="1:54" outlineLevel="2">
      <c r="A162" s="246"/>
      <c r="B162" s="81" t="s">
        <v>166</v>
      </c>
      <c r="C162" s="81" t="s">
        <v>290</v>
      </c>
      <c r="D162" s="81"/>
      <c r="E162" s="108"/>
      <c r="F162" s="161"/>
      <c r="G162" s="161"/>
      <c r="H162" s="161"/>
      <c r="I162" s="161"/>
      <c r="J162" s="161"/>
      <c r="K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c r="AG162" s="161"/>
      <c r="AH162" s="161"/>
      <c r="AI162" s="161"/>
      <c r="AJ162" s="161"/>
      <c r="AK162" s="161"/>
      <c r="AL162" s="161"/>
      <c r="AM162" s="161"/>
      <c r="AN162" s="161"/>
      <c r="AO162" s="161"/>
      <c r="AP162" s="161"/>
      <c r="AQ162" s="161"/>
      <c r="AR162" s="161"/>
      <c r="AS162" s="161"/>
      <c r="AT162" s="161"/>
      <c r="AU162" s="161"/>
      <c r="AV162" s="161"/>
      <c r="AW162" s="161"/>
      <c r="AX162" s="161"/>
      <c r="AY162" s="161"/>
      <c r="AZ162" s="161"/>
      <c r="BA162" s="161"/>
      <c r="BB162" s="161"/>
    </row>
    <row r="163" spans="1:54" outlineLevel="2">
      <c r="A163" s="246"/>
      <c r="B163" s="81" t="s">
        <v>166</v>
      </c>
      <c r="C163" s="81"/>
      <c r="D163" s="81"/>
      <c r="E163" s="108"/>
      <c r="F163" s="161"/>
      <c r="G163" s="161"/>
      <c r="H163" s="161"/>
      <c r="I163" s="161"/>
      <c r="J163" s="161"/>
      <c r="K163" s="161"/>
      <c r="L163" s="161"/>
      <c r="M163" s="161"/>
      <c r="N163" s="161"/>
      <c r="O163" s="161"/>
      <c r="P163" s="161"/>
      <c r="Q163" s="161"/>
      <c r="R163" s="161"/>
      <c r="S163" s="161"/>
      <c r="T163" s="161"/>
      <c r="U163" s="161"/>
      <c r="V163" s="161"/>
      <c r="W163" s="161"/>
      <c r="X163" s="161"/>
      <c r="Y163" s="161"/>
      <c r="Z163" s="161"/>
      <c r="AA163" s="161"/>
      <c r="AB163" s="161"/>
      <c r="AC163" s="161"/>
      <c r="AD163" s="161"/>
      <c r="AE163" s="161"/>
      <c r="AF163" s="161"/>
      <c r="AG163" s="161"/>
      <c r="AH163" s="161"/>
      <c r="AI163" s="161"/>
      <c r="AJ163" s="161"/>
      <c r="AK163" s="161"/>
      <c r="AL163" s="161"/>
      <c r="AM163" s="161"/>
      <c r="AN163" s="161"/>
      <c r="AO163" s="161"/>
      <c r="AP163" s="161"/>
      <c r="AQ163" s="161"/>
      <c r="AR163" s="161"/>
      <c r="AS163" s="161"/>
      <c r="AT163" s="161"/>
      <c r="AU163" s="161"/>
      <c r="AV163" s="161"/>
      <c r="AW163" s="161"/>
      <c r="AX163" s="161"/>
      <c r="AY163" s="161"/>
      <c r="AZ163" s="161"/>
      <c r="BA163" s="161"/>
      <c r="BB163" s="161"/>
    </row>
    <row r="164" spans="1:54" outlineLevel="2">
      <c r="A164" s="246"/>
      <c r="B164" s="81" t="s">
        <v>166</v>
      </c>
      <c r="C164" s="81"/>
      <c r="D164" s="81"/>
      <c r="E164" s="108"/>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161"/>
      <c r="AB164" s="161"/>
      <c r="AC164" s="161"/>
      <c r="AD164" s="161"/>
      <c r="AE164" s="161"/>
      <c r="AF164" s="161"/>
      <c r="AG164" s="161"/>
      <c r="AH164" s="161"/>
      <c r="AI164" s="161"/>
      <c r="AJ164" s="161"/>
      <c r="AK164" s="161"/>
      <c r="AL164" s="161"/>
      <c r="AM164" s="161"/>
      <c r="AN164" s="161"/>
      <c r="AO164" s="161"/>
      <c r="AP164" s="161"/>
      <c r="AQ164" s="161"/>
      <c r="AR164" s="161"/>
      <c r="AS164" s="161"/>
      <c r="AT164" s="161"/>
      <c r="AU164" s="161"/>
      <c r="AV164" s="161"/>
      <c r="AW164" s="161"/>
      <c r="AX164" s="161"/>
      <c r="AY164" s="161"/>
      <c r="AZ164" s="161"/>
      <c r="BA164" s="161"/>
      <c r="BB164" s="161"/>
    </row>
    <row r="165" spans="1:54" outlineLevel="2">
      <c r="A165" s="246"/>
      <c r="B165" s="81" t="s">
        <v>291</v>
      </c>
      <c r="C165" s="81"/>
      <c r="D165" s="81"/>
      <c r="E165" s="108"/>
      <c r="F165" s="161"/>
      <c r="G165" s="161"/>
      <c r="H165" s="161"/>
      <c r="I165" s="161"/>
      <c r="J165" s="161"/>
      <c r="K165" s="161"/>
      <c r="L165" s="161"/>
      <c r="M165" s="161"/>
      <c r="N165" s="161"/>
      <c r="O165" s="161"/>
      <c r="P165" s="161"/>
      <c r="Q165" s="161"/>
      <c r="R165" s="161"/>
      <c r="S165" s="161"/>
      <c r="T165" s="161"/>
      <c r="U165" s="161"/>
      <c r="V165" s="161"/>
      <c r="W165" s="161"/>
      <c r="X165" s="161"/>
      <c r="Y165" s="161"/>
      <c r="Z165" s="161"/>
      <c r="AA165" s="161"/>
      <c r="AB165" s="161"/>
      <c r="AC165" s="161"/>
      <c r="AD165" s="161"/>
      <c r="AE165" s="161"/>
      <c r="AF165" s="161"/>
      <c r="AG165" s="161"/>
      <c r="AH165" s="161"/>
      <c r="AI165" s="161"/>
      <c r="AJ165" s="161"/>
      <c r="AK165" s="161"/>
      <c r="AL165" s="161"/>
      <c r="AM165" s="161"/>
      <c r="AN165" s="161"/>
      <c r="AO165" s="161"/>
      <c r="AP165" s="161"/>
      <c r="AQ165" s="161"/>
      <c r="AR165" s="161"/>
      <c r="AS165" s="161"/>
      <c r="AT165" s="161"/>
      <c r="AU165" s="161"/>
      <c r="AV165" s="161"/>
      <c r="AW165" s="161"/>
      <c r="AX165" s="161"/>
      <c r="AY165" s="161"/>
      <c r="AZ165" s="161"/>
      <c r="BA165" s="161"/>
      <c r="BB165" s="161"/>
    </row>
    <row r="166" spans="1:54" outlineLevel="2">
      <c r="A166" s="246"/>
      <c r="B166" s="81" t="s">
        <v>291</v>
      </c>
      <c r="C166" s="81"/>
      <c r="D166" s="81"/>
      <c r="E166" s="108"/>
      <c r="F166" s="161"/>
      <c r="G166" s="161"/>
      <c r="H166" s="161"/>
      <c r="I166" s="161"/>
      <c r="J166" s="161"/>
      <c r="K166" s="161"/>
      <c r="L166" s="161"/>
      <c r="M166" s="161"/>
      <c r="N166" s="161"/>
      <c r="O166" s="161"/>
      <c r="P166" s="161"/>
      <c r="Q166" s="161"/>
      <c r="R166" s="161"/>
      <c r="S166" s="161"/>
      <c r="T166" s="161"/>
      <c r="U166" s="161"/>
      <c r="V166" s="161"/>
      <c r="W166" s="161"/>
      <c r="X166" s="161"/>
      <c r="Y166" s="161"/>
      <c r="Z166" s="161"/>
      <c r="AA166" s="161"/>
      <c r="AB166" s="161"/>
      <c r="AC166" s="161"/>
      <c r="AD166" s="161"/>
      <c r="AE166" s="161"/>
      <c r="AF166" s="161"/>
      <c r="AG166" s="161"/>
      <c r="AH166" s="161"/>
      <c r="AI166" s="161"/>
      <c r="AJ166" s="161"/>
      <c r="AK166" s="161"/>
      <c r="AL166" s="161"/>
      <c r="AM166" s="161"/>
      <c r="AN166" s="161"/>
      <c r="AO166" s="161"/>
      <c r="AP166" s="161"/>
      <c r="AQ166" s="161"/>
      <c r="AR166" s="161"/>
      <c r="AS166" s="161"/>
      <c r="AT166" s="161"/>
      <c r="AU166" s="161"/>
      <c r="AV166" s="161"/>
      <c r="AW166" s="161"/>
      <c r="AX166" s="161"/>
      <c r="AY166" s="161"/>
      <c r="AZ166" s="161"/>
      <c r="BA166" s="161"/>
      <c r="BB166" s="161"/>
    </row>
    <row r="167" spans="1:54" outlineLevel="2">
      <c r="A167" s="246"/>
      <c r="B167" s="81" t="s">
        <v>291</v>
      </c>
      <c r="C167" s="81"/>
      <c r="D167" s="81"/>
      <c r="E167" s="108"/>
      <c r="F167" s="161"/>
      <c r="G167" s="161"/>
      <c r="H167" s="161"/>
      <c r="I167" s="161"/>
      <c r="J167" s="161"/>
      <c r="K167" s="161"/>
      <c r="L167" s="161"/>
      <c r="M167" s="161"/>
      <c r="N167" s="161"/>
      <c r="O167" s="161"/>
      <c r="P167" s="161"/>
      <c r="Q167" s="161"/>
      <c r="R167" s="161"/>
      <c r="S167" s="161"/>
      <c r="T167" s="161"/>
      <c r="U167" s="161"/>
      <c r="V167" s="161"/>
      <c r="W167" s="161"/>
      <c r="X167" s="161"/>
      <c r="Y167" s="161"/>
      <c r="Z167" s="161"/>
      <c r="AA167" s="161"/>
      <c r="AB167" s="161"/>
      <c r="AC167" s="161"/>
      <c r="AD167" s="161"/>
      <c r="AE167" s="161"/>
      <c r="AF167" s="161"/>
      <c r="AG167" s="161"/>
      <c r="AH167" s="161"/>
      <c r="AI167" s="161"/>
      <c r="AJ167" s="161"/>
      <c r="AK167" s="161"/>
      <c r="AL167" s="161"/>
      <c r="AM167" s="161"/>
      <c r="AN167" s="161"/>
      <c r="AO167" s="161"/>
      <c r="AP167" s="161"/>
      <c r="AQ167" s="161"/>
      <c r="AR167" s="161"/>
      <c r="AS167" s="161"/>
      <c r="AT167" s="161"/>
      <c r="AU167" s="161"/>
      <c r="AV167" s="161"/>
      <c r="AW167" s="161"/>
      <c r="AX167" s="161"/>
      <c r="AY167" s="161"/>
      <c r="AZ167" s="161"/>
      <c r="BA167" s="161"/>
      <c r="BB167" s="161"/>
    </row>
    <row r="168" spans="1:54" outlineLevel="2">
      <c r="A168" s="246"/>
      <c r="B168" s="81" t="s">
        <v>291</v>
      </c>
      <c r="C168" s="81"/>
      <c r="D168" s="81"/>
      <c r="E168" s="108"/>
      <c r="F168" s="161"/>
      <c r="G168" s="161"/>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161"/>
      <c r="AE168" s="161"/>
      <c r="AF168" s="161"/>
      <c r="AG168" s="161"/>
      <c r="AH168" s="161"/>
      <c r="AI168" s="161"/>
      <c r="AJ168" s="161"/>
      <c r="AK168" s="161"/>
      <c r="AL168" s="161"/>
      <c r="AM168" s="161"/>
      <c r="AN168" s="161"/>
      <c r="AO168" s="161"/>
      <c r="AP168" s="161"/>
      <c r="AQ168" s="161"/>
      <c r="AR168" s="161"/>
      <c r="AS168" s="161"/>
      <c r="AT168" s="161"/>
      <c r="AU168" s="161"/>
      <c r="AV168" s="161"/>
      <c r="AW168" s="161"/>
      <c r="AX168" s="161"/>
      <c r="AY168" s="161"/>
      <c r="AZ168" s="161"/>
      <c r="BA168" s="161"/>
      <c r="BB168" s="161"/>
    </row>
    <row r="169" spans="1:54" outlineLevel="2">
      <c r="A169" s="247"/>
      <c r="B169" s="81" t="s">
        <v>291</v>
      </c>
      <c r="C169" s="81"/>
      <c r="D169" s="81"/>
      <c r="E169" s="108"/>
      <c r="F169" s="161"/>
      <c r="G169" s="161"/>
      <c r="H169" s="161"/>
      <c r="I169" s="161"/>
      <c r="J169" s="161"/>
      <c r="K169" s="161"/>
      <c r="L169" s="161"/>
      <c r="M169" s="161"/>
      <c r="N169" s="161"/>
      <c r="O169" s="161"/>
      <c r="P169" s="161"/>
      <c r="Q169" s="161"/>
      <c r="R169" s="161"/>
      <c r="S169" s="161"/>
      <c r="T169" s="161"/>
      <c r="U169" s="161"/>
      <c r="V169" s="161"/>
      <c r="W169" s="161"/>
      <c r="X169" s="161"/>
      <c r="Y169" s="161"/>
      <c r="Z169" s="161"/>
      <c r="AA169" s="161"/>
      <c r="AB169" s="161"/>
      <c r="AC169" s="161"/>
      <c r="AD169" s="161"/>
      <c r="AE169" s="161"/>
      <c r="AF169" s="161"/>
      <c r="AG169" s="161"/>
      <c r="AH169" s="161"/>
      <c r="AI169" s="161"/>
      <c r="AJ169" s="161"/>
      <c r="AK169" s="161"/>
      <c r="AL169" s="161"/>
      <c r="AM169" s="161"/>
      <c r="AN169" s="161"/>
      <c r="AO169" s="161"/>
      <c r="AP169" s="161"/>
      <c r="AQ169" s="161"/>
      <c r="AR169" s="161"/>
      <c r="AS169" s="161"/>
      <c r="AT169" s="161"/>
      <c r="AU169" s="161"/>
      <c r="AV169" s="161"/>
      <c r="AW169" s="161"/>
      <c r="AX169" s="161"/>
      <c r="AY169" s="161"/>
      <c r="AZ169" s="161"/>
      <c r="BA169" s="161"/>
      <c r="BB169" s="161"/>
    </row>
    <row r="170" spans="1:54" outlineLevel="1">
      <c r="B170" s="100"/>
      <c r="C170" s="100"/>
      <c r="D170" s="100"/>
      <c r="E170" s="91"/>
    </row>
    <row r="171" spans="1:54" outlineLevel="1">
      <c r="A171" s="62" t="s">
        <v>294</v>
      </c>
      <c r="B171" s="100"/>
      <c r="C171" s="100"/>
      <c r="D171" s="100"/>
      <c r="E171" s="70">
        <v>2027</v>
      </c>
      <c r="F171" s="70">
        <v>2028</v>
      </c>
      <c r="G171" s="70">
        <v>2029</v>
      </c>
      <c r="H171" s="70">
        <v>2030</v>
      </c>
      <c r="I171" s="70">
        <v>2031</v>
      </c>
      <c r="J171" s="70">
        <v>2032</v>
      </c>
      <c r="K171" s="70">
        <v>2033</v>
      </c>
      <c r="L171" s="70">
        <v>2034</v>
      </c>
      <c r="M171" s="70">
        <v>2035</v>
      </c>
      <c r="N171" s="70">
        <v>2036</v>
      </c>
      <c r="O171" s="70">
        <v>2037</v>
      </c>
      <c r="P171" s="70">
        <v>2038</v>
      </c>
      <c r="Q171" s="70">
        <v>2039</v>
      </c>
      <c r="R171" s="70">
        <v>2040</v>
      </c>
      <c r="S171" s="70">
        <v>2041</v>
      </c>
      <c r="T171" s="70">
        <v>2042</v>
      </c>
      <c r="U171" s="70">
        <v>2043</v>
      </c>
      <c r="V171" s="70">
        <v>2044</v>
      </c>
      <c r="W171" s="70">
        <v>2045</v>
      </c>
      <c r="X171" s="70">
        <v>2046</v>
      </c>
      <c r="Y171" s="70">
        <v>2047</v>
      </c>
      <c r="Z171" s="70">
        <v>2048</v>
      </c>
      <c r="AA171" s="70">
        <v>2049</v>
      </c>
      <c r="AB171" s="70">
        <v>2050</v>
      </c>
      <c r="AC171" s="70">
        <v>2051</v>
      </c>
      <c r="AD171" s="70">
        <v>2052</v>
      </c>
      <c r="AE171" s="70">
        <v>2053</v>
      </c>
      <c r="AF171" s="70">
        <v>2054</v>
      </c>
      <c r="AG171" s="70">
        <v>2055</v>
      </c>
      <c r="AH171" s="70">
        <v>2056</v>
      </c>
      <c r="AI171" s="70">
        <v>2057</v>
      </c>
      <c r="AJ171" s="70">
        <v>2058</v>
      </c>
      <c r="AK171" s="70">
        <v>2059</v>
      </c>
      <c r="AL171" s="70">
        <v>2060</v>
      </c>
      <c r="AM171" s="70">
        <v>2061</v>
      </c>
      <c r="AN171" s="70">
        <v>2062</v>
      </c>
      <c r="AO171" s="70">
        <v>2063</v>
      </c>
      <c r="AP171" s="70">
        <v>2064</v>
      </c>
      <c r="AQ171" s="70">
        <v>2065</v>
      </c>
      <c r="AR171" s="70">
        <v>2066</v>
      </c>
      <c r="AS171" s="70">
        <v>2067</v>
      </c>
      <c r="AT171" s="70">
        <v>2068</v>
      </c>
      <c r="AU171" s="70">
        <v>2069</v>
      </c>
      <c r="AV171" s="70">
        <v>2070</v>
      </c>
      <c r="AW171" s="70">
        <v>2071</v>
      </c>
      <c r="AX171" s="70">
        <v>2072</v>
      </c>
      <c r="AY171" s="70">
        <v>2073</v>
      </c>
      <c r="AZ171" s="70">
        <v>2074</v>
      </c>
      <c r="BA171" s="70">
        <v>2075</v>
      </c>
      <c r="BB171" s="70">
        <v>2076</v>
      </c>
    </row>
    <row r="172" spans="1:54" ht="12.75" customHeight="1" outlineLevel="2">
      <c r="A172" s="245" t="s">
        <v>295</v>
      </c>
      <c r="B172" s="81" t="s">
        <v>165</v>
      </c>
      <c r="C172" s="81" t="s">
        <v>213</v>
      </c>
      <c r="D172" s="81" t="s">
        <v>207</v>
      </c>
      <c r="E172" s="131" t="e">
        <f>-(E$158*#REF!*#REF!*#REF!*#REF!+E$158*#REF!)*#REF!/10^6</f>
        <v>#REF!</v>
      </c>
      <c r="F172" s="131" t="e">
        <f>-(F$158*#REF!*#REF!*#REF!*#REF!+F$158*#REF!)*#REF!/10^6</f>
        <v>#REF!</v>
      </c>
      <c r="G172" s="131" t="e">
        <f>-(G$158*#REF!*#REF!*#REF!*#REF!+G$158*#REF!)*#REF!/10^6</f>
        <v>#REF!</v>
      </c>
      <c r="H172" s="131" t="e">
        <f>-(H$158*#REF!*#REF!*#REF!*#REF!+H$158*#REF!)*#REF!/10^6</f>
        <v>#REF!</v>
      </c>
      <c r="I172" s="131" t="e">
        <f>-(I$158*#REF!*#REF!*#REF!*#REF!+I$158*#REF!)*#REF!/10^6</f>
        <v>#REF!</v>
      </c>
      <c r="J172" s="131" t="e">
        <f>-(J$158*#REF!*#REF!*#REF!*#REF!+J$158*#REF!)*#REF!/10^6</f>
        <v>#REF!</v>
      </c>
      <c r="K172" s="131" t="e">
        <f>-(K$158*#REF!*#REF!*#REF!*#REF!+K$158*#REF!)*#REF!/10^6</f>
        <v>#REF!</v>
      </c>
      <c r="L172" s="131" t="e">
        <f>-(L$158*#REF!*#REF!*#REF!*#REF!+L$158*#REF!)*#REF!/10^6</f>
        <v>#REF!</v>
      </c>
      <c r="M172" s="131" t="e">
        <f>-(M$158*#REF!*#REF!*#REF!*#REF!+M$158*#REF!)*#REF!/10^6</f>
        <v>#REF!</v>
      </c>
      <c r="N172" s="131" t="e">
        <f>-(N$158*#REF!*#REF!*#REF!*#REF!+N$158*#REF!)*#REF!/10^6</f>
        <v>#REF!</v>
      </c>
      <c r="O172" s="131" t="e">
        <f>-(O$158*#REF!*#REF!*#REF!*#REF!+O$158*#REF!)*#REF!/10^6</f>
        <v>#REF!</v>
      </c>
      <c r="P172" s="131" t="e">
        <f>-(P$158*#REF!*#REF!*#REF!*#REF!+P$158*#REF!)*#REF!/10^6</f>
        <v>#REF!</v>
      </c>
      <c r="Q172" s="131" t="e">
        <f>-(Q$158*#REF!*#REF!*#REF!*#REF!+Q$158*#REF!)*#REF!/10^6</f>
        <v>#REF!</v>
      </c>
      <c r="R172" s="131" t="e">
        <f>-(R$158*#REF!*#REF!*#REF!*#REF!+R$158*#REF!)*#REF!/10^6</f>
        <v>#REF!</v>
      </c>
      <c r="S172" s="131" t="e">
        <f>-(S$158*#REF!*#REF!*#REF!*#REF!+S$158*#REF!)*#REF!/10^6</f>
        <v>#REF!</v>
      </c>
      <c r="T172" s="131" t="e">
        <f>-(T$158*#REF!*#REF!*#REF!*#REF!+T$158*#REF!)*#REF!/10^6</f>
        <v>#REF!</v>
      </c>
      <c r="U172" s="131" t="e">
        <f>-(U$158*#REF!*#REF!*#REF!*#REF!+U$158*#REF!)*#REF!/10^6</f>
        <v>#REF!</v>
      </c>
      <c r="V172" s="131" t="e">
        <f>-(V$158*#REF!*#REF!*#REF!*#REF!+V$158*#REF!)*#REF!/10^6</f>
        <v>#REF!</v>
      </c>
      <c r="W172" s="131" t="e">
        <f>-(W$158*#REF!*#REF!*#REF!*#REF!+W$158*#REF!)*#REF!/10^6</f>
        <v>#REF!</v>
      </c>
      <c r="X172" s="131" t="e">
        <f>-(X$158*#REF!*#REF!*#REF!*#REF!+X$158*#REF!)*#REF!/10^6</f>
        <v>#REF!</v>
      </c>
      <c r="Y172" s="131" t="e">
        <f>-(Y$158*#REF!*#REF!*#REF!*#REF!+Y$158*#REF!)*#REF!/10^6</f>
        <v>#REF!</v>
      </c>
      <c r="Z172" s="131" t="e">
        <f>-(Z$158*#REF!*#REF!*#REF!*#REF!+Z$158*#REF!)*#REF!/10^6</f>
        <v>#REF!</v>
      </c>
      <c r="AA172" s="131" t="e">
        <f>-(AA$158*#REF!*#REF!*#REF!*#REF!+AA$158*#REF!)*#REF!/10^6</f>
        <v>#REF!</v>
      </c>
      <c r="AB172" s="131" t="e">
        <f>-(AB$158*#REF!*#REF!*#REF!*#REF!+AB$158*#REF!)*#REF!/10^6</f>
        <v>#REF!</v>
      </c>
      <c r="AC172" s="131" t="e">
        <f>-(AC$158*#REF!*#REF!*#REF!*#REF!+AC$158*#REF!)*#REF!/10^6</f>
        <v>#REF!</v>
      </c>
      <c r="AD172" s="131" t="e">
        <f>-(AD$158*#REF!*#REF!*#REF!*#REF!+AD$158*#REF!)*#REF!/10^6</f>
        <v>#REF!</v>
      </c>
      <c r="AE172" s="131" t="e">
        <f>-(AE$158*#REF!*#REF!*#REF!*#REF!+AE$158*#REF!)*#REF!/10^6</f>
        <v>#REF!</v>
      </c>
      <c r="AF172" s="131" t="e">
        <f>-(AF$158*#REF!*#REF!*#REF!*#REF!+AF$158*#REF!)*#REF!/10^6</f>
        <v>#REF!</v>
      </c>
      <c r="AG172" s="131" t="e">
        <f>-(AG$158*#REF!*#REF!*#REF!*#REF!+AG$158*#REF!)*#REF!/10^6</f>
        <v>#REF!</v>
      </c>
      <c r="AH172" s="131" t="e">
        <f>-(AH$158*#REF!*#REF!*#REF!*#REF!+AH$158*#REF!)*#REF!/10^6</f>
        <v>#REF!</v>
      </c>
      <c r="AI172" s="131" t="e">
        <f>-(AI$158*#REF!*#REF!*#REF!*#REF!+AI$158*#REF!)*#REF!/10^6</f>
        <v>#REF!</v>
      </c>
      <c r="AJ172" s="131" t="e">
        <f>-(AJ$158*#REF!*#REF!*#REF!*#REF!+AJ$158*#REF!)*#REF!/10^6</f>
        <v>#REF!</v>
      </c>
      <c r="AK172" s="131" t="e">
        <f>-(AK$158*#REF!*#REF!*#REF!*#REF!+AK$158*#REF!)*#REF!/10^6</f>
        <v>#REF!</v>
      </c>
      <c r="AL172" s="131" t="e">
        <f>-(AL$158*#REF!*#REF!*#REF!*#REF!+AL$158*#REF!)*#REF!/10^6</f>
        <v>#REF!</v>
      </c>
      <c r="AM172" s="131" t="e">
        <f>-(AM$158*#REF!*#REF!*#REF!*#REF!+AM$158*#REF!)*#REF!/10^6</f>
        <v>#REF!</v>
      </c>
      <c r="AN172" s="131" t="e">
        <f>-(AN$158*#REF!*#REF!*#REF!*#REF!+AN$158*#REF!)*#REF!/10^6</f>
        <v>#REF!</v>
      </c>
      <c r="AO172" s="131" t="e">
        <f>-(AO$158*#REF!*#REF!*#REF!*#REF!+AO$158*#REF!)*#REF!/10^6</f>
        <v>#REF!</v>
      </c>
      <c r="AP172" s="131" t="e">
        <f>-(AP$158*#REF!*#REF!*#REF!*#REF!+AP$158*#REF!)*#REF!/10^6</f>
        <v>#REF!</v>
      </c>
      <c r="AQ172" s="131" t="e">
        <f>-(AQ$158*#REF!*#REF!*#REF!*#REF!+AQ$158*#REF!)*#REF!/10^6</f>
        <v>#REF!</v>
      </c>
      <c r="AR172" s="131" t="e">
        <f>-(AR$158*#REF!*#REF!*#REF!*#REF!+AR$158*#REF!)*#REF!/10^6</f>
        <v>#REF!</v>
      </c>
      <c r="AS172" s="131" t="e">
        <f>-(AS$158*#REF!*#REF!*#REF!*#REF!+AS$158*#REF!)*#REF!/10^6</f>
        <v>#REF!</v>
      </c>
      <c r="AT172" s="131" t="e">
        <f>-(AT$158*#REF!*#REF!*#REF!*#REF!+AT$158*#REF!)*#REF!/10^6</f>
        <v>#REF!</v>
      </c>
      <c r="AU172" s="131" t="e">
        <f>-(AU$158*#REF!*#REF!*#REF!*#REF!+AU$158*#REF!)*#REF!/10^6</f>
        <v>#REF!</v>
      </c>
      <c r="AV172" s="131" t="e">
        <f>-(AV$158*#REF!*#REF!*#REF!*#REF!+AV$158*#REF!)*#REF!/10^6</f>
        <v>#REF!</v>
      </c>
      <c r="AW172" s="131" t="e">
        <f>-(AW$158*#REF!*#REF!*#REF!*#REF!+AW$158*#REF!)*#REF!/10^6</f>
        <v>#REF!</v>
      </c>
      <c r="AX172" s="131" t="e">
        <f>-(AX$158*#REF!*#REF!*#REF!*#REF!+AX$158*#REF!)*#REF!/10^6</f>
        <v>#REF!</v>
      </c>
      <c r="AY172" s="131" t="e">
        <f>-(AY$158*#REF!*#REF!*#REF!*#REF!+AY$158*#REF!)*#REF!/10^6</f>
        <v>#REF!</v>
      </c>
      <c r="AZ172" s="131" t="e">
        <f>-(AZ$158*#REF!*#REF!*#REF!*#REF!+AZ$158*#REF!)*#REF!/10^6</f>
        <v>#REF!</v>
      </c>
      <c r="BA172" s="131" t="e">
        <f>-(BA$158*#REF!*#REF!*#REF!*#REF!+BA$158*#REF!)*#REF!/10^6</f>
        <v>#REF!</v>
      </c>
      <c r="BB172" s="131" t="e">
        <f>-(BB$158*#REF!*#REF!*#REF!*#REF!+BB$158*#REF!)*#REF!/10^6</f>
        <v>#REF!</v>
      </c>
    </row>
    <row r="173" spans="1:54" outlineLevel="2">
      <c r="A173" s="246"/>
      <c r="B173" s="81" t="s">
        <v>165</v>
      </c>
      <c r="C173" s="81"/>
      <c r="D173" s="81" t="s">
        <v>207</v>
      </c>
      <c r="E173" s="145"/>
      <c r="F173" s="144"/>
      <c r="G173" s="144"/>
      <c r="H173" s="144"/>
      <c r="I173" s="144"/>
      <c r="J173" s="144"/>
      <c r="K173" s="144"/>
      <c r="L173" s="144"/>
      <c r="M173" s="144"/>
      <c r="N173" s="144"/>
      <c r="O173" s="144"/>
      <c r="P173" s="144"/>
      <c r="Q173" s="144"/>
      <c r="R173" s="144"/>
      <c r="S173" s="144"/>
      <c r="T173" s="144"/>
      <c r="U173" s="144"/>
      <c r="V173" s="144"/>
      <c r="W173" s="144"/>
      <c r="X173" s="144"/>
      <c r="Y173" s="144"/>
      <c r="Z173" s="144"/>
      <c r="AA173" s="144"/>
      <c r="AB173" s="144"/>
      <c r="AC173" s="144"/>
      <c r="AD173" s="144"/>
      <c r="AE173" s="144"/>
      <c r="AF173" s="144"/>
      <c r="AG173" s="144"/>
      <c r="AH173" s="144"/>
      <c r="AI173" s="144"/>
      <c r="AJ173" s="144"/>
      <c r="AK173" s="144"/>
      <c r="AL173" s="144"/>
      <c r="AM173" s="144"/>
      <c r="AN173" s="144"/>
      <c r="AO173" s="144"/>
      <c r="AP173" s="144"/>
      <c r="AQ173" s="144"/>
      <c r="AR173" s="144"/>
      <c r="AS173" s="144"/>
      <c r="AT173" s="144"/>
      <c r="AU173" s="144"/>
      <c r="AV173" s="144"/>
      <c r="AW173" s="144"/>
      <c r="AX173" s="144"/>
      <c r="AY173" s="144"/>
      <c r="AZ173" s="144"/>
      <c r="BA173" s="144"/>
      <c r="BB173" s="144"/>
    </row>
    <row r="174" spans="1:54" outlineLevel="2">
      <c r="A174" s="247"/>
      <c r="B174" s="81" t="s">
        <v>165</v>
      </c>
      <c r="C174" s="81"/>
      <c r="D174" s="81" t="s">
        <v>207</v>
      </c>
      <c r="E174" s="145"/>
      <c r="F174" s="144"/>
      <c r="G174" s="144"/>
      <c r="H174" s="144"/>
      <c r="I174" s="144"/>
      <c r="J174" s="144"/>
      <c r="K174" s="144"/>
      <c r="L174" s="144"/>
      <c r="M174" s="144"/>
      <c r="N174" s="144"/>
      <c r="O174" s="144"/>
      <c r="P174" s="144"/>
      <c r="Q174" s="144"/>
      <c r="R174" s="144"/>
      <c r="S174" s="144"/>
      <c r="T174" s="144"/>
      <c r="U174" s="144"/>
      <c r="V174" s="144"/>
      <c r="W174" s="144"/>
      <c r="X174" s="144"/>
      <c r="Y174" s="144"/>
      <c r="Z174" s="144"/>
      <c r="AA174" s="144"/>
      <c r="AB174" s="144"/>
      <c r="AC174" s="144"/>
      <c r="AD174" s="144"/>
      <c r="AE174" s="144"/>
      <c r="AF174" s="144"/>
      <c r="AG174" s="144"/>
      <c r="AH174" s="144"/>
      <c r="AI174" s="144"/>
      <c r="AJ174" s="144"/>
      <c r="AK174" s="144"/>
      <c r="AL174" s="144"/>
      <c r="AM174" s="144"/>
      <c r="AN174" s="144"/>
      <c r="AO174" s="144"/>
      <c r="AP174" s="144"/>
      <c r="AQ174" s="144"/>
      <c r="AR174" s="144"/>
      <c r="AS174" s="144"/>
      <c r="AT174" s="144"/>
      <c r="AU174" s="144"/>
      <c r="AV174" s="144"/>
      <c r="AW174" s="144"/>
      <c r="AX174" s="144"/>
      <c r="AY174" s="144"/>
      <c r="AZ174" s="144"/>
      <c r="BA174" s="144"/>
      <c r="BB174" s="144"/>
    </row>
    <row r="175" spans="1:54" outlineLevel="2">
      <c r="B175" s="81"/>
      <c r="C175" s="81"/>
      <c r="D175" s="81"/>
      <c r="E175" s="132"/>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row>
    <row r="176" spans="1:54" ht="12.75" customHeight="1" outlineLevel="2">
      <c r="A176" s="245" t="s">
        <v>296</v>
      </c>
      <c r="B176" s="81" t="s">
        <v>165</v>
      </c>
      <c r="C176" s="81" t="s">
        <v>213</v>
      </c>
      <c r="D176" s="81" t="s">
        <v>207</v>
      </c>
      <c r="E176" s="131" t="e">
        <f>-(E$158*#REF!*#REF!*#REF!*#REF!+E$158*#REF!)*#REF!/10^6</f>
        <v>#REF!</v>
      </c>
      <c r="F176" s="131" t="e">
        <f>-(F$158*#REF!*#REF!*#REF!*#REF!+F$158*#REF!)*#REF!/10^6</f>
        <v>#REF!</v>
      </c>
      <c r="G176" s="131" t="e">
        <f>-(G$158*#REF!*#REF!*#REF!*#REF!+G$158*#REF!)*#REF!/10^6</f>
        <v>#REF!</v>
      </c>
      <c r="H176" s="131" t="e">
        <f>-(H$158*#REF!*#REF!*#REF!*#REF!+H$158*#REF!)*#REF!/10^6</f>
        <v>#REF!</v>
      </c>
      <c r="I176" s="131" t="e">
        <f>-(I$158*#REF!*#REF!*#REF!*#REF!+I$158*#REF!)*#REF!/10^6</f>
        <v>#REF!</v>
      </c>
      <c r="J176" s="131" t="e">
        <f>-(J$158*#REF!*#REF!*#REF!*#REF!+J$158*#REF!)*#REF!/10^6</f>
        <v>#REF!</v>
      </c>
      <c r="K176" s="131" t="e">
        <f>-(K$158*#REF!*#REF!*#REF!*#REF!+K$158*#REF!)*#REF!/10^6</f>
        <v>#REF!</v>
      </c>
      <c r="L176" s="131" t="e">
        <f>-(L$158*#REF!*#REF!*#REF!*#REF!+L$158*#REF!)*#REF!/10^6</f>
        <v>#REF!</v>
      </c>
      <c r="M176" s="131" t="e">
        <f>-(M$158*#REF!*#REF!*#REF!*#REF!+M$158*#REF!)*#REF!/10^6</f>
        <v>#REF!</v>
      </c>
      <c r="N176" s="131" t="e">
        <f>-(N$158*#REF!*#REF!*#REF!*#REF!+N$158*#REF!)*#REF!/10^6</f>
        <v>#REF!</v>
      </c>
      <c r="O176" s="131" t="e">
        <f>-(O$158*#REF!*#REF!*#REF!*#REF!+O$158*#REF!)*#REF!/10^6</f>
        <v>#REF!</v>
      </c>
      <c r="P176" s="131" t="e">
        <f>-(P$158*#REF!*#REF!*#REF!*#REF!+P$158*#REF!)*#REF!/10^6</f>
        <v>#REF!</v>
      </c>
      <c r="Q176" s="131" t="e">
        <f>-(Q$158*#REF!*#REF!*#REF!*#REF!+Q$158*#REF!)*#REF!/10^6</f>
        <v>#REF!</v>
      </c>
      <c r="R176" s="131" t="e">
        <f>-(R$158*#REF!*#REF!*#REF!*#REF!+R$158*#REF!)*#REF!/10^6</f>
        <v>#REF!</v>
      </c>
      <c r="S176" s="131" t="e">
        <f>-(S$158*#REF!*#REF!*#REF!*#REF!+S$158*#REF!)*#REF!/10^6</f>
        <v>#REF!</v>
      </c>
      <c r="T176" s="131" t="e">
        <f>-(T$158*#REF!*#REF!*#REF!*#REF!+T$158*#REF!)*#REF!/10^6</f>
        <v>#REF!</v>
      </c>
      <c r="U176" s="131" t="e">
        <f>-(U$158*#REF!*#REF!*#REF!*#REF!+U$158*#REF!)*#REF!/10^6</f>
        <v>#REF!</v>
      </c>
      <c r="V176" s="131" t="e">
        <f>-(V$158*#REF!*#REF!*#REF!*#REF!+V$158*#REF!)*#REF!/10^6</f>
        <v>#REF!</v>
      </c>
      <c r="W176" s="131" t="e">
        <f>-(W$158*#REF!*#REF!*#REF!*#REF!+W$158*#REF!)*#REF!/10^6</f>
        <v>#REF!</v>
      </c>
      <c r="X176" s="131" t="e">
        <f>-(X$158*#REF!*#REF!*#REF!*#REF!+X$158*#REF!)*#REF!/10^6</f>
        <v>#REF!</v>
      </c>
      <c r="Y176" s="131" t="e">
        <f>-(Y$158*#REF!*#REF!*#REF!*#REF!+Y$158*#REF!)*#REF!/10^6</f>
        <v>#REF!</v>
      </c>
      <c r="Z176" s="131" t="e">
        <f>-(Z$158*#REF!*#REF!*#REF!*#REF!+Z$158*#REF!)*#REF!/10^6</f>
        <v>#REF!</v>
      </c>
      <c r="AA176" s="131" t="e">
        <f>-(AA$158*#REF!*#REF!*#REF!*#REF!+AA$158*#REF!)*#REF!/10^6</f>
        <v>#REF!</v>
      </c>
      <c r="AB176" s="131" t="e">
        <f>-(AB$158*#REF!*#REF!*#REF!*#REF!+AB$158*#REF!)*#REF!/10^6</f>
        <v>#REF!</v>
      </c>
      <c r="AC176" s="131" t="e">
        <f>-(AC$158*#REF!*#REF!*#REF!*#REF!+AC$158*#REF!)*#REF!/10^6</f>
        <v>#REF!</v>
      </c>
      <c r="AD176" s="131" t="e">
        <f>-(AD$158*#REF!*#REF!*#REF!*#REF!+AD$158*#REF!)*#REF!/10^6</f>
        <v>#REF!</v>
      </c>
      <c r="AE176" s="131" t="e">
        <f>-(AE$158*#REF!*#REF!*#REF!*#REF!+AE$158*#REF!)*#REF!/10^6</f>
        <v>#REF!</v>
      </c>
      <c r="AF176" s="131" t="e">
        <f>-(AF$158*#REF!*#REF!*#REF!*#REF!+AF$158*#REF!)*#REF!/10^6</f>
        <v>#REF!</v>
      </c>
      <c r="AG176" s="131" t="e">
        <f>-(AG$158*#REF!*#REF!*#REF!*#REF!+AG$158*#REF!)*#REF!/10^6</f>
        <v>#REF!</v>
      </c>
      <c r="AH176" s="131" t="e">
        <f>-(AH$158*#REF!*#REF!*#REF!*#REF!+AH$158*#REF!)*#REF!/10^6</f>
        <v>#REF!</v>
      </c>
      <c r="AI176" s="131" t="e">
        <f>-(AI$158*#REF!*#REF!*#REF!*#REF!+AI$158*#REF!)*#REF!/10^6</f>
        <v>#REF!</v>
      </c>
      <c r="AJ176" s="131" t="e">
        <f>-(AJ$158*#REF!*#REF!*#REF!*#REF!+AJ$158*#REF!)*#REF!/10^6</f>
        <v>#REF!</v>
      </c>
      <c r="AK176" s="131" t="e">
        <f>-(AK$158*#REF!*#REF!*#REF!*#REF!+AK$158*#REF!)*#REF!/10^6</f>
        <v>#REF!</v>
      </c>
      <c r="AL176" s="131" t="e">
        <f>-(AL$158*#REF!*#REF!*#REF!*#REF!+AL$158*#REF!)*#REF!/10^6</f>
        <v>#REF!</v>
      </c>
      <c r="AM176" s="131" t="e">
        <f>-(AM$158*#REF!*#REF!*#REF!*#REF!+AM$158*#REF!)*#REF!/10^6</f>
        <v>#REF!</v>
      </c>
      <c r="AN176" s="131" t="e">
        <f>-(AN$158*#REF!*#REF!*#REF!*#REF!+AN$158*#REF!)*#REF!/10^6</f>
        <v>#REF!</v>
      </c>
      <c r="AO176" s="131" t="e">
        <f>-(AO$158*#REF!*#REF!*#REF!*#REF!+AO$158*#REF!)*#REF!/10^6</f>
        <v>#REF!</v>
      </c>
      <c r="AP176" s="131" t="e">
        <f>-(AP$158*#REF!*#REF!*#REF!*#REF!+AP$158*#REF!)*#REF!/10^6</f>
        <v>#REF!</v>
      </c>
      <c r="AQ176" s="131" t="e">
        <f>-(AQ$158*#REF!*#REF!*#REF!*#REF!+AQ$158*#REF!)*#REF!/10^6</f>
        <v>#REF!</v>
      </c>
      <c r="AR176" s="131" t="e">
        <f>-(AR$158*#REF!*#REF!*#REF!*#REF!+AR$158*#REF!)*#REF!/10^6</f>
        <v>#REF!</v>
      </c>
      <c r="AS176" s="131" t="e">
        <f>-(AS$158*#REF!*#REF!*#REF!*#REF!+AS$158*#REF!)*#REF!/10^6</f>
        <v>#REF!</v>
      </c>
      <c r="AT176" s="131" t="e">
        <f>-(AT$158*#REF!*#REF!*#REF!*#REF!+AT$158*#REF!)*#REF!/10^6</f>
        <v>#REF!</v>
      </c>
      <c r="AU176" s="131" t="e">
        <f>-(AU$158*#REF!*#REF!*#REF!*#REF!+AU$158*#REF!)*#REF!/10^6</f>
        <v>#REF!</v>
      </c>
      <c r="AV176" s="131" t="e">
        <f>-(AV$158*#REF!*#REF!*#REF!*#REF!+AV$158*#REF!)*#REF!/10^6</f>
        <v>#REF!</v>
      </c>
      <c r="AW176" s="131" t="e">
        <f>-(AW$158*#REF!*#REF!*#REF!*#REF!+AW$158*#REF!)*#REF!/10^6</f>
        <v>#REF!</v>
      </c>
      <c r="AX176" s="131" t="e">
        <f>-(AX$158*#REF!*#REF!*#REF!*#REF!+AX$158*#REF!)*#REF!/10^6</f>
        <v>#REF!</v>
      </c>
      <c r="AY176" s="131" t="e">
        <f>-(AY$158*#REF!*#REF!*#REF!*#REF!+AY$158*#REF!)*#REF!/10^6</f>
        <v>#REF!</v>
      </c>
      <c r="AZ176" s="131" t="e">
        <f>-(AZ$158*#REF!*#REF!*#REF!*#REF!+AZ$158*#REF!)*#REF!/10^6</f>
        <v>#REF!</v>
      </c>
      <c r="BA176" s="131" t="e">
        <f>-(BA$158*#REF!*#REF!*#REF!*#REF!+BA$158*#REF!)*#REF!/10^6</f>
        <v>#REF!</v>
      </c>
      <c r="BB176" s="131" t="e">
        <f>-(BB$158*#REF!*#REF!*#REF!*#REF!+BB$158*#REF!)*#REF!/10^6</f>
        <v>#REF!</v>
      </c>
    </row>
    <row r="177" spans="1:54" outlineLevel="2">
      <c r="A177" s="246"/>
      <c r="B177" s="81" t="s">
        <v>165</v>
      </c>
      <c r="C177" s="81"/>
      <c r="D177" s="81" t="s">
        <v>207</v>
      </c>
      <c r="E177" s="145"/>
      <c r="F177" s="144"/>
      <c r="G177" s="144"/>
      <c r="H177" s="144"/>
      <c r="I177" s="144"/>
      <c r="J177" s="144"/>
      <c r="K177" s="144"/>
      <c r="L177" s="144"/>
      <c r="M177" s="144"/>
      <c r="N177" s="144"/>
      <c r="O177" s="144"/>
      <c r="P177" s="144"/>
      <c r="Q177" s="144"/>
      <c r="R177" s="144"/>
      <c r="S177" s="144"/>
      <c r="T177" s="144"/>
      <c r="U177" s="144"/>
      <c r="V177" s="144"/>
      <c r="W177" s="144"/>
      <c r="X177" s="144"/>
      <c r="Y177" s="144"/>
      <c r="Z177" s="144"/>
      <c r="AA177" s="144"/>
      <c r="AB177" s="144"/>
      <c r="AC177" s="144"/>
      <c r="AD177" s="144"/>
      <c r="AE177" s="144"/>
      <c r="AF177" s="144"/>
      <c r="AG177" s="144"/>
      <c r="AH177" s="144"/>
      <c r="AI177" s="144"/>
      <c r="AJ177" s="144"/>
      <c r="AK177" s="144"/>
      <c r="AL177" s="144"/>
      <c r="AM177" s="144"/>
      <c r="AN177" s="144"/>
      <c r="AO177" s="144"/>
      <c r="AP177" s="144"/>
      <c r="AQ177" s="144"/>
      <c r="AR177" s="144"/>
      <c r="AS177" s="144"/>
      <c r="AT177" s="144"/>
      <c r="AU177" s="144"/>
      <c r="AV177" s="144"/>
      <c r="AW177" s="144"/>
      <c r="AX177" s="144"/>
      <c r="AY177" s="144"/>
      <c r="AZ177" s="144"/>
      <c r="BA177" s="144"/>
      <c r="BB177" s="144"/>
    </row>
    <row r="178" spans="1:54" outlineLevel="2">
      <c r="A178" s="247"/>
      <c r="B178" s="81" t="s">
        <v>165</v>
      </c>
      <c r="C178" s="81"/>
      <c r="D178" s="81" t="s">
        <v>207</v>
      </c>
      <c r="E178" s="145"/>
      <c r="F178" s="144"/>
      <c r="G178" s="144"/>
      <c r="H178" s="144"/>
      <c r="I178" s="144"/>
      <c r="J178" s="144"/>
      <c r="K178" s="144"/>
      <c r="L178" s="144"/>
      <c r="M178" s="144"/>
      <c r="N178" s="144"/>
      <c r="O178" s="144"/>
      <c r="P178" s="144"/>
      <c r="Q178" s="144"/>
      <c r="R178" s="144"/>
      <c r="S178" s="144"/>
      <c r="T178" s="144"/>
      <c r="U178" s="144"/>
      <c r="V178" s="144"/>
      <c r="W178" s="144"/>
      <c r="X178" s="144"/>
      <c r="Y178" s="144"/>
      <c r="Z178" s="144"/>
      <c r="AA178" s="144"/>
      <c r="AB178" s="144"/>
      <c r="AC178" s="144"/>
      <c r="AD178" s="144"/>
      <c r="AE178" s="144"/>
      <c r="AF178" s="144"/>
      <c r="AG178" s="144"/>
      <c r="AH178" s="144"/>
      <c r="AI178" s="144"/>
      <c r="AJ178" s="144"/>
      <c r="AK178" s="144"/>
      <c r="AL178" s="144"/>
      <c r="AM178" s="144"/>
      <c r="AN178" s="144"/>
      <c r="AO178" s="144"/>
      <c r="AP178" s="144"/>
      <c r="AQ178" s="144"/>
      <c r="AR178" s="144"/>
      <c r="AS178" s="144"/>
      <c r="AT178" s="144"/>
      <c r="AU178" s="144"/>
      <c r="AV178" s="144"/>
      <c r="AW178" s="144"/>
      <c r="AX178" s="144"/>
      <c r="AY178" s="144"/>
      <c r="AZ178" s="144"/>
      <c r="BA178" s="144"/>
      <c r="BB178" s="144"/>
    </row>
    <row r="179" spans="1:54" outlineLevel="1">
      <c r="B179" s="100"/>
      <c r="C179" s="100"/>
      <c r="D179" s="100"/>
      <c r="E179" s="91"/>
    </row>
    <row r="180" spans="1:54" outlineLevel="1">
      <c r="B180" s="100"/>
      <c r="C180" s="100"/>
      <c r="D180" s="100"/>
      <c r="E180" s="91"/>
    </row>
    <row r="181" spans="1:54">
      <c r="B181" s="100"/>
      <c r="C181" s="100"/>
      <c r="D181" s="100"/>
      <c r="E181" s="91"/>
    </row>
    <row r="182" spans="1:54" ht="16.149999999999999" customHeight="1">
      <c r="A182" s="71" t="s">
        <v>297</v>
      </c>
      <c r="B182" s="100"/>
      <c r="C182" s="100"/>
      <c r="D182" s="100"/>
      <c r="E182" s="91"/>
    </row>
    <row r="183" spans="1:54" ht="16.149999999999999" customHeight="1" outlineLevel="1">
      <c r="A183" s="71"/>
      <c r="B183" s="100"/>
      <c r="C183" s="100"/>
      <c r="D183" s="100"/>
      <c r="E183" s="91"/>
    </row>
    <row r="184" spans="1:54" outlineLevel="1">
      <c r="A184" s="62" t="s">
        <v>298</v>
      </c>
      <c r="B184" s="93"/>
      <c r="C184" s="93"/>
      <c r="D184" s="93"/>
      <c r="E184" s="94"/>
    </row>
    <row r="185" spans="1:54" outlineLevel="2">
      <c r="B185" s="93"/>
      <c r="C185" s="93"/>
      <c r="D185" s="93"/>
      <c r="E185" s="70">
        <v>2027</v>
      </c>
      <c r="F185" s="70">
        <v>2028</v>
      </c>
      <c r="G185" s="70">
        <v>2029</v>
      </c>
      <c r="H185" s="70">
        <v>2030</v>
      </c>
      <c r="I185" s="70">
        <v>2031</v>
      </c>
      <c r="J185" s="70">
        <v>2032</v>
      </c>
      <c r="K185" s="70">
        <v>2033</v>
      </c>
      <c r="L185" s="70">
        <v>2034</v>
      </c>
      <c r="M185" s="70">
        <v>2035</v>
      </c>
      <c r="N185" s="70">
        <v>2036</v>
      </c>
      <c r="O185" s="70">
        <v>2037</v>
      </c>
      <c r="P185" s="70">
        <v>2038</v>
      </c>
      <c r="Q185" s="70">
        <v>2039</v>
      </c>
      <c r="R185" s="70">
        <v>2040</v>
      </c>
      <c r="S185" s="70">
        <v>2041</v>
      </c>
      <c r="T185" s="70">
        <v>2042</v>
      </c>
      <c r="U185" s="70">
        <v>2043</v>
      </c>
      <c r="V185" s="70">
        <v>2044</v>
      </c>
      <c r="W185" s="70">
        <v>2045</v>
      </c>
      <c r="X185" s="70">
        <v>2046</v>
      </c>
      <c r="Y185" s="70">
        <v>2047</v>
      </c>
      <c r="Z185" s="70">
        <v>2048</v>
      </c>
      <c r="AA185" s="70">
        <v>2049</v>
      </c>
      <c r="AB185" s="70">
        <v>2050</v>
      </c>
      <c r="AC185" s="70">
        <v>2051</v>
      </c>
      <c r="AD185" s="70">
        <v>2052</v>
      </c>
      <c r="AE185" s="70">
        <v>2053</v>
      </c>
      <c r="AF185" s="70">
        <v>2054</v>
      </c>
      <c r="AG185" s="70">
        <v>2055</v>
      </c>
      <c r="AH185" s="70">
        <v>2056</v>
      </c>
      <c r="AI185" s="70">
        <v>2057</v>
      </c>
      <c r="AJ185" s="70">
        <v>2058</v>
      </c>
      <c r="AK185" s="70">
        <v>2059</v>
      </c>
      <c r="AL185" s="70">
        <v>2060</v>
      </c>
      <c r="AM185" s="70">
        <v>2061</v>
      </c>
      <c r="AN185" s="70">
        <v>2062</v>
      </c>
      <c r="AO185" s="70">
        <v>2063</v>
      </c>
      <c r="AP185" s="70">
        <v>2064</v>
      </c>
      <c r="AQ185" s="70">
        <v>2065</v>
      </c>
      <c r="AR185" s="70">
        <v>2066</v>
      </c>
      <c r="AS185" s="70">
        <v>2067</v>
      </c>
      <c r="AT185" s="70">
        <v>2068</v>
      </c>
      <c r="AU185" s="70">
        <v>2069</v>
      </c>
      <c r="AV185" s="70">
        <v>2070</v>
      </c>
      <c r="AW185" s="70">
        <v>2071</v>
      </c>
      <c r="AX185" s="70">
        <v>2072</v>
      </c>
      <c r="AY185" s="70">
        <v>2073</v>
      </c>
      <c r="AZ185" s="70">
        <v>2074</v>
      </c>
      <c r="BA185" s="70">
        <v>2075</v>
      </c>
      <c r="BB185" s="70">
        <v>2076</v>
      </c>
    </row>
    <row r="186" spans="1:54" outlineLevel="2">
      <c r="A186" s="248" t="s">
        <v>299</v>
      </c>
      <c r="B186" s="92" t="s">
        <v>300</v>
      </c>
      <c r="C186" s="63" t="s">
        <v>301</v>
      </c>
      <c r="D186" s="63" t="s">
        <v>218</v>
      </c>
      <c r="E186" s="78" t="e">
        <f>IF(E52&lt;($E$52),1,IF((E52-1)&gt;30,(D$186/(1+#REF!)),(1/(1+#REF!)^(E$52-$E$52))))</f>
        <v>#REF!</v>
      </c>
      <c r="F186" s="78" t="e">
        <f>IF(F52&lt;($E$52),1,IF((F52-1)&gt;30,(E$186/(1+#REF!)),(1/(1+#REF!)^(F$52-$E$52))))</f>
        <v>#REF!</v>
      </c>
      <c r="G186" s="78" t="e">
        <f>IF(G52&lt;($E$52),1,IF((G52-1)&gt;30,(F$186/(1+#REF!)),(1/(1+#REF!)^(G$52-$E$52))))</f>
        <v>#REF!</v>
      </c>
      <c r="H186" s="78" t="e">
        <f>IF(H52&lt;($E$52),1,IF((H52-1)&gt;30,(G$186/(1+#REF!)),(1/(1+#REF!)^(H$52-$E$52))))</f>
        <v>#REF!</v>
      </c>
      <c r="I186" s="78" t="e">
        <f>IF(I52&lt;($E$52),1,IF((I52-1)&gt;30,(H$186/(1+#REF!)),(1/(1+#REF!)^(I$52-$E$52))))</f>
        <v>#REF!</v>
      </c>
      <c r="J186" s="78" t="e">
        <f>IF(J52&lt;($E$52),1,IF((J52-1)&gt;30,(I$186/(1+#REF!)),(1/(1+#REF!)^(J$52-$E$52))))</f>
        <v>#REF!</v>
      </c>
      <c r="K186" s="78" t="e">
        <f>IF(K52&lt;($E$52),1,IF((K52-1)&gt;30,(J$186/(1+#REF!)),(1/(1+#REF!)^(K$52-$E$52))))</f>
        <v>#REF!</v>
      </c>
      <c r="L186" s="78" t="e">
        <f>IF(L52&lt;($E$52),1,IF((L52-1)&gt;30,(K$186/(1+#REF!)),(1/(1+#REF!)^(L$52-$E$52))))</f>
        <v>#REF!</v>
      </c>
      <c r="M186" s="78" t="e">
        <f>IF(M52&lt;($E$52),1,IF((M52-1)&gt;30,(L$186/(1+#REF!)),(1/(1+#REF!)^(M$52-$E$52))))</f>
        <v>#REF!</v>
      </c>
      <c r="N186" s="78" t="e">
        <f>IF(N52&lt;($E$52),1,IF((N52-1)&gt;30,(M$186/(1+#REF!)),(1/(1+#REF!)^(N$52-$E$52))))</f>
        <v>#REF!</v>
      </c>
      <c r="O186" s="78" t="e">
        <f>IF(O52&lt;($E$52),1,IF((O52-1)&gt;30,(N$186/(1+#REF!)),(1/(1+#REF!)^(O$52-$E$52))))</f>
        <v>#REF!</v>
      </c>
      <c r="P186" s="78" t="e">
        <f>IF(P52&lt;($E$52),1,IF((P52-1)&gt;30,(O$186/(1+#REF!)),(1/(1+#REF!)^(P$52-$E$52))))</f>
        <v>#REF!</v>
      </c>
      <c r="Q186" s="78" t="e">
        <f>IF(Q52&lt;($E$52),1,IF((Q52-1)&gt;30,(P$186/(1+#REF!)),(1/(1+#REF!)^(Q$52-$E$52))))</f>
        <v>#REF!</v>
      </c>
      <c r="R186" s="78" t="e">
        <f>IF(R52&lt;($E$52),1,IF((R52-1)&gt;30,(Q$186/(1+#REF!)),(1/(1+#REF!)^(R$52-$E$52))))</f>
        <v>#REF!</v>
      </c>
      <c r="S186" s="78" t="e">
        <f>IF(S52&lt;($E$52),1,IF((S52-1)&gt;30,(R$186/(1+#REF!)),(1/(1+#REF!)^(S$52-$E$52))))</f>
        <v>#REF!</v>
      </c>
      <c r="T186" s="78" t="e">
        <f>IF(T52&lt;($E$52),1,IF((T52-1)&gt;30,(S$186/(1+#REF!)),(1/(1+#REF!)^(T$52-$E$52))))</f>
        <v>#REF!</v>
      </c>
      <c r="U186" s="78" t="e">
        <f>IF(U52&lt;($E$52),1,IF((U52-1)&gt;30,(T$186/(1+#REF!)),(1/(1+#REF!)^(U$52-$E$52))))</f>
        <v>#REF!</v>
      </c>
      <c r="V186" s="78" t="e">
        <f>IF(V52&lt;($E$52),1,IF((V52-1)&gt;30,(U$186/(1+#REF!)),(1/(1+#REF!)^(V$52-$E$52))))</f>
        <v>#REF!</v>
      </c>
      <c r="W186" s="78" t="e">
        <f>IF(W52&lt;($E$52),1,IF((W52-1)&gt;30,(V$186/(1+#REF!)),(1/(1+#REF!)^(W$52-$E$52))))</f>
        <v>#REF!</v>
      </c>
      <c r="X186" s="78" t="e">
        <f>IF(X52&lt;($E$52),1,IF((X52-1)&gt;30,(W$186/(1+#REF!)),(1/(1+#REF!)^(X$52-$E$52))))</f>
        <v>#REF!</v>
      </c>
      <c r="Y186" s="78" t="e">
        <f>IF(Y52&lt;($E$52),1,IF((Y52-1)&gt;30,(X$186/(1+#REF!)),(1/(1+#REF!)^(Y$52-$E$52))))</f>
        <v>#REF!</v>
      </c>
      <c r="Z186" s="78" t="e">
        <f>IF(Z52&lt;($E$52),1,IF((Z52-1)&gt;30,(Y$186/(1+#REF!)),(1/(1+#REF!)^(Z$52-$E$52))))</f>
        <v>#REF!</v>
      </c>
      <c r="AA186" s="78" t="e">
        <f>IF(AA52&lt;($E$52),1,IF((AA52-1)&gt;30,(Z$186/(1+#REF!)),(1/(1+#REF!)^(AA$52-$E$52))))</f>
        <v>#REF!</v>
      </c>
      <c r="AB186" s="78" t="e">
        <f>IF(AB52&lt;($E$52),1,IF((AB52-1)&gt;30,(AA$186/(1+#REF!)),(1/(1+#REF!)^(AB$52-$E$52))))</f>
        <v>#REF!</v>
      </c>
      <c r="AC186" s="78" t="e">
        <f>IF(AC52&lt;($E$52),1,IF((AC52-1)&gt;30,(AB$186/(1+#REF!)),(1/(1+#REF!)^(AC$52-$E$52))))</f>
        <v>#REF!</v>
      </c>
      <c r="AD186" s="78" t="e">
        <f>IF(AD52&lt;($E$52),1,IF((AD52-1)&gt;30,(AC$186/(1+#REF!)),(1/(1+#REF!)^(AD$52-$E$52))))</f>
        <v>#REF!</v>
      </c>
      <c r="AE186" s="78" t="e">
        <f>IF(AE52&lt;($E$52),1,IF((AE52-1)&gt;30,(AD$186/(1+#REF!)),(1/(1+#REF!)^(AE$52-$E$52))))</f>
        <v>#REF!</v>
      </c>
      <c r="AF186" s="78" t="e">
        <f>IF(AF52&lt;($E$52),1,IF((AF52-1)&gt;30,(AE$186/(1+#REF!)),(1/(1+#REF!)^(AF$52-$E$52))))</f>
        <v>#REF!</v>
      </c>
      <c r="AG186" s="78" t="e">
        <f>IF(AG52&lt;($E$52),1,IF((AG52-1)&gt;30,(AF$186/(1+#REF!)),(1/(1+#REF!)^(AG$52-$E$52))))</f>
        <v>#REF!</v>
      </c>
      <c r="AH186" s="78" t="e">
        <f>IF(AH52&lt;($E$52),1,IF((AH52-1)&gt;30,(AG$186/(1+#REF!)),(1/(1+#REF!)^(AH$52-$E$52))))</f>
        <v>#REF!</v>
      </c>
      <c r="AI186" s="78" t="e">
        <f>IF(AI52&lt;($E$52),1,IF((AI52-1)&gt;30,(AH$186/(1+#REF!)),(1/(1+#REF!)^(AI$52-$E$52))))</f>
        <v>#REF!</v>
      </c>
      <c r="AJ186" s="78" t="e">
        <f>IF(AJ52&lt;($E$52),1,IF((AJ52-1)&gt;30,(AI$186/(1+#REF!)),(1/(1+#REF!)^(AJ$52-$E$52))))</f>
        <v>#REF!</v>
      </c>
      <c r="AK186" s="78" t="e">
        <f>IF(AK52&lt;($E$52),1,IF((AK52-1)&gt;30,(AJ$186/(1+#REF!)),(1/(1+#REF!)^(AK$52-$E$52))))</f>
        <v>#REF!</v>
      </c>
      <c r="AL186" s="78" t="e">
        <f>IF(AL52&lt;($E$52),1,IF((AL52-1)&gt;30,(AK$186/(1+#REF!)),(1/(1+#REF!)^(AL$52-$E$52))))</f>
        <v>#REF!</v>
      </c>
      <c r="AM186" s="78" t="e">
        <f>IF(AM52&lt;($E$52),1,IF((AM52-1)&gt;30,(AL$186/(1+#REF!)),(1/(1+#REF!)^(AM$52-$E$52))))</f>
        <v>#REF!</v>
      </c>
      <c r="AN186" s="78" t="e">
        <f>IF(AN52&lt;($E$52),1,IF((AN52-1)&gt;30,(AM$186/(1+#REF!)),(1/(1+#REF!)^(AN$52-$E$52))))</f>
        <v>#REF!</v>
      </c>
      <c r="AO186" s="78" t="e">
        <f>IF(AO52&lt;($E$52),1,IF((AO52-1)&gt;30,(AN$186/(1+#REF!)),(1/(1+#REF!)^(AO$52-$E$52))))</f>
        <v>#REF!</v>
      </c>
      <c r="AP186" s="78" t="e">
        <f>IF(AP52&lt;($E$52),1,IF((AP52-1)&gt;30,(AO$186/(1+#REF!)),(1/(1+#REF!)^(AP$52-$E$52))))</f>
        <v>#REF!</v>
      </c>
      <c r="AQ186" s="78" t="e">
        <f>IF(AQ52&lt;($E$52),1,IF((AQ52-1)&gt;30,(AP$186/(1+#REF!)),(1/(1+#REF!)^(AQ$52-$E$52))))</f>
        <v>#REF!</v>
      </c>
      <c r="AR186" s="78" t="e">
        <f>IF(AR52&lt;($E$52),1,IF((AR52-1)&gt;30,(AQ$186/(1+#REF!)),(1/(1+#REF!)^(AR$52-$E$52))))</f>
        <v>#REF!</v>
      </c>
      <c r="AS186" s="78" t="e">
        <f>IF(AS52&lt;($E$52),1,IF((AS52-1)&gt;30,(AR$186/(1+#REF!)),(1/(1+#REF!)^(AS$52-$E$52))))</f>
        <v>#REF!</v>
      </c>
      <c r="AT186" s="78" t="e">
        <f>IF(AT52&lt;($E$52),1,IF((AT52-1)&gt;30,(AS$186/(1+#REF!)),(1/(1+#REF!)^(AT$52-$E$52))))</f>
        <v>#REF!</v>
      </c>
      <c r="AU186" s="78" t="e">
        <f>IF(AU52&lt;($E$52),1,IF((AU52-1)&gt;30,(AT$186/(1+#REF!)),(1/(1+#REF!)^(AU$52-$E$52))))</f>
        <v>#REF!</v>
      </c>
      <c r="AV186" s="78" t="e">
        <f>IF(AV52&lt;($E$52),1,IF((AV52-1)&gt;30,(AU$186/(1+#REF!)),(1/(1+#REF!)^(AV$52-$E$52))))</f>
        <v>#REF!</v>
      </c>
      <c r="AW186" s="78" t="e">
        <f>IF(AW52&lt;($E$52),1,IF((AW52-1)&gt;30,(AV$186/(1+#REF!)),(1/(1+#REF!)^(AW$52-$E$52))))</f>
        <v>#REF!</v>
      </c>
      <c r="AX186" s="78" t="e">
        <f>IF(AX52&lt;($E$52),1,IF((AX52-1)&gt;30,(AW$186/(1+#REF!)),(1/(1+#REF!)^(AX$52-$E$52))))</f>
        <v>#REF!</v>
      </c>
      <c r="AY186" s="78" t="e">
        <f>IF(AY52&lt;($E$52),1,IF((AY52-1)&gt;30,(AX$186/(1+#REF!)),(1/(1+#REF!)^(AY$52-$E$52))))</f>
        <v>#REF!</v>
      </c>
      <c r="AZ186" s="78" t="e">
        <f>IF(AZ52&lt;($E$52),1,IF((AZ52-1)&gt;30,(AY$186/(1+#REF!)),(1/(1+#REF!)^(AZ$52-$E$52))))</f>
        <v>#REF!</v>
      </c>
      <c r="BA186" s="78" t="e">
        <f>IF(BA52&lt;($E$52),1,IF((BA52-1)&gt;30,(AZ$186/(1+#REF!)),(1/(1+#REF!)^(BA$52-$E$52))))</f>
        <v>#REF!</v>
      </c>
      <c r="BB186" s="78" t="e">
        <f>IF(BB52&lt;($E$52),1,IF((BB52-1)&gt;30,(BA$186/(1+#REF!)),(1/(1+#REF!)^(BB$52-$E$52))))</f>
        <v>#REF!</v>
      </c>
    </row>
    <row r="187" spans="1:54" outlineLevel="2">
      <c r="A187" s="249"/>
      <c r="B187" s="92" t="s">
        <v>302</v>
      </c>
      <c r="C187" s="63" t="s">
        <v>303</v>
      </c>
      <c r="D187" s="63" t="s">
        <v>218</v>
      </c>
      <c r="E187" s="158" t="e">
        <f>IF(E52&lt;($E$52),1,IF((E52-1)&gt;30,(D$187/(1+#REF!)),(1/(1+#REF!)^(E$52-$E$52))))</f>
        <v>#REF!</v>
      </c>
      <c r="F187" s="158" t="e">
        <f>IF(F52&lt;($E$52),1,IF((F52-1)&gt;30,(E$187/(1+#REF!)),(1/(1+#REF!)^(F$52-$E$52))))</f>
        <v>#REF!</v>
      </c>
      <c r="G187" s="158" t="e">
        <f>IF(G52&lt;($E$52),1,IF((G52-1)&gt;30,(F$187/(1+#REF!)),(1/(1+#REF!)^(G$52-$E$52))))</f>
        <v>#REF!</v>
      </c>
      <c r="H187" s="158" t="e">
        <f>IF(H52&lt;($E$52),1,IF((H52-1)&gt;30,(G$187/(1+#REF!)),(1/(1+#REF!)^(H$52-$E$52))))</f>
        <v>#REF!</v>
      </c>
      <c r="I187" s="158" t="e">
        <f>IF(I52&lt;($E$52),1,IF((I52-1)&gt;30,(H$187/(1+#REF!)),(1/(1+#REF!)^(I$52-$E$52))))</f>
        <v>#REF!</v>
      </c>
      <c r="J187" s="158" t="e">
        <f>IF(J52&lt;($E$52),1,IF((J52-1)&gt;30,(I$187/(1+#REF!)),(1/(1+#REF!)^(J$52-$E$52))))</f>
        <v>#REF!</v>
      </c>
      <c r="K187" s="158" t="e">
        <f>IF(K52&lt;($E$52),1,IF((K52-1)&gt;30,(J$187/(1+#REF!)),(1/(1+#REF!)^(K$52-$E$52))))</f>
        <v>#REF!</v>
      </c>
      <c r="L187" s="158" t="e">
        <f>IF(L52&lt;($E$52),1,IF((L52-1)&gt;30,(K$187/(1+#REF!)),(1/(1+#REF!)^(L$52-$E$52))))</f>
        <v>#REF!</v>
      </c>
      <c r="M187" s="158" t="e">
        <f>IF(M52&lt;($E$52),1,IF((M52-1)&gt;30,(L$187/(1+#REF!)),(1/(1+#REF!)^(M$52-$E$52))))</f>
        <v>#REF!</v>
      </c>
      <c r="N187" s="158" t="e">
        <f>IF(N52&lt;($E$52),1,IF((N52-1)&gt;30,(M$187/(1+#REF!)),(1/(1+#REF!)^(N$52-$E$52))))</f>
        <v>#REF!</v>
      </c>
      <c r="O187" s="158" t="e">
        <f>IF(O52&lt;($E$52),1,IF((O52-1)&gt;30,(N$187/(1+#REF!)),(1/(1+#REF!)^(O$52-$E$52))))</f>
        <v>#REF!</v>
      </c>
      <c r="P187" s="158" t="e">
        <f>IF(P52&lt;($E$52),1,IF((P52-1)&gt;30,(O$187/(1+#REF!)),(1/(1+#REF!)^(P$52-$E$52))))</f>
        <v>#REF!</v>
      </c>
      <c r="Q187" s="158" t="e">
        <f>IF(Q52&lt;($E$52),1,IF((Q52-1)&gt;30,(P$187/(1+#REF!)),(1/(1+#REF!)^(Q$52-$E$52))))</f>
        <v>#REF!</v>
      </c>
      <c r="R187" s="158" t="e">
        <f>IF(R52&lt;($E$52),1,IF((R52-1)&gt;30,(Q$187/(1+#REF!)),(1/(1+#REF!)^(R$52-$E$52))))</f>
        <v>#REF!</v>
      </c>
      <c r="S187" s="158" t="e">
        <f>IF(S52&lt;($E$52),1,IF((S52-1)&gt;30,(R$187/(1+#REF!)),(1/(1+#REF!)^(S$52-$E$52))))</f>
        <v>#REF!</v>
      </c>
      <c r="T187" s="158" t="e">
        <f>IF(T52&lt;($E$52),1,IF((T52-1)&gt;30,(S$187/(1+#REF!)),(1/(1+#REF!)^(T$52-$E$52))))</f>
        <v>#REF!</v>
      </c>
      <c r="U187" s="158" t="e">
        <f>IF(U52&lt;($E$52),1,IF((U52-1)&gt;30,(T$187/(1+#REF!)),(1/(1+#REF!)^(U$52-$E$52))))</f>
        <v>#REF!</v>
      </c>
      <c r="V187" s="158" t="e">
        <f>IF(V52&lt;($E$52),1,IF((V52-1)&gt;30,(U$187/(1+#REF!)),(1/(1+#REF!)^(V$52-$E$52))))</f>
        <v>#REF!</v>
      </c>
      <c r="W187" s="158" t="e">
        <f>IF(W52&lt;($E$52),1,IF((W52-1)&gt;30,(V$187/(1+#REF!)),(1/(1+#REF!)^(W$52-$E$52))))</f>
        <v>#REF!</v>
      </c>
      <c r="X187" s="158" t="e">
        <f>IF(X52&lt;($E$52),1,IF((X52-1)&gt;30,(W$187/(1+#REF!)),(1/(1+#REF!)^(X$52-$E$52))))</f>
        <v>#REF!</v>
      </c>
      <c r="Y187" s="158" t="e">
        <f>IF(Y52&lt;($E$52),1,IF((Y52-1)&gt;30,(X$187/(1+#REF!)),(1/(1+#REF!)^(Y$52-$E$52))))</f>
        <v>#REF!</v>
      </c>
      <c r="Z187" s="158" t="e">
        <f>IF(Z52&lt;($E$52),1,IF((Z52-1)&gt;30,(Y$187/(1+#REF!)),(1/(1+#REF!)^(Z$52-$E$52))))</f>
        <v>#REF!</v>
      </c>
      <c r="AA187" s="158" t="e">
        <f>IF(AA52&lt;($E$52),1,IF((AA52-1)&gt;30,(Z$187/(1+#REF!)),(1/(1+#REF!)^(AA$52-$E$52))))</f>
        <v>#REF!</v>
      </c>
      <c r="AB187" s="158" t="e">
        <f>IF(AB52&lt;($E$52),1,IF((AB52-1)&gt;30,(AA$187/(1+#REF!)),(1/(1+#REF!)^(AB$52-$E$52))))</f>
        <v>#REF!</v>
      </c>
      <c r="AC187" s="158" t="e">
        <f>IF(AC52&lt;($E$52),1,IF((AC52-1)&gt;30,(AB$187/(1+#REF!)),(1/(1+#REF!)^(AC$52-$E$52))))</f>
        <v>#REF!</v>
      </c>
      <c r="AD187" s="158" t="e">
        <f>IF(AD52&lt;($E$52),1,IF((AD52-1)&gt;30,(AC$187/(1+#REF!)),(1/(1+#REF!)^(AD$52-$E$52))))</f>
        <v>#REF!</v>
      </c>
      <c r="AE187" s="158" t="e">
        <f>IF(AE52&lt;($E$52),1,IF((AE52-1)&gt;30,(AD$187/(1+#REF!)),(1/(1+#REF!)^(AE$52-$E$52))))</f>
        <v>#REF!</v>
      </c>
      <c r="AF187" s="158" t="e">
        <f>IF(AF52&lt;($E$52),1,IF((AF52-1)&gt;30,(AE$187/(1+#REF!)),(1/(1+#REF!)^(AF$52-$E$52))))</f>
        <v>#REF!</v>
      </c>
      <c r="AG187" s="158" t="e">
        <f>IF(AG52&lt;($E$52),1,IF((AG52-1)&gt;30,(AF$187/(1+#REF!)),(1/(1+#REF!)^(AG$52-$E$52))))</f>
        <v>#REF!</v>
      </c>
      <c r="AH187" s="158" t="e">
        <f>IF(AH52&lt;($E$52),1,IF((AH52-1)&gt;30,(AG$187/(1+#REF!)),(1/(1+#REF!)^(AH$52-$E$52))))</f>
        <v>#REF!</v>
      </c>
      <c r="AI187" s="158" t="e">
        <f>IF(AI52&lt;($E$52),1,IF((AI52-1)&gt;30,(AH$187/(1+#REF!)),(1/(1+#REF!)^(AI$52-$E$52))))</f>
        <v>#REF!</v>
      </c>
      <c r="AJ187" s="158" t="e">
        <f>IF(AJ52&lt;($E$52),1,IF((AJ52-1)&gt;30,(AI$187/(1+#REF!)),(1/(1+#REF!)^(AJ$52-$E$52))))</f>
        <v>#REF!</v>
      </c>
      <c r="AK187" s="158" t="e">
        <f>IF(AK52&lt;($E$52),1,IF((AK52-1)&gt;30,(AJ$187/(1+#REF!)),(1/(1+#REF!)^(AK$52-$E$52))))</f>
        <v>#REF!</v>
      </c>
      <c r="AL187" s="158" t="e">
        <f>IF(AL52&lt;($E$52),1,IF((AL52-1)&gt;30,(AK$187/(1+#REF!)),(1/(1+#REF!)^(AL$52-$E$52))))</f>
        <v>#REF!</v>
      </c>
      <c r="AM187" s="158" t="e">
        <f>IF(AM52&lt;($E$52),1,IF((AM52-1)&gt;30,(AL$187/(1+#REF!)),(1/(1+#REF!)^(AM$52-$E$52))))</f>
        <v>#REF!</v>
      </c>
      <c r="AN187" s="158" t="e">
        <f>IF(AN52&lt;($E$52),1,IF((AN52-1)&gt;30,(AM$187/(1+#REF!)),(1/(1+#REF!)^(AN$52-$E$52))))</f>
        <v>#REF!</v>
      </c>
      <c r="AO187" s="158" t="e">
        <f>IF(AO52&lt;($E$52),1,IF((AO52-1)&gt;30,(AN$187/(1+#REF!)),(1/(1+#REF!)^(AO$52-$E$52))))</f>
        <v>#REF!</v>
      </c>
      <c r="AP187" s="158" t="e">
        <f>IF(AP52&lt;($E$52),1,IF((AP52-1)&gt;30,(AO$187/(1+#REF!)),(1/(1+#REF!)^(AP$52-$E$52))))</f>
        <v>#REF!</v>
      </c>
      <c r="AQ187" s="158" t="e">
        <f>IF(AQ52&lt;($E$52),1,IF((AQ52-1)&gt;30,(AP$187/(1+#REF!)),(1/(1+#REF!)^(AQ$52-$E$52))))</f>
        <v>#REF!</v>
      </c>
      <c r="AR187" s="158" t="e">
        <f>IF(AR52&lt;($E$52),1,IF((AR52-1)&gt;30,(AQ$187/(1+#REF!)),(1/(1+#REF!)^(AR$52-$E$52))))</f>
        <v>#REF!</v>
      </c>
      <c r="AS187" s="158" t="e">
        <f>IF(AS52&lt;($E$52),1,IF((AS52-1)&gt;30,(AR$187/(1+#REF!)),(1/(1+#REF!)^(AS$52-$E$52))))</f>
        <v>#REF!</v>
      </c>
      <c r="AT187" s="158" t="e">
        <f>IF(AT52&lt;($E$52),1,IF((AT52-1)&gt;30,(AS$187/(1+#REF!)),(1/(1+#REF!)^(AT$52-$E$52))))</f>
        <v>#REF!</v>
      </c>
      <c r="AU187" s="158" t="e">
        <f>IF(AU52&lt;($E$52),1,IF((AU52-1)&gt;30,(AT$187/(1+#REF!)),(1/(1+#REF!)^(AU$52-$E$52))))</f>
        <v>#REF!</v>
      </c>
      <c r="AV187" s="158" t="e">
        <f>IF(AV52&lt;($E$52),1,IF((AV52-1)&gt;30,(AU$187/(1+#REF!)),(1/(1+#REF!)^(AV$52-$E$52))))</f>
        <v>#REF!</v>
      </c>
      <c r="AW187" s="158" t="e">
        <f>IF(AW52&lt;($E$52),1,IF((AW52-1)&gt;30,(AV$187/(1+#REF!)),(1/(1+#REF!)^(AW$52-$E$52))))</f>
        <v>#REF!</v>
      </c>
      <c r="AX187" s="158" t="e">
        <f>IF(AX52&lt;($E$52),1,IF((AX52-1)&gt;30,(AW$187/(1+#REF!)),(1/(1+#REF!)^(AX$52-$E$52))))</f>
        <v>#REF!</v>
      </c>
      <c r="AY187" s="158" t="e">
        <f>IF(AY52&lt;($E$52),1,IF((AY52-1)&gt;30,(AX$187/(1+#REF!)),(1/(1+#REF!)^(AY$52-$E$52))))</f>
        <v>#REF!</v>
      </c>
      <c r="AZ187" s="158" t="e">
        <f>IF(AZ52&lt;($E$52),1,IF((AZ52-1)&gt;30,(AY$187/(1+#REF!)),(1/(1+#REF!)^(AZ$52-$E$52))))</f>
        <v>#REF!</v>
      </c>
      <c r="BA187" s="158" t="e">
        <f>IF(BA52&lt;($E$52),1,IF((BA52-1)&gt;30,(AZ$187/(1+#REF!)),(1/(1+#REF!)^(BA$52-$E$52))))</f>
        <v>#REF!</v>
      </c>
      <c r="BB187" s="158" t="e">
        <f>IF(BB52&lt;($E$52),1,IF((BB52-1)&gt;30,(BA$187/(1+#REF!)),(1/(1+#REF!)^(BB$52-$E$52))))</f>
        <v>#REF!</v>
      </c>
    </row>
    <row r="188" spans="1:54" outlineLevel="2">
      <c r="B188" s="100"/>
      <c r="C188" s="100"/>
      <c r="D188" s="100"/>
      <c r="E188" s="91"/>
    </row>
    <row r="189" spans="1:54" outlineLevel="2">
      <c r="A189" s="63"/>
      <c r="B189" s="100"/>
      <c r="C189" s="100"/>
      <c r="D189" s="100"/>
      <c r="E189" s="91"/>
    </row>
    <row r="190" spans="1:54" ht="12.75" customHeight="1" outlineLevel="2">
      <c r="A190" s="245" t="s">
        <v>304</v>
      </c>
      <c r="B190" s="92" t="s">
        <v>305</v>
      </c>
      <c r="C190" s="100"/>
      <c r="D190" s="81" t="s">
        <v>207</v>
      </c>
      <c r="E190" s="102" t="e">
        <f>(E133+E83)*E186</f>
        <v>#REF!</v>
      </c>
      <c r="F190" s="102" t="e">
        <f t="shared" ref="F190:BB190" si="17">(F133+F83)*F186</f>
        <v>#REF!</v>
      </c>
      <c r="G190" s="102" t="e">
        <f t="shared" si="17"/>
        <v>#REF!</v>
      </c>
      <c r="H190" s="102" t="e">
        <f t="shared" si="17"/>
        <v>#REF!</v>
      </c>
      <c r="I190" s="102" t="e">
        <f t="shared" si="17"/>
        <v>#REF!</v>
      </c>
      <c r="J190" s="102" t="e">
        <f t="shared" si="17"/>
        <v>#REF!</v>
      </c>
      <c r="K190" s="102" t="e">
        <f t="shared" si="17"/>
        <v>#REF!</v>
      </c>
      <c r="L190" s="102" t="e">
        <f t="shared" si="17"/>
        <v>#REF!</v>
      </c>
      <c r="M190" s="102" t="e">
        <f t="shared" si="17"/>
        <v>#REF!</v>
      </c>
      <c r="N190" s="102" t="e">
        <f t="shared" si="17"/>
        <v>#REF!</v>
      </c>
      <c r="O190" s="102" t="e">
        <f t="shared" si="17"/>
        <v>#REF!</v>
      </c>
      <c r="P190" s="102" t="e">
        <f t="shared" si="17"/>
        <v>#REF!</v>
      </c>
      <c r="Q190" s="102" t="e">
        <f t="shared" si="17"/>
        <v>#REF!</v>
      </c>
      <c r="R190" s="102" t="e">
        <f t="shared" si="17"/>
        <v>#REF!</v>
      </c>
      <c r="S190" s="102" t="e">
        <f t="shared" si="17"/>
        <v>#REF!</v>
      </c>
      <c r="T190" s="102" t="e">
        <f t="shared" si="17"/>
        <v>#REF!</v>
      </c>
      <c r="U190" s="102" t="e">
        <f t="shared" si="17"/>
        <v>#REF!</v>
      </c>
      <c r="V190" s="102" t="e">
        <f t="shared" si="17"/>
        <v>#REF!</v>
      </c>
      <c r="W190" s="102" t="e">
        <f t="shared" si="17"/>
        <v>#REF!</v>
      </c>
      <c r="X190" s="102" t="e">
        <f t="shared" si="17"/>
        <v>#REF!</v>
      </c>
      <c r="Y190" s="102" t="e">
        <f t="shared" si="17"/>
        <v>#REF!</v>
      </c>
      <c r="Z190" s="102" t="e">
        <f t="shared" si="17"/>
        <v>#REF!</v>
      </c>
      <c r="AA190" s="102" t="e">
        <f t="shared" si="17"/>
        <v>#REF!</v>
      </c>
      <c r="AB190" s="102" t="e">
        <f t="shared" si="17"/>
        <v>#REF!</v>
      </c>
      <c r="AC190" s="102" t="e">
        <f t="shared" si="17"/>
        <v>#REF!</v>
      </c>
      <c r="AD190" s="102" t="e">
        <f t="shared" si="17"/>
        <v>#REF!</v>
      </c>
      <c r="AE190" s="102" t="e">
        <f t="shared" si="17"/>
        <v>#REF!</v>
      </c>
      <c r="AF190" s="102" t="e">
        <f t="shared" si="17"/>
        <v>#REF!</v>
      </c>
      <c r="AG190" s="102" t="e">
        <f t="shared" si="17"/>
        <v>#REF!</v>
      </c>
      <c r="AH190" s="102" t="e">
        <f t="shared" si="17"/>
        <v>#REF!</v>
      </c>
      <c r="AI190" s="102" t="e">
        <f t="shared" si="17"/>
        <v>#REF!</v>
      </c>
      <c r="AJ190" s="102" t="e">
        <f t="shared" si="17"/>
        <v>#REF!</v>
      </c>
      <c r="AK190" s="102" t="e">
        <f t="shared" si="17"/>
        <v>#REF!</v>
      </c>
      <c r="AL190" s="102" t="e">
        <f t="shared" si="17"/>
        <v>#REF!</v>
      </c>
      <c r="AM190" s="102" t="e">
        <f t="shared" si="17"/>
        <v>#REF!</v>
      </c>
      <c r="AN190" s="102" t="e">
        <f t="shared" si="17"/>
        <v>#REF!</v>
      </c>
      <c r="AO190" s="102" t="e">
        <f t="shared" si="17"/>
        <v>#REF!</v>
      </c>
      <c r="AP190" s="102" t="e">
        <f t="shared" si="17"/>
        <v>#REF!</v>
      </c>
      <c r="AQ190" s="102" t="e">
        <f t="shared" si="17"/>
        <v>#REF!</v>
      </c>
      <c r="AR190" s="102" t="e">
        <f t="shared" si="17"/>
        <v>#REF!</v>
      </c>
      <c r="AS190" s="102" t="e">
        <f t="shared" si="17"/>
        <v>#REF!</v>
      </c>
      <c r="AT190" s="102" t="e">
        <f t="shared" si="17"/>
        <v>#REF!</v>
      </c>
      <c r="AU190" s="102" t="e">
        <f t="shared" si="17"/>
        <v>#REF!</v>
      </c>
      <c r="AV190" s="102" t="e">
        <f t="shared" si="17"/>
        <v>#REF!</v>
      </c>
      <c r="AW190" s="102" t="e">
        <f t="shared" si="17"/>
        <v>#REF!</v>
      </c>
      <c r="AX190" s="102" t="e">
        <f t="shared" si="17"/>
        <v>#REF!</v>
      </c>
      <c r="AY190" s="102" t="e">
        <f t="shared" si="17"/>
        <v>#REF!</v>
      </c>
      <c r="AZ190" s="102" t="e">
        <f t="shared" si="17"/>
        <v>#REF!</v>
      </c>
      <c r="BA190" s="102" t="e">
        <f t="shared" si="17"/>
        <v>#REF!</v>
      </c>
      <c r="BB190" s="102" t="e">
        <f t="shared" si="17"/>
        <v>#REF!</v>
      </c>
    </row>
    <row r="191" spans="1:54" outlineLevel="2">
      <c r="A191" s="246"/>
      <c r="B191" s="92" t="s">
        <v>306</v>
      </c>
      <c r="C191" s="100"/>
      <c r="D191" s="81" t="s">
        <v>207</v>
      </c>
      <c r="E191" s="102" t="e">
        <f>E71*E186</f>
        <v>#REF!</v>
      </c>
      <c r="F191" s="102" t="e">
        <f t="shared" ref="F191:BB191" si="18">F71*F186</f>
        <v>#REF!</v>
      </c>
      <c r="G191" s="102" t="e">
        <f t="shared" si="18"/>
        <v>#REF!</v>
      </c>
      <c r="H191" s="102" t="e">
        <f t="shared" si="18"/>
        <v>#REF!</v>
      </c>
      <c r="I191" s="102" t="e">
        <f t="shared" si="18"/>
        <v>#REF!</v>
      </c>
      <c r="J191" s="102" t="e">
        <f t="shared" si="18"/>
        <v>#REF!</v>
      </c>
      <c r="K191" s="102" t="e">
        <f t="shared" si="18"/>
        <v>#REF!</v>
      </c>
      <c r="L191" s="102" t="e">
        <f t="shared" si="18"/>
        <v>#REF!</v>
      </c>
      <c r="M191" s="102" t="e">
        <f t="shared" si="18"/>
        <v>#REF!</v>
      </c>
      <c r="N191" s="102" t="e">
        <f t="shared" si="18"/>
        <v>#REF!</v>
      </c>
      <c r="O191" s="102" t="e">
        <f t="shared" si="18"/>
        <v>#REF!</v>
      </c>
      <c r="P191" s="102" t="e">
        <f t="shared" si="18"/>
        <v>#REF!</v>
      </c>
      <c r="Q191" s="102" t="e">
        <f t="shared" si="18"/>
        <v>#REF!</v>
      </c>
      <c r="R191" s="102" t="e">
        <f t="shared" si="18"/>
        <v>#REF!</v>
      </c>
      <c r="S191" s="102" t="e">
        <f t="shared" si="18"/>
        <v>#REF!</v>
      </c>
      <c r="T191" s="102" t="e">
        <f t="shared" si="18"/>
        <v>#REF!</v>
      </c>
      <c r="U191" s="102" t="e">
        <f t="shared" si="18"/>
        <v>#REF!</v>
      </c>
      <c r="V191" s="102" t="e">
        <f t="shared" si="18"/>
        <v>#REF!</v>
      </c>
      <c r="W191" s="102" t="e">
        <f t="shared" si="18"/>
        <v>#REF!</v>
      </c>
      <c r="X191" s="102" t="e">
        <f t="shared" si="18"/>
        <v>#REF!</v>
      </c>
      <c r="Y191" s="102" t="e">
        <f t="shared" si="18"/>
        <v>#REF!</v>
      </c>
      <c r="Z191" s="102" t="e">
        <f t="shared" si="18"/>
        <v>#REF!</v>
      </c>
      <c r="AA191" s="102" t="e">
        <f t="shared" si="18"/>
        <v>#REF!</v>
      </c>
      <c r="AB191" s="102" t="e">
        <f t="shared" si="18"/>
        <v>#REF!</v>
      </c>
      <c r="AC191" s="102" t="e">
        <f t="shared" si="18"/>
        <v>#REF!</v>
      </c>
      <c r="AD191" s="102" t="e">
        <f t="shared" si="18"/>
        <v>#REF!</v>
      </c>
      <c r="AE191" s="102" t="e">
        <f t="shared" si="18"/>
        <v>#REF!</v>
      </c>
      <c r="AF191" s="102" t="e">
        <f t="shared" si="18"/>
        <v>#REF!</v>
      </c>
      <c r="AG191" s="102" t="e">
        <f t="shared" si="18"/>
        <v>#REF!</v>
      </c>
      <c r="AH191" s="102" t="e">
        <f t="shared" si="18"/>
        <v>#REF!</v>
      </c>
      <c r="AI191" s="102" t="e">
        <f t="shared" si="18"/>
        <v>#REF!</v>
      </c>
      <c r="AJ191" s="102" t="e">
        <f t="shared" si="18"/>
        <v>#REF!</v>
      </c>
      <c r="AK191" s="102" t="e">
        <f t="shared" si="18"/>
        <v>#REF!</v>
      </c>
      <c r="AL191" s="102" t="e">
        <f t="shared" si="18"/>
        <v>#REF!</v>
      </c>
      <c r="AM191" s="102" t="e">
        <f t="shared" si="18"/>
        <v>#REF!</v>
      </c>
      <c r="AN191" s="102" t="e">
        <f t="shared" si="18"/>
        <v>#REF!</v>
      </c>
      <c r="AO191" s="102" t="e">
        <f t="shared" si="18"/>
        <v>#REF!</v>
      </c>
      <c r="AP191" s="102" t="e">
        <f t="shared" si="18"/>
        <v>#REF!</v>
      </c>
      <c r="AQ191" s="102" t="e">
        <f t="shared" si="18"/>
        <v>#REF!</v>
      </c>
      <c r="AR191" s="102" t="e">
        <f t="shared" si="18"/>
        <v>#REF!</v>
      </c>
      <c r="AS191" s="102" t="e">
        <f t="shared" si="18"/>
        <v>#REF!</v>
      </c>
      <c r="AT191" s="102" t="e">
        <f t="shared" si="18"/>
        <v>#REF!</v>
      </c>
      <c r="AU191" s="102" t="e">
        <f t="shared" si="18"/>
        <v>#REF!</v>
      </c>
      <c r="AV191" s="102" t="e">
        <f t="shared" si="18"/>
        <v>#REF!</v>
      </c>
      <c r="AW191" s="102" t="e">
        <f t="shared" si="18"/>
        <v>#REF!</v>
      </c>
      <c r="AX191" s="102" t="e">
        <f t="shared" si="18"/>
        <v>#REF!</v>
      </c>
      <c r="AY191" s="102" t="e">
        <f t="shared" si="18"/>
        <v>#REF!</v>
      </c>
      <c r="AZ191" s="102" t="e">
        <f t="shared" si="18"/>
        <v>#REF!</v>
      </c>
      <c r="BA191" s="102" t="e">
        <f t="shared" si="18"/>
        <v>#REF!</v>
      </c>
      <c r="BB191" s="102" t="e">
        <f t="shared" si="18"/>
        <v>#REF!</v>
      </c>
    </row>
    <row r="192" spans="1:54" outlineLevel="2">
      <c r="A192" s="246"/>
      <c r="B192" s="92" t="s">
        <v>359</v>
      </c>
      <c r="C192" s="100"/>
      <c r="D192" s="81" t="s">
        <v>207</v>
      </c>
      <c r="E192" s="102" t="e">
        <f>E77*E186</f>
        <v>#REF!</v>
      </c>
      <c r="F192" s="102" t="e">
        <f t="shared" ref="F192:BB192" si="19">F77*F186</f>
        <v>#REF!</v>
      </c>
      <c r="G192" s="102" t="e">
        <f t="shared" si="19"/>
        <v>#REF!</v>
      </c>
      <c r="H192" s="102" t="e">
        <f t="shared" si="19"/>
        <v>#REF!</v>
      </c>
      <c r="I192" s="102" t="e">
        <f t="shared" si="19"/>
        <v>#REF!</v>
      </c>
      <c r="J192" s="102" t="e">
        <f t="shared" si="19"/>
        <v>#REF!</v>
      </c>
      <c r="K192" s="102" t="e">
        <f t="shared" si="19"/>
        <v>#REF!</v>
      </c>
      <c r="L192" s="102" t="e">
        <f t="shared" si="19"/>
        <v>#REF!</v>
      </c>
      <c r="M192" s="102" t="e">
        <f t="shared" si="19"/>
        <v>#REF!</v>
      </c>
      <c r="N192" s="102" t="e">
        <f t="shared" si="19"/>
        <v>#REF!</v>
      </c>
      <c r="O192" s="102" t="e">
        <f t="shared" si="19"/>
        <v>#REF!</v>
      </c>
      <c r="P192" s="102" t="e">
        <f t="shared" si="19"/>
        <v>#REF!</v>
      </c>
      <c r="Q192" s="102" t="e">
        <f t="shared" si="19"/>
        <v>#REF!</v>
      </c>
      <c r="R192" s="102" t="e">
        <f t="shared" si="19"/>
        <v>#REF!</v>
      </c>
      <c r="S192" s="102" t="e">
        <f t="shared" si="19"/>
        <v>#REF!</v>
      </c>
      <c r="T192" s="102" t="e">
        <f t="shared" si="19"/>
        <v>#REF!</v>
      </c>
      <c r="U192" s="102" t="e">
        <f t="shared" si="19"/>
        <v>#REF!</v>
      </c>
      <c r="V192" s="102" t="e">
        <f t="shared" si="19"/>
        <v>#REF!</v>
      </c>
      <c r="W192" s="102" t="e">
        <f t="shared" si="19"/>
        <v>#REF!</v>
      </c>
      <c r="X192" s="102" t="e">
        <f t="shared" si="19"/>
        <v>#REF!</v>
      </c>
      <c r="Y192" s="102" t="e">
        <f t="shared" si="19"/>
        <v>#REF!</v>
      </c>
      <c r="Z192" s="102" t="e">
        <f t="shared" si="19"/>
        <v>#REF!</v>
      </c>
      <c r="AA192" s="102" t="e">
        <f t="shared" si="19"/>
        <v>#REF!</v>
      </c>
      <c r="AB192" s="102" t="e">
        <f t="shared" si="19"/>
        <v>#REF!</v>
      </c>
      <c r="AC192" s="102" t="e">
        <f t="shared" si="19"/>
        <v>#REF!</v>
      </c>
      <c r="AD192" s="102" t="e">
        <f t="shared" si="19"/>
        <v>#REF!</v>
      </c>
      <c r="AE192" s="102" t="e">
        <f t="shared" si="19"/>
        <v>#REF!</v>
      </c>
      <c r="AF192" s="102" t="e">
        <f t="shared" si="19"/>
        <v>#REF!</v>
      </c>
      <c r="AG192" s="102" t="e">
        <f t="shared" si="19"/>
        <v>#REF!</v>
      </c>
      <c r="AH192" s="102" t="e">
        <f t="shared" si="19"/>
        <v>#REF!</v>
      </c>
      <c r="AI192" s="102" t="e">
        <f t="shared" si="19"/>
        <v>#REF!</v>
      </c>
      <c r="AJ192" s="102" t="e">
        <f t="shared" si="19"/>
        <v>#REF!</v>
      </c>
      <c r="AK192" s="102" t="e">
        <f t="shared" si="19"/>
        <v>#REF!</v>
      </c>
      <c r="AL192" s="102" t="e">
        <f t="shared" si="19"/>
        <v>#REF!</v>
      </c>
      <c r="AM192" s="102" t="e">
        <f t="shared" si="19"/>
        <v>#REF!</v>
      </c>
      <c r="AN192" s="102" t="e">
        <f t="shared" si="19"/>
        <v>#REF!</v>
      </c>
      <c r="AO192" s="102" t="e">
        <f t="shared" si="19"/>
        <v>#REF!</v>
      </c>
      <c r="AP192" s="102" t="e">
        <f t="shared" si="19"/>
        <v>#REF!</v>
      </c>
      <c r="AQ192" s="102" t="e">
        <f t="shared" si="19"/>
        <v>#REF!</v>
      </c>
      <c r="AR192" s="102" t="e">
        <f t="shared" si="19"/>
        <v>#REF!</v>
      </c>
      <c r="AS192" s="102" t="e">
        <f t="shared" si="19"/>
        <v>#REF!</v>
      </c>
      <c r="AT192" s="102" t="e">
        <f t="shared" si="19"/>
        <v>#REF!</v>
      </c>
      <c r="AU192" s="102" t="e">
        <f t="shared" si="19"/>
        <v>#REF!</v>
      </c>
      <c r="AV192" s="102" t="e">
        <f t="shared" si="19"/>
        <v>#REF!</v>
      </c>
      <c r="AW192" s="102" t="e">
        <f t="shared" si="19"/>
        <v>#REF!</v>
      </c>
      <c r="AX192" s="102" t="e">
        <f t="shared" si="19"/>
        <v>#REF!</v>
      </c>
      <c r="AY192" s="102" t="e">
        <f t="shared" si="19"/>
        <v>#REF!</v>
      </c>
      <c r="AZ192" s="102" t="e">
        <f t="shared" si="19"/>
        <v>#REF!</v>
      </c>
      <c r="BA192" s="102" t="e">
        <f t="shared" si="19"/>
        <v>#REF!</v>
      </c>
      <c r="BB192" s="102" t="e">
        <f t="shared" si="19"/>
        <v>#REF!</v>
      </c>
    </row>
    <row r="193" spans="1:54" outlineLevel="2">
      <c r="A193" s="246"/>
      <c r="B193" s="92" t="s">
        <v>307</v>
      </c>
      <c r="C193" s="100"/>
      <c r="D193" s="81" t="s">
        <v>207</v>
      </c>
      <c r="E193" s="102" t="e">
        <f t="shared" ref="E193:BB193" si="20">SUMIF($B$143:$B$154,"Environmental",E$143:E$154)*E186</f>
        <v>#REF!</v>
      </c>
      <c r="F193" s="102" t="e">
        <f t="shared" si="20"/>
        <v>#REF!</v>
      </c>
      <c r="G193" s="102" t="e">
        <f t="shared" si="20"/>
        <v>#REF!</v>
      </c>
      <c r="H193" s="102" t="e">
        <f t="shared" si="20"/>
        <v>#REF!</v>
      </c>
      <c r="I193" s="102" t="e">
        <f t="shared" si="20"/>
        <v>#REF!</v>
      </c>
      <c r="J193" s="102" t="e">
        <f t="shared" si="20"/>
        <v>#REF!</v>
      </c>
      <c r="K193" s="102" t="e">
        <f t="shared" si="20"/>
        <v>#REF!</v>
      </c>
      <c r="L193" s="102" t="e">
        <f t="shared" si="20"/>
        <v>#REF!</v>
      </c>
      <c r="M193" s="102" t="e">
        <f t="shared" si="20"/>
        <v>#REF!</v>
      </c>
      <c r="N193" s="102" t="e">
        <f t="shared" si="20"/>
        <v>#REF!</v>
      </c>
      <c r="O193" s="102" t="e">
        <f t="shared" si="20"/>
        <v>#REF!</v>
      </c>
      <c r="P193" s="102" t="e">
        <f t="shared" si="20"/>
        <v>#REF!</v>
      </c>
      <c r="Q193" s="102" t="e">
        <f t="shared" si="20"/>
        <v>#REF!</v>
      </c>
      <c r="R193" s="102" t="e">
        <f t="shared" si="20"/>
        <v>#REF!</v>
      </c>
      <c r="S193" s="102" t="e">
        <f t="shared" si="20"/>
        <v>#REF!</v>
      </c>
      <c r="T193" s="102" t="e">
        <f t="shared" si="20"/>
        <v>#REF!</v>
      </c>
      <c r="U193" s="102" t="e">
        <f t="shared" si="20"/>
        <v>#REF!</v>
      </c>
      <c r="V193" s="102" t="e">
        <f t="shared" si="20"/>
        <v>#REF!</v>
      </c>
      <c r="W193" s="102" t="e">
        <f t="shared" si="20"/>
        <v>#REF!</v>
      </c>
      <c r="X193" s="102" t="e">
        <f t="shared" si="20"/>
        <v>#REF!</v>
      </c>
      <c r="Y193" s="102" t="e">
        <f t="shared" si="20"/>
        <v>#REF!</v>
      </c>
      <c r="Z193" s="102" t="e">
        <f t="shared" si="20"/>
        <v>#REF!</v>
      </c>
      <c r="AA193" s="102" t="e">
        <f t="shared" si="20"/>
        <v>#REF!</v>
      </c>
      <c r="AB193" s="102" t="e">
        <f t="shared" si="20"/>
        <v>#REF!</v>
      </c>
      <c r="AC193" s="102" t="e">
        <f t="shared" si="20"/>
        <v>#REF!</v>
      </c>
      <c r="AD193" s="102" t="e">
        <f t="shared" si="20"/>
        <v>#REF!</v>
      </c>
      <c r="AE193" s="102" t="e">
        <f t="shared" si="20"/>
        <v>#REF!</v>
      </c>
      <c r="AF193" s="102" t="e">
        <f t="shared" si="20"/>
        <v>#REF!</v>
      </c>
      <c r="AG193" s="102" t="e">
        <f t="shared" si="20"/>
        <v>#REF!</v>
      </c>
      <c r="AH193" s="102" t="e">
        <f t="shared" si="20"/>
        <v>#REF!</v>
      </c>
      <c r="AI193" s="102" t="e">
        <f t="shared" si="20"/>
        <v>#REF!</v>
      </c>
      <c r="AJ193" s="102" t="e">
        <f t="shared" si="20"/>
        <v>#REF!</v>
      </c>
      <c r="AK193" s="102" t="e">
        <f t="shared" si="20"/>
        <v>#REF!</v>
      </c>
      <c r="AL193" s="102" t="e">
        <f t="shared" si="20"/>
        <v>#REF!</v>
      </c>
      <c r="AM193" s="102" t="e">
        <f t="shared" si="20"/>
        <v>#REF!</v>
      </c>
      <c r="AN193" s="102" t="e">
        <f t="shared" si="20"/>
        <v>#REF!</v>
      </c>
      <c r="AO193" s="102" t="e">
        <f t="shared" si="20"/>
        <v>#REF!</v>
      </c>
      <c r="AP193" s="102" t="e">
        <f t="shared" si="20"/>
        <v>#REF!</v>
      </c>
      <c r="AQ193" s="102" t="e">
        <f t="shared" si="20"/>
        <v>#REF!</v>
      </c>
      <c r="AR193" s="102" t="e">
        <f t="shared" si="20"/>
        <v>#REF!</v>
      </c>
      <c r="AS193" s="102" t="e">
        <f t="shared" si="20"/>
        <v>#REF!</v>
      </c>
      <c r="AT193" s="102" t="e">
        <f t="shared" si="20"/>
        <v>#REF!</v>
      </c>
      <c r="AU193" s="102" t="e">
        <f t="shared" si="20"/>
        <v>#REF!</v>
      </c>
      <c r="AV193" s="102" t="e">
        <f t="shared" si="20"/>
        <v>#REF!</v>
      </c>
      <c r="AW193" s="102" t="e">
        <f t="shared" si="20"/>
        <v>#REF!</v>
      </c>
      <c r="AX193" s="102" t="e">
        <f t="shared" si="20"/>
        <v>#REF!</v>
      </c>
      <c r="AY193" s="102" t="e">
        <f t="shared" si="20"/>
        <v>#REF!</v>
      </c>
      <c r="AZ193" s="102" t="e">
        <f t="shared" si="20"/>
        <v>#REF!</v>
      </c>
      <c r="BA193" s="102" t="e">
        <f t="shared" si="20"/>
        <v>#REF!</v>
      </c>
      <c r="BB193" s="102" t="e">
        <f t="shared" si="20"/>
        <v>#REF!</v>
      </c>
    </row>
    <row r="194" spans="1:54" outlineLevel="2">
      <c r="A194" s="246"/>
      <c r="B194" s="92" t="s">
        <v>308</v>
      </c>
      <c r="C194" s="100"/>
      <c r="D194" s="81" t="s">
        <v>207</v>
      </c>
      <c r="E194" s="102" t="e">
        <f t="shared" ref="E194:BB194" si="21">SUM(E172:E174)*E186</f>
        <v>#REF!</v>
      </c>
      <c r="F194" s="102" t="e">
        <f t="shared" si="21"/>
        <v>#REF!</v>
      </c>
      <c r="G194" s="102" t="e">
        <f t="shared" si="21"/>
        <v>#REF!</v>
      </c>
      <c r="H194" s="102" t="e">
        <f t="shared" si="21"/>
        <v>#REF!</v>
      </c>
      <c r="I194" s="102" t="e">
        <f t="shared" si="21"/>
        <v>#REF!</v>
      </c>
      <c r="J194" s="102" t="e">
        <f t="shared" si="21"/>
        <v>#REF!</v>
      </c>
      <c r="K194" s="102" t="e">
        <f t="shared" si="21"/>
        <v>#REF!</v>
      </c>
      <c r="L194" s="102" t="e">
        <f t="shared" si="21"/>
        <v>#REF!</v>
      </c>
      <c r="M194" s="102" t="e">
        <f t="shared" si="21"/>
        <v>#REF!</v>
      </c>
      <c r="N194" s="102" t="e">
        <f t="shared" si="21"/>
        <v>#REF!</v>
      </c>
      <c r="O194" s="102" t="e">
        <f t="shared" si="21"/>
        <v>#REF!</v>
      </c>
      <c r="P194" s="102" t="e">
        <f t="shared" si="21"/>
        <v>#REF!</v>
      </c>
      <c r="Q194" s="102" t="e">
        <f t="shared" si="21"/>
        <v>#REF!</v>
      </c>
      <c r="R194" s="102" t="e">
        <f t="shared" si="21"/>
        <v>#REF!</v>
      </c>
      <c r="S194" s="102" t="e">
        <f t="shared" si="21"/>
        <v>#REF!</v>
      </c>
      <c r="T194" s="102" t="e">
        <f t="shared" si="21"/>
        <v>#REF!</v>
      </c>
      <c r="U194" s="102" t="e">
        <f t="shared" si="21"/>
        <v>#REF!</v>
      </c>
      <c r="V194" s="102" t="e">
        <f t="shared" si="21"/>
        <v>#REF!</v>
      </c>
      <c r="W194" s="102" t="e">
        <f t="shared" si="21"/>
        <v>#REF!</v>
      </c>
      <c r="X194" s="102" t="e">
        <f t="shared" si="21"/>
        <v>#REF!</v>
      </c>
      <c r="Y194" s="102" t="e">
        <f t="shared" si="21"/>
        <v>#REF!</v>
      </c>
      <c r="Z194" s="102" t="e">
        <f t="shared" si="21"/>
        <v>#REF!</v>
      </c>
      <c r="AA194" s="102" t="e">
        <f t="shared" si="21"/>
        <v>#REF!</v>
      </c>
      <c r="AB194" s="102" t="e">
        <f t="shared" si="21"/>
        <v>#REF!</v>
      </c>
      <c r="AC194" s="102" t="e">
        <f t="shared" si="21"/>
        <v>#REF!</v>
      </c>
      <c r="AD194" s="102" t="e">
        <f t="shared" si="21"/>
        <v>#REF!</v>
      </c>
      <c r="AE194" s="102" t="e">
        <f t="shared" si="21"/>
        <v>#REF!</v>
      </c>
      <c r="AF194" s="102" t="e">
        <f t="shared" si="21"/>
        <v>#REF!</v>
      </c>
      <c r="AG194" s="102" t="e">
        <f t="shared" si="21"/>
        <v>#REF!</v>
      </c>
      <c r="AH194" s="102" t="e">
        <f t="shared" si="21"/>
        <v>#REF!</v>
      </c>
      <c r="AI194" s="102" t="e">
        <f t="shared" si="21"/>
        <v>#REF!</v>
      </c>
      <c r="AJ194" s="102" t="e">
        <f t="shared" si="21"/>
        <v>#REF!</v>
      </c>
      <c r="AK194" s="102" t="e">
        <f t="shared" si="21"/>
        <v>#REF!</v>
      </c>
      <c r="AL194" s="102" t="e">
        <f t="shared" si="21"/>
        <v>#REF!</v>
      </c>
      <c r="AM194" s="102" t="e">
        <f t="shared" si="21"/>
        <v>#REF!</v>
      </c>
      <c r="AN194" s="102" t="e">
        <f t="shared" si="21"/>
        <v>#REF!</v>
      </c>
      <c r="AO194" s="102" t="e">
        <f t="shared" si="21"/>
        <v>#REF!</v>
      </c>
      <c r="AP194" s="102" t="e">
        <f t="shared" si="21"/>
        <v>#REF!</v>
      </c>
      <c r="AQ194" s="102" t="e">
        <f t="shared" si="21"/>
        <v>#REF!</v>
      </c>
      <c r="AR194" s="102" t="e">
        <f t="shared" si="21"/>
        <v>#REF!</v>
      </c>
      <c r="AS194" s="102" t="e">
        <f t="shared" si="21"/>
        <v>#REF!</v>
      </c>
      <c r="AT194" s="102" t="e">
        <f t="shared" si="21"/>
        <v>#REF!</v>
      </c>
      <c r="AU194" s="102" t="e">
        <f t="shared" si="21"/>
        <v>#REF!</v>
      </c>
      <c r="AV194" s="102" t="e">
        <f t="shared" si="21"/>
        <v>#REF!</v>
      </c>
      <c r="AW194" s="102" t="e">
        <f t="shared" si="21"/>
        <v>#REF!</v>
      </c>
      <c r="AX194" s="102" t="e">
        <f t="shared" si="21"/>
        <v>#REF!</v>
      </c>
      <c r="AY194" s="102" t="e">
        <f t="shared" si="21"/>
        <v>#REF!</v>
      </c>
      <c r="AZ194" s="102" t="e">
        <f t="shared" si="21"/>
        <v>#REF!</v>
      </c>
      <c r="BA194" s="102" t="e">
        <f t="shared" si="21"/>
        <v>#REF!</v>
      </c>
      <c r="BB194" s="102" t="e">
        <f t="shared" si="21"/>
        <v>#REF!</v>
      </c>
    </row>
    <row r="195" spans="1:54" outlineLevel="2">
      <c r="A195" s="246"/>
      <c r="B195" s="92" t="s">
        <v>309</v>
      </c>
      <c r="C195" s="100"/>
      <c r="D195" s="81" t="s">
        <v>207</v>
      </c>
      <c r="E195" s="102" t="e">
        <f>SUM(E176:E178)*E186</f>
        <v>#REF!</v>
      </c>
      <c r="F195" s="102" t="e">
        <f t="shared" ref="F195:BB195" si="22">SUM(F176:F178)*F186</f>
        <v>#REF!</v>
      </c>
      <c r="G195" s="102" t="e">
        <f t="shared" si="22"/>
        <v>#REF!</v>
      </c>
      <c r="H195" s="102" t="e">
        <f t="shared" si="22"/>
        <v>#REF!</v>
      </c>
      <c r="I195" s="102" t="e">
        <f t="shared" si="22"/>
        <v>#REF!</v>
      </c>
      <c r="J195" s="102" t="e">
        <f t="shared" si="22"/>
        <v>#REF!</v>
      </c>
      <c r="K195" s="102" t="e">
        <f t="shared" si="22"/>
        <v>#REF!</v>
      </c>
      <c r="L195" s="102" t="e">
        <f t="shared" si="22"/>
        <v>#REF!</v>
      </c>
      <c r="M195" s="102" t="e">
        <f t="shared" si="22"/>
        <v>#REF!</v>
      </c>
      <c r="N195" s="102" t="e">
        <f t="shared" si="22"/>
        <v>#REF!</v>
      </c>
      <c r="O195" s="102" t="e">
        <f t="shared" si="22"/>
        <v>#REF!</v>
      </c>
      <c r="P195" s="102" t="e">
        <f t="shared" si="22"/>
        <v>#REF!</v>
      </c>
      <c r="Q195" s="102" t="e">
        <f t="shared" si="22"/>
        <v>#REF!</v>
      </c>
      <c r="R195" s="102" t="e">
        <f t="shared" si="22"/>
        <v>#REF!</v>
      </c>
      <c r="S195" s="102" t="e">
        <f t="shared" si="22"/>
        <v>#REF!</v>
      </c>
      <c r="T195" s="102" t="e">
        <f t="shared" si="22"/>
        <v>#REF!</v>
      </c>
      <c r="U195" s="102" t="e">
        <f t="shared" si="22"/>
        <v>#REF!</v>
      </c>
      <c r="V195" s="102" t="e">
        <f t="shared" si="22"/>
        <v>#REF!</v>
      </c>
      <c r="W195" s="102" t="e">
        <f t="shared" si="22"/>
        <v>#REF!</v>
      </c>
      <c r="X195" s="102" t="e">
        <f t="shared" si="22"/>
        <v>#REF!</v>
      </c>
      <c r="Y195" s="102" t="e">
        <f t="shared" si="22"/>
        <v>#REF!</v>
      </c>
      <c r="Z195" s="102" t="e">
        <f t="shared" si="22"/>
        <v>#REF!</v>
      </c>
      <c r="AA195" s="102" t="e">
        <f t="shared" si="22"/>
        <v>#REF!</v>
      </c>
      <c r="AB195" s="102" t="e">
        <f t="shared" si="22"/>
        <v>#REF!</v>
      </c>
      <c r="AC195" s="102" t="e">
        <f t="shared" si="22"/>
        <v>#REF!</v>
      </c>
      <c r="AD195" s="102" t="e">
        <f t="shared" si="22"/>
        <v>#REF!</v>
      </c>
      <c r="AE195" s="102" t="e">
        <f t="shared" si="22"/>
        <v>#REF!</v>
      </c>
      <c r="AF195" s="102" t="e">
        <f t="shared" si="22"/>
        <v>#REF!</v>
      </c>
      <c r="AG195" s="102" t="e">
        <f t="shared" si="22"/>
        <v>#REF!</v>
      </c>
      <c r="AH195" s="102" t="e">
        <f t="shared" si="22"/>
        <v>#REF!</v>
      </c>
      <c r="AI195" s="102" t="e">
        <f t="shared" si="22"/>
        <v>#REF!</v>
      </c>
      <c r="AJ195" s="102" t="e">
        <f t="shared" si="22"/>
        <v>#REF!</v>
      </c>
      <c r="AK195" s="102" t="e">
        <f t="shared" si="22"/>
        <v>#REF!</v>
      </c>
      <c r="AL195" s="102" t="e">
        <f t="shared" si="22"/>
        <v>#REF!</v>
      </c>
      <c r="AM195" s="102" t="e">
        <f t="shared" si="22"/>
        <v>#REF!</v>
      </c>
      <c r="AN195" s="102" t="e">
        <f t="shared" si="22"/>
        <v>#REF!</v>
      </c>
      <c r="AO195" s="102" t="e">
        <f t="shared" si="22"/>
        <v>#REF!</v>
      </c>
      <c r="AP195" s="102" t="e">
        <f t="shared" si="22"/>
        <v>#REF!</v>
      </c>
      <c r="AQ195" s="102" t="e">
        <f t="shared" si="22"/>
        <v>#REF!</v>
      </c>
      <c r="AR195" s="102" t="e">
        <f t="shared" si="22"/>
        <v>#REF!</v>
      </c>
      <c r="AS195" s="102" t="e">
        <f t="shared" si="22"/>
        <v>#REF!</v>
      </c>
      <c r="AT195" s="102" t="e">
        <f t="shared" si="22"/>
        <v>#REF!</v>
      </c>
      <c r="AU195" s="102" t="e">
        <f t="shared" si="22"/>
        <v>#REF!</v>
      </c>
      <c r="AV195" s="102" t="e">
        <f t="shared" si="22"/>
        <v>#REF!</v>
      </c>
      <c r="AW195" s="102" t="e">
        <f t="shared" si="22"/>
        <v>#REF!</v>
      </c>
      <c r="AX195" s="102" t="e">
        <f t="shared" si="22"/>
        <v>#REF!</v>
      </c>
      <c r="AY195" s="102" t="e">
        <f t="shared" si="22"/>
        <v>#REF!</v>
      </c>
      <c r="AZ195" s="102" t="e">
        <f t="shared" si="22"/>
        <v>#REF!</v>
      </c>
      <c r="BA195" s="102" t="e">
        <f t="shared" si="22"/>
        <v>#REF!</v>
      </c>
      <c r="BB195" s="102" t="e">
        <f t="shared" si="22"/>
        <v>#REF!</v>
      </c>
    </row>
    <row r="196" spans="1:54" outlineLevel="2">
      <c r="A196" s="246"/>
      <c r="B196" s="92" t="s">
        <v>166</v>
      </c>
      <c r="C196" s="100"/>
      <c r="D196" s="81" t="s">
        <v>207</v>
      </c>
      <c r="E196" s="102" t="e">
        <f t="shared" ref="E196:BB196" si="23">SUMIF($B$143:$B$154,"Safety",E$143:E$154)*E187</f>
        <v>#REF!</v>
      </c>
      <c r="F196" s="102" t="e">
        <f t="shared" si="23"/>
        <v>#REF!</v>
      </c>
      <c r="G196" s="102" t="e">
        <f t="shared" si="23"/>
        <v>#REF!</v>
      </c>
      <c r="H196" s="102" t="e">
        <f t="shared" si="23"/>
        <v>#REF!</v>
      </c>
      <c r="I196" s="102" t="e">
        <f t="shared" si="23"/>
        <v>#REF!</v>
      </c>
      <c r="J196" s="102" t="e">
        <f t="shared" si="23"/>
        <v>#REF!</v>
      </c>
      <c r="K196" s="102" t="e">
        <f t="shared" si="23"/>
        <v>#REF!</v>
      </c>
      <c r="L196" s="102" t="e">
        <f t="shared" si="23"/>
        <v>#REF!</v>
      </c>
      <c r="M196" s="102" t="e">
        <f t="shared" si="23"/>
        <v>#REF!</v>
      </c>
      <c r="N196" s="102" t="e">
        <f t="shared" si="23"/>
        <v>#REF!</v>
      </c>
      <c r="O196" s="102" t="e">
        <f t="shared" si="23"/>
        <v>#REF!</v>
      </c>
      <c r="P196" s="102" t="e">
        <f t="shared" si="23"/>
        <v>#REF!</v>
      </c>
      <c r="Q196" s="102" t="e">
        <f t="shared" si="23"/>
        <v>#REF!</v>
      </c>
      <c r="R196" s="102" t="e">
        <f t="shared" si="23"/>
        <v>#REF!</v>
      </c>
      <c r="S196" s="102" t="e">
        <f t="shared" si="23"/>
        <v>#REF!</v>
      </c>
      <c r="T196" s="102" t="e">
        <f t="shared" si="23"/>
        <v>#REF!</v>
      </c>
      <c r="U196" s="102" t="e">
        <f t="shared" si="23"/>
        <v>#REF!</v>
      </c>
      <c r="V196" s="102" t="e">
        <f t="shared" si="23"/>
        <v>#REF!</v>
      </c>
      <c r="W196" s="102" t="e">
        <f t="shared" si="23"/>
        <v>#REF!</v>
      </c>
      <c r="X196" s="102" t="e">
        <f t="shared" si="23"/>
        <v>#REF!</v>
      </c>
      <c r="Y196" s="102" t="e">
        <f t="shared" si="23"/>
        <v>#REF!</v>
      </c>
      <c r="Z196" s="102" t="e">
        <f t="shared" si="23"/>
        <v>#REF!</v>
      </c>
      <c r="AA196" s="102" t="e">
        <f t="shared" si="23"/>
        <v>#REF!</v>
      </c>
      <c r="AB196" s="102" t="e">
        <f t="shared" si="23"/>
        <v>#REF!</v>
      </c>
      <c r="AC196" s="102" t="e">
        <f t="shared" si="23"/>
        <v>#REF!</v>
      </c>
      <c r="AD196" s="102" t="e">
        <f t="shared" si="23"/>
        <v>#REF!</v>
      </c>
      <c r="AE196" s="102" t="e">
        <f t="shared" si="23"/>
        <v>#REF!</v>
      </c>
      <c r="AF196" s="102" t="e">
        <f t="shared" si="23"/>
        <v>#REF!</v>
      </c>
      <c r="AG196" s="102" t="e">
        <f t="shared" si="23"/>
        <v>#REF!</v>
      </c>
      <c r="AH196" s="102" t="e">
        <f t="shared" si="23"/>
        <v>#REF!</v>
      </c>
      <c r="AI196" s="102" t="e">
        <f t="shared" si="23"/>
        <v>#REF!</v>
      </c>
      <c r="AJ196" s="102" t="e">
        <f t="shared" si="23"/>
        <v>#REF!</v>
      </c>
      <c r="AK196" s="102" t="e">
        <f t="shared" si="23"/>
        <v>#REF!</v>
      </c>
      <c r="AL196" s="102" t="e">
        <f t="shared" si="23"/>
        <v>#REF!</v>
      </c>
      <c r="AM196" s="102" t="e">
        <f t="shared" si="23"/>
        <v>#REF!</v>
      </c>
      <c r="AN196" s="102" t="e">
        <f t="shared" si="23"/>
        <v>#REF!</v>
      </c>
      <c r="AO196" s="102" t="e">
        <f t="shared" si="23"/>
        <v>#REF!</v>
      </c>
      <c r="AP196" s="102" t="e">
        <f t="shared" si="23"/>
        <v>#REF!</v>
      </c>
      <c r="AQ196" s="102" t="e">
        <f t="shared" si="23"/>
        <v>#REF!</v>
      </c>
      <c r="AR196" s="102" t="e">
        <f t="shared" si="23"/>
        <v>#REF!</v>
      </c>
      <c r="AS196" s="102" t="e">
        <f t="shared" si="23"/>
        <v>#REF!</v>
      </c>
      <c r="AT196" s="102" t="e">
        <f t="shared" si="23"/>
        <v>#REF!</v>
      </c>
      <c r="AU196" s="102" t="e">
        <f t="shared" si="23"/>
        <v>#REF!</v>
      </c>
      <c r="AV196" s="102" t="e">
        <f t="shared" si="23"/>
        <v>#REF!</v>
      </c>
      <c r="AW196" s="102" t="e">
        <f t="shared" si="23"/>
        <v>#REF!</v>
      </c>
      <c r="AX196" s="102" t="e">
        <f t="shared" si="23"/>
        <v>#REF!</v>
      </c>
      <c r="AY196" s="102" t="e">
        <f t="shared" si="23"/>
        <v>#REF!</v>
      </c>
      <c r="AZ196" s="102" t="e">
        <f t="shared" si="23"/>
        <v>#REF!</v>
      </c>
      <c r="BA196" s="102" t="e">
        <f t="shared" si="23"/>
        <v>#REF!</v>
      </c>
      <c r="BB196" s="102" t="e">
        <f t="shared" si="23"/>
        <v>#REF!</v>
      </c>
    </row>
    <row r="197" spans="1:54" outlineLevel="2">
      <c r="A197" s="246"/>
      <c r="B197" s="92" t="s">
        <v>167</v>
      </c>
      <c r="C197" s="100"/>
      <c r="D197" s="81" t="s">
        <v>207</v>
      </c>
      <c r="E197" s="102" t="e">
        <f>SUMIF($B$143:$B$154,"Financial",E$143:E$154)*E186</f>
        <v>#REF!</v>
      </c>
      <c r="F197" s="102" t="e">
        <f t="shared" ref="F197:BB197" si="24">SUMIF($B$143:$B$154,"Financial",F$143:F$154)*F186</f>
        <v>#REF!</v>
      </c>
      <c r="G197" s="102" t="e">
        <f t="shared" si="24"/>
        <v>#REF!</v>
      </c>
      <c r="H197" s="102" t="e">
        <f t="shared" si="24"/>
        <v>#REF!</v>
      </c>
      <c r="I197" s="102" t="e">
        <f t="shared" si="24"/>
        <v>#REF!</v>
      </c>
      <c r="J197" s="102" t="e">
        <f t="shared" si="24"/>
        <v>#REF!</v>
      </c>
      <c r="K197" s="102" t="e">
        <f t="shared" si="24"/>
        <v>#REF!</v>
      </c>
      <c r="L197" s="102" t="e">
        <f t="shared" si="24"/>
        <v>#REF!</v>
      </c>
      <c r="M197" s="102" t="e">
        <f t="shared" si="24"/>
        <v>#REF!</v>
      </c>
      <c r="N197" s="102" t="e">
        <f t="shared" si="24"/>
        <v>#REF!</v>
      </c>
      <c r="O197" s="102" t="e">
        <f t="shared" si="24"/>
        <v>#REF!</v>
      </c>
      <c r="P197" s="102" t="e">
        <f t="shared" si="24"/>
        <v>#REF!</v>
      </c>
      <c r="Q197" s="102" t="e">
        <f t="shared" si="24"/>
        <v>#REF!</v>
      </c>
      <c r="R197" s="102" t="e">
        <f t="shared" si="24"/>
        <v>#REF!</v>
      </c>
      <c r="S197" s="102" t="e">
        <f t="shared" si="24"/>
        <v>#REF!</v>
      </c>
      <c r="T197" s="102" t="e">
        <f t="shared" si="24"/>
        <v>#REF!</v>
      </c>
      <c r="U197" s="102" t="e">
        <f t="shared" si="24"/>
        <v>#REF!</v>
      </c>
      <c r="V197" s="102" t="e">
        <f t="shared" si="24"/>
        <v>#REF!</v>
      </c>
      <c r="W197" s="102" t="e">
        <f t="shared" si="24"/>
        <v>#REF!</v>
      </c>
      <c r="X197" s="102" t="e">
        <f t="shared" si="24"/>
        <v>#REF!</v>
      </c>
      <c r="Y197" s="102" t="e">
        <f t="shared" si="24"/>
        <v>#REF!</v>
      </c>
      <c r="Z197" s="102" t="e">
        <f t="shared" si="24"/>
        <v>#REF!</v>
      </c>
      <c r="AA197" s="102" t="e">
        <f t="shared" si="24"/>
        <v>#REF!</v>
      </c>
      <c r="AB197" s="102" t="e">
        <f t="shared" si="24"/>
        <v>#REF!</v>
      </c>
      <c r="AC197" s="102" t="e">
        <f t="shared" si="24"/>
        <v>#REF!</v>
      </c>
      <c r="AD197" s="102" t="e">
        <f t="shared" si="24"/>
        <v>#REF!</v>
      </c>
      <c r="AE197" s="102" t="e">
        <f t="shared" si="24"/>
        <v>#REF!</v>
      </c>
      <c r="AF197" s="102" t="e">
        <f t="shared" si="24"/>
        <v>#REF!</v>
      </c>
      <c r="AG197" s="102" t="e">
        <f t="shared" si="24"/>
        <v>#REF!</v>
      </c>
      <c r="AH197" s="102" t="e">
        <f t="shared" si="24"/>
        <v>#REF!</v>
      </c>
      <c r="AI197" s="102" t="e">
        <f t="shared" si="24"/>
        <v>#REF!</v>
      </c>
      <c r="AJ197" s="102" t="e">
        <f t="shared" si="24"/>
        <v>#REF!</v>
      </c>
      <c r="AK197" s="102" t="e">
        <f t="shared" si="24"/>
        <v>#REF!</v>
      </c>
      <c r="AL197" s="102" t="e">
        <f t="shared" si="24"/>
        <v>#REF!</v>
      </c>
      <c r="AM197" s="102" t="e">
        <f t="shared" si="24"/>
        <v>#REF!</v>
      </c>
      <c r="AN197" s="102" t="e">
        <f t="shared" si="24"/>
        <v>#REF!</v>
      </c>
      <c r="AO197" s="102" t="e">
        <f t="shared" si="24"/>
        <v>#REF!</v>
      </c>
      <c r="AP197" s="102" t="e">
        <f t="shared" si="24"/>
        <v>#REF!</v>
      </c>
      <c r="AQ197" s="102" t="e">
        <f t="shared" si="24"/>
        <v>#REF!</v>
      </c>
      <c r="AR197" s="102" t="e">
        <f t="shared" si="24"/>
        <v>#REF!</v>
      </c>
      <c r="AS197" s="102" t="e">
        <f t="shared" si="24"/>
        <v>#REF!</v>
      </c>
      <c r="AT197" s="102" t="e">
        <f t="shared" si="24"/>
        <v>#REF!</v>
      </c>
      <c r="AU197" s="102" t="e">
        <f t="shared" si="24"/>
        <v>#REF!</v>
      </c>
      <c r="AV197" s="102" t="e">
        <f t="shared" si="24"/>
        <v>#REF!</v>
      </c>
      <c r="AW197" s="102" t="e">
        <f t="shared" si="24"/>
        <v>#REF!</v>
      </c>
      <c r="AX197" s="102" t="e">
        <f t="shared" si="24"/>
        <v>#REF!</v>
      </c>
      <c r="AY197" s="102" t="e">
        <f t="shared" si="24"/>
        <v>#REF!</v>
      </c>
      <c r="AZ197" s="102" t="e">
        <f t="shared" si="24"/>
        <v>#REF!</v>
      </c>
      <c r="BA197" s="102" t="e">
        <f t="shared" si="24"/>
        <v>#REF!</v>
      </c>
      <c r="BB197" s="102" t="e">
        <f t="shared" si="24"/>
        <v>#REF!</v>
      </c>
    </row>
    <row r="198" spans="1:54" outlineLevel="2">
      <c r="A198" s="247"/>
      <c r="B198" s="92" t="s">
        <v>291</v>
      </c>
      <c r="C198" s="100"/>
      <c r="D198" s="81" t="s">
        <v>207</v>
      </c>
      <c r="E198" s="102" t="e">
        <f>SUMIF($B$143:$B$154,"Other",E$143:E$154)*E186</f>
        <v>#REF!</v>
      </c>
      <c r="F198" s="102" t="e">
        <f t="shared" ref="F198:BB198" si="25">SUMIF($B$143:$B$154,"Other",F$143:F$154)*F186</f>
        <v>#REF!</v>
      </c>
      <c r="G198" s="102" t="e">
        <f t="shared" si="25"/>
        <v>#REF!</v>
      </c>
      <c r="H198" s="102" t="e">
        <f t="shared" si="25"/>
        <v>#REF!</v>
      </c>
      <c r="I198" s="102" t="e">
        <f t="shared" si="25"/>
        <v>#REF!</v>
      </c>
      <c r="J198" s="102" t="e">
        <f t="shared" si="25"/>
        <v>#REF!</v>
      </c>
      <c r="K198" s="102" t="e">
        <f t="shared" si="25"/>
        <v>#REF!</v>
      </c>
      <c r="L198" s="102" t="e">
        <f t="shared" si="25"/>
        <v>#REF!</v>
      </c>
      <c r="M198" s="102" t="e">
        <f t="shared" si="25"/>
        <v>#REF!</v>
      </c>
      <c r="N198" s="102" t="e">
        <f t="shared" si="25"/>
        <v>#REF!</v>
      </c>
      <c r="O198" s="102" t="e">
        <f t="shared" si="25"/>
        <v>#REF!</v>
      </c>
      <c r="P198" s="102" t="e">
        <f t="shared" si="25"/>
        <v>#REF!</v>
      </c>
      <c r="Q198" s="102" t="e">
        <f t="shared" si="25"/>
        <v>#REF!</v>
      </c>
      <c r="R198" s="102" t="e">
        <f t="shared" si="25"/>
        <v>#REF!</v>
      </c>
      <c r="S198" s="102" t="e">
        <f t="shared" si="25"/>
        <v>#REF!</v>
      </c>
      <c r="T198" s="102" t="e">
        <f t="shared" si="25"/>
        <v>#REF!</v>
      </c>
      <c r="U198" s="102" t="e">
        <f t="shared" si="25"/>
        <v>#REF!</v>
      </c>
      <c r="V198" s="102" t="e">
        <f t="shared" si="25"/>
        <v>#REF!</v>
      </c>
      <c r="W198" s="102" t="e">
        <f t="shared" si="25"/>
        <v>#REF!</v>
      </c>
      <c r="X198" s="102" t="e">
        <f t="shared" si="25"/>
        <v>#REF!</v>
      </c>
      <c r="Y198" s="102" t="e">
        <f t="shared" si="25"/>
        <v>#REF!</v>
      </c>
      <c r="Z198" s="102" t="e">
        <f t="shared" si="25"/>
        <v>#REF!</v>
      </c>
      <c r="AA198" s="102" t="e">
        <f t="shared" si="25"/>
        <v>#REF!</v>
      </c>
      <c r="AB198" s="102" t="e">
        <f t="shared" si="25"/>
        <v>#REF!</v>
      </c>
      <c r="AC198" s="102" t="e">
        <f t="shared" si="25"/>
        <v>#REF!</v>
      </c>
      <c r="AD198" s="102" t="e">
        <f t="shared" si="25"/>
        <v>#REF!</v>
      </c>
      <c r="AE198" s="102" t="e">
        <f t="shared" si="25"/>
        <v>#REF!</v>
      </c>
      <c r="AF198" s="102" t="e">
        <f t="shared" si="25"/>
        <v>#REF!</v>
      </c>
      <c r="AG198" s="102" t="e">
        <f t="shared" si="25"/>
        <v>#REF!</v>
      </c>
      <c r="AH198" s="102" t="e">
        <f t="shared" si="25"/>
        <v>#REF!</v>
      </c>
      <c r="AI198" s="102" t="e">
        <f t="shared" si="25"/>
        <v>#REF!</v>
      </c>
      <c r="AJ198" s="102" t="e">
        <f t="shared" si="25"/>
        <v>#REF!</v>
      </c>
      <c r="AK198" s="102" t="e">
        <f t="shared" si="25"/>
        <v>#REF!</v>
      </c>
      <c r="AL198" s="102" t="e">
        <f t="shared" si="25"/>
        <v>#REF!</v>
      </c>
      <c r="AM198" s="102" t="e">
        <f t="shared" si="25"/>
        <v>#REF!</v>
      </c>
      <c r="AN198" s="102" t="e">
        <f t="shared" si="25"/>
        <v>#REF!</v>
      </c>
      <c r="AO198" s="102" t="e">
        <f t="shared" si="25"/>
        <v>#REF!</v>
      </c>
      <c r="AP198" s="102" t="e">
        <f t="shared" si="25"/>
        <v>#REF!</v>
      </c>
      <c r="AQ198" s="102" t="e">
        <f t="shared" si="25"/>
        <v>#REF!</v>
      </c>
      <c r="AR198" s="102" t="e">
        <f t="shared" si="25"/>
        <v>#REF!</v>
      </c>
      <c r="AS198" s="102" t="e">
        <f t="shared" si="25"/>
        <v>#REF!</v>
      </c>
      <c r="AT198" s="102" t="e">
        <f t="shared" si="25"/>
        <v>#REF!</v>
      </c>
      <c r="AU198" s="102" t="e">
        <f t="shared" si="25"/>
        <v>#REF!</v>
      </c>
      <c r="AV198" s="102" t="e">
        <f t="shared" si="25"/>
        <v>#REF!</v>
      </c>
      <c r="AW198" s="102" t="e">
        <f t="shared" si="25"/>
        <v>#REF!</v>
      </c>
      <c r="AX198" s="102" t="e">
        <f t="shared" si="25"/>
        <v>#REF!</v>
      </c>
      <c r="AY198" s="102" t="e">
        <f t="shared" si="25"/>
        <v>#REF!</v>
      </c>
      <c r="AZ198" s="102" t="e">
        <f t="shared" si="25"/>
        <v>#REF!</v>
      </c>
      <c r="BA198" s="102" t="e">
        <f t="shared" si="25"/>
        <v>#REF!</v>
      </c>
      <c r="BB198" s="102" t="e">
        <f t="shared" si="25"/>
        <v>#REF!</v>
      </c>
    </row>
    <row r="199" spans="1:54" outlineLevel="2">
      <c r="A199" s="104"/>
      <c r="B199" s="92"/>
      <c r="C199" s="100"/>
      <c r="D199" s="100"/>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5"/>
      <c r="AE199" s="105"/>
      <c r="AF199" s="105"/>
      <c r="AG199" s="105"/>
      <c r="AH199" s="105"/>
      <c r="AI199" s="105"/>
      <c r="AJ199" s="105"/>
      <c r="AK199" s="105"/>
      <c r="AL199" s="105"/>
      <c r="AM199" s="105"/>
      <c r="AN199" s="105"/>
      <c r="AO199" s="105"/>
      <c r="AP199" s="105"/>
      <c r="AQ199" s="105"/>
      <c r="AR199" s="105"/>
      <c r="AS199" s="105"/>
      <c r="AT199" s="105"/>
      <c r="AU199" s="105"/>
      <c r="AV199" s="105"/>
      <c r="AW199" s="105"/>
      <c r="AX199" s="105"/>
      <c r="AY199" s="105"/>
      <c r="AZ199" s="105"/>
      <c r="BA199" s="105"/>
      <c r="BB199" s="105"/>
    </row>
    <row r="200" spans="1:54" outlineLevel="2">
      <c r="A200" s="245" t="s">
        <v>310</v>
      </c>
      <c r="B200" s="92" t="s">
        <v>311</v>
      </c>
      <c r="C200" s="100"/>
      <c r="D200" s="81" t="s">
        <v>207</v>
      </c>
      <c r="E200" s="102" t="e">
        <f>SUM(E190:E193,E196:E198)</f>
        <v>#REF!</v>
      </c>
      <c r="F200" s="102" t="e">
        <f t="shared" ref="F200:BB200" si="26">SUM(F190:F193,F196:F198)</f>
        <v>#REF!</v>
      </c>
      <c r="G200" s="102" t="e">
        <f t="shared" si="26"/>
        <v>#REF!</v>
      </c>
      <c r="H200" s="102" t="e">
        <f t="shared" si="26"/>
        <v>#REF!</v>
      </c>
      <c r="I200" s="102" t="e">
        <f t="shared" si="26"/>
        <v>#REF!</v>
      </c>
      <c r="J200" s="102" t="e">
        <f t="shared" si="26"/>
        <v>#REF!</v>
      </c>
      <c r="K200" s="102" t="e">
        <f t="shared" si="26"/>
        <v>#REF!</v>
      </c>
      <c r="L200" s="102" t="e">
        <f t="shared" si="26"/>
        <v>#REF!</v>
      </c>
      <c r="M200" s="102" t="e">
        <f t="shared" si="26"/>
        <v>#REF!</v>
      </c>
      <c r="N200" s="102" t="e">
        <f t="shared" si="26"/>
        <v>#REF!</v>
      </c>
      <c r="O200" s="102" t="e">
        <f t="shared" si="26"/>
        <v>#REF!</v>
      </c>
      <c r="P200" s="102" t="e">
        <f t="shared" si="26"/>
        <v>#REF!</v>
      </c>
      <c r="Q200" s="102" t="e">
        <f t="shared" si="26"/>
        <v>#REF!</v>
      </c>
      <c r="R200" s="102" t="e">
        <f t="shared" si="26"/>
        <v>#REF!</v>
      </c>
      <c r="S200" s="102" t="e">
        <f t="shared" si="26"/>
        <v>#REF!</v>
      </c>
      <c r="T200" s="102" t="e">
        <f t="shared" si="26"/>
        <v>#REF!</v>
      </c>
      <c r="U200" s="102" t="e">
        <f t="shared" si="26"/>
        <v>#REF!</v>
      </c>
      <c r="V200" s="102" t="e">
        <f t="shared" si="26"/>
        <v>#REF!</v>
      </c>
      <c r="W200" s="102" t="e">
        <f t="shared" si="26"/>
        <v>#REF!</v>
      </c>
      <c r="X200" s="102" t="e">
        <f t="shared" si="26"/>
        <v>#REF!</v>
      </c>
      <c r="Y200" s="102" t="e">
        <f t="shared" si="26"/>
        <v>#REF!</v>
      </c>
      <c r="Z200" s="102" t="e">
        <f t="shared" si="26"/>
        <v>#REF!</v>
      </c>
      <c r="AA200" s="102" t="e">
        <f t="shared" si="26"/>
        <v>#REF!</v>
      </c>
      <c r="AB200" s="102" t="e">
        <f t="shared" si="26"/>
        <v>#REF!</v>
      </c>
      <c r="AC200" s="102" t="e">
        <f t="shared" si="26"/>
        <v>#REF!</v>
      </c>
      <c r="AD200" s="102" t="e">
        <f t="shared" si="26"/>
        <v>#REF!</v>
      </c>
      <c r="AE200" s="102" t="e">
        <f t="shared" si="26"/>
        <v>#REF!</v>
      </c>
      <c r="AF200" s="102" t="e">
        <f t="shared" si="26"/>
        <v>#REF!</v>
      </c>
      <c r="AG200" s="102" t="e">
        <f t="shared" si="26"/>
        <v>#REF!</v>
      </c>
      <c r="AH200" s="102" t="e">
        <f t="shared" si="26"/>
        <v>#REF!</v>
      </c>
      <c r="AI200" s="102" t="e">
        <f t="shared" si="26"/>
        <v>#REF!</v>
      </c>
      <c r="AJ200" s="102" t="e">
        <f t="shared" si="26"/>
        <v>#REF!</v>
      </c>
      <c r="AK200" s="102" t="e">
        <f t="shared" si="26"/>
        <v>#REF!</v>
      </c>
      <c r="AL200" s="102" t="e">
        <f t="shared" si="26"/>
        <v>#REF!</v>
      </c>
      <c r="AM200" s="102" t="e">
        <f t="shared" si="26"/>
        <v>#REF!</v>
      </c>
      <c r="AN200" s="102" t="e">
        <f t="shared" si="26"/>
        <v>#REF!</v>
      </c>
      <c r="AO200" s="102" t="e">
        <f t="shared" si="26"/>
        <v>#REF!</v>
      </c>
      <c r="AP200" s="102" t="e">
        <f t="shared" si="26"/>
        <v>#REF!</v>
      </c>
      <c r="AQ200" s="102" t="e">
        <f t="shared" si="26"/>
        <v>#REF!</v>
      </c>
      <c r="AR200" s="102" t="e">
        <f t="shared" si="26"/>
        <v>#REF!</v>
      </c>
      <c r="AS200" s="102" t="e">
        <f t="shared" si="26"/>
        <v>#REF!</v>
      </c>
      <c r="AT200" s="102" t="e">
        <f t="shared" si="26"/>
        <v>#REF!</v>
      </c>
      <c r="AU200" s="102" t="e">
        <f t="shared" si="26"/>
        <v>#REF!</v>
      </c>
      <c r="AV200" s="102" t="e">
        <f t="shared" si="26"/>
        <v>#REF!</v>
      </c>
      <c r="AW200" s="102" t="e">
        <f t="shared" si="26"/>
        <v>#REF!</v>
      </c>
      <c r="AX200" s="102" t="e">
        <f t="shared" si="26"/>
        <v>#REF!</v>
      </c>
      <c r="AY200" s="102" t="e">
        <f t="shared" si="26"/>
        <v>#REF!</v>
      </c>
      <c r="AZ200" s="102" t="e">
        <f t="shared" si="26"/>
        <v>#REF!</v>
      </c>
      <c r="BA200" s="102" t="e">
        <f t="shared" si="26"/>
        <v>#REF!</v>
      </c>
      <c r="BB200" s="102" t="e">
        <f t="shared" si="26"/>
        <v>#REF!</v>
      </c>
    </row>
    <row r="201" spans="1:54" outlineLevel="2">
      <c r="A201" s="246"/>
      <c r="B201" s="92" t="s">
        <v>312</v>
      </c>
      <c r="C201" s="100"/>
      <c r="D201" s="81" t="s">
        <v>207</v>
      </c>
      <c r="E201" s="102" t="e">
        <f>SUM(E190:E192,E194,E196:E198)</f>
        <v>#REF!</v>
      </c>
      <c r="F201" s="102" t="e">
        <f t="shared" ref="F201:BB201" si="27">SUM(F190:F192,F194,F196:F198)</f>
        <v>#REF!</v>
      </c>
      <c r="G201" s="102" t="e">
        <f t="shared" si="27"/>
        <v>#REF!</v>
      </c>
      <c r="H201" s="102" t="e">
        <f t="shared" si="27"/>
        <v>#REF!</v>
      </c>
      <c r="I201" s="102" t="e">
        <f t="shared" si="27"/>
        <v>#REF!</v>
      </c>
      <c r="J201" s="102" t="e">
        <f t="shared" si="27"/>
        <v>#REF!</v>
      </c>
      <c r="K201" s="102" t="e">
        <f t="shared" si="27"/>
        <v>#REF!</v>
      </c>
      <c r="L201" s="102" t="e">
        <f t="shared" si="27"/>
        <v>#REF!</v>
      </c>
      <c r="M201" s="102" t="e">
        <f t="shared" si="27"/>
        <v>#REF!</v>
      </c>
      <c r="N201" s="102" t="e">
        <f t="shared" si="27"/>
        <v>#REF!</v>
      </c>
      <c r="O201" s="102" t="e">
        <f t="shared" si="27"/>
        <v>#REF!</v>
      </c>
      <c r="P201" s="102" t="e">
        <f t="shared" si="27"/>
        <v>#REF!</v>
      </c>
      <c r="Q201" s="102" t="e">
        <f t="shared" si="27"/>
        <v>#REF!</v>
      </c>
      <c r="R201" s="102" t="e">
        <f t="shared" si="27"/>
        <v>#REF!</v>
      </c>
      <c r="S201" s="102" t="e">
        <f t="shared" si="27"/>
        <v>#REF!</v>
      </c>
      <c r="T201" s="102" t="e">
        <f t="shared" si="27"/>
        <v>#REF!</v>
      </c>
      <c r="U201" s="102" t="e">
        <f t="shared" si="27"/>
        <v>#REF!</v>
      </c>
      <c r="V201" s="102" t="e">
        <f t="shared" si="27"/>
        <v>#REF!</v>
      </c>
      <c r="W201" s="102" t="e">
        <f t="shared" si="27"/>
        <v>#REF!</v>
      </c>
      <c r="X201" s="102" t="e">
        <f t="shared" si="27"/>
        <v>#REF!</v>
      </c>
      <c r="Y201" s="102" t="e">
        <f t="shared" si="27"/>
        <v>#REF!</v>
      </c>
      <c r="Z201" s="102" t="e">
        <f t="shared" si="27"/>
        <v>#REF!</v>
      </c>
      <c r="AA201" s="102" t="e">
        <f t="shared" si="27"/>
        <v>#REF!</v>
      </c>
      <c r="AB201" s="102" t="e">
        <f t="shared" si="27"/>
        <v>#REF!</v>
      </c>
      <c r="AC201" s="102" t="e">
        <f t="shared" si="27"/>
        <v>#REF!</v>
      </c>
      <c r="AD201" s="102" t="e">
        <f t="shared" si="27"/>
        <v>#REF!</v>
      </c>
      <c r="AE201" s="102" t="e">
        <f t="shared" si="27"/>
        <v>#REF!</v>
      </c>
      <c r="AF201" s="102" t="e">
        <f t="shared" si="27"/>
        <v>#REF!</v>
      </c>
      <c r="AG201" s="102" t="e">
        <f t="shared" si="27"/>
        <v>#REF!</v>
      </c>
      <c r="AH201" s="102" t="e">
        <f t="shared" si="27"/>
        <v>#REF!</v>
      </c>
      <c r="AI201" s="102" t="e">
        <f t="shared" si="27"/>
        <v>#REF!</v>
      </c>
      <c r="AJ201" s="102" t="e">
        <f t="shared" si="27"/>
        <v>#REF!</v>
      </c>
      <c r="AK201" s="102" t="e">
        <f t="shared" si="27"/>
        <v>#REF!</v>
      </c>
      <c r="AL201" s="102" t="e">
        <f t="shared" si="27"/>
        <v>#REF!</v>
      </c>
      <c r="AM201" s="102" t="e">
        <f t="shared" si="27"/>
        <v>#REF!</v>
      </c>
      <c r="AN201" s="102" t="e">
        <f t="shared" si="27"/>
        <v>#REF!</v>
      </c>
      <c r="AO201" s="102" t="e">
        <f t="shared" si="27"/>
        <v>#REF!</v>
      </c>
      <c r="AP201" s="102" t="e">
        <f t="shared" si="27"/>
        <v>#REF!</v>
      </c>
      <c r="AQ201" s="102" t="e">
        <f t="shared" si="27"/>
        <v>#REF!</v>
      </c>
      <c r="AR201" s="102" t="e">
        <f t="shared" si="27"/>
        <v>#REF!</v>
      </c>
      <c r="AS201" s="102" t="e">
        <f t="shared" si="27"/>
        <v>#REF!</v>
      </c>
      <c r="AT201" s="102" t="e">
        <f t="shared" si="27"/>
        <v>#REF!</v>
      </c>
      <c r="AU201" s="102" t="e">
        <f t="shared" si="27"/>
        <v>#REF!</v>
      </c>
      <c r="AV201" s="102" t="e">
        <f t="shared" si="27"/>
        <v>#REF!</v>
      </c>
      <c r="AW201" s="102" t="e">
        <f t="shared" si="27"/>
        <v>#REF!</v>
      </c>
      <c r="AX201" s="102" t="e">
        <f t="shared" si="27"/>
        <v>#REF!</v>
      </c>
      <c r="AY201" s="102" t="e">
        <f t="shared" si="27"/>
        <v>#REF!</v>
      </c>
      <c r="AZ201" s="102" t="e">
        <f t="shared" si="27"/>
        <v>#REF!</v>
      </c>
      <c r="BA201" s="102" t="e">
        <f t="shared" si="27"/>
        <v>#REF!</v>
      </c>
      <c r="BB201" s="102" t="e">
        <f t="shared" si="27"/>
        <v>#REF!</v>
      </c>
    </row>
    <row r="202" spans="1:54" outlineLevel="2">
      <c r="A202" s="247"/>
      <c r="B202" s="92" t="s">
        <v>313</v>
      </c>
      <c r="C202" s="100"/>
      <c r="D202" s="81" t="s">
        <v>207</v>
      </c>
      <c r="E202" s="102" t="e">
        <f>SUM(E190:E192,E195:E198)</f>
        <v>#REF!</v>
      </c>
      <c r="F202" s="102" t="e">
        <f t="shared" ref="F202:BB202" si="28">SUM(F190:F192,F195:F198)</f>
        <v>#REF!</v>
      </c>
      <c r="G202" s="102" t="e">
        <f t="shared" si="28"/>
        <v>#REF!</v>
      </c>
      <c r="H202" s="102" t="e">
        <f t="shared" si="28"/>
        <v>#REF!</v>
      </c>
      <c r="I202" s="102" t="e">
        <f t="shared" si="28"/>
        <v>#REF!</v>
      </c>
      <c r="J202" s="102" t="e">
        <f t="shared" si="28"/>
        <v>#REF!</v>
      </c>
      <c r="K202" s="102" t="e">
        <f t="shared" si="28"/>
        <v>#REF!</v>
      </c>
      <c r="L202" s="102" t="e">
        <f t="shared" si="28"/>
        <v>#REF!</v>
      </c>
      <c r="M202" s="102" t="e">
        <f t="shared" si="28"/>
        <v>#REF!</v>
      </c>
      <c r="N202" s="102" t="e">
        <f t="shared" si="28"/>
        <v>#REF!</v>
      </c>
      <c r="O202" s="102" t="e">
        <f t="shared" si="28"/>
        <v>#REF!</v>
      </c>
      <c r="P202" s="102" t="e">
        <f t="shared" si="28"/>
        <v>#REF!</v>
      </c>
      <c r="Q202" s="102" t="e">
        <f t="shared" si="28"/>
        <v>#REF!</v>
      </c>
      <c r="R202" s="102" t="e">
        <f t="shared" si="28"/>
        <v>#REF!</v>
      </c>
      <c r="S202" s="102" t="e">
        <f t="shared" si="28"/>
        <v>#REF!</v>
      </c>
      <c r="T202" s="102" t="e">
        <f t="shared" si="28"/>
        <v>#REF!</v>
      </c>
      <c r="U202" s="102" t="e">
        <f t="shared" si="28"/>
        <v>#REF!</v>
      </c>
      <c r="V202" s="102" t="e">
        <f t="shared" si="28"/>
        <v>#REF!</v>
      </c>
      <c r="W202" s="102" t="e">
        <f t="shared" si="28"/>
        <v>#REF!</v>
      </c>
      <c r="X202" s="102" t="e">
        <f t="shared" si="28"/>
        <v>#REF!</v>
      </c>
      <c r="Y202" s="102" t="e">
        <f t="shared" si="28"/>
        <v>#REF!</v>
      </c>
      <c r="Z202" s="102" t="e">
        <f t="shared" si="28"/>
        <v>#REF!</v>
      </c>
      <c r="AA202" s="102" t="e">
        <f t="shared" si="28"/>
        <v>#REF!</v>
      </c>
      <c r="AB202" s="102" t="e">
        <f t="shared" si="28"/>
        <v>#REF!</v>
      </c>
      <c r="AC202" s="102" t="e">
        <f t="shared" si="28"/>
        <v>#REF!</v>
      </c>
      <c r="AD202" s="102" t="e">
        <f t="shared" si="28"/>
        <v>#REF!</v>
      </c>
      <c r="AE202" s="102" t="e">
        <f t="shared" si="28"/>
        <v>#REF!</v>
      </c>
      <c r="AF202" s="102" t="e">
        <f t="shared" si="28"/>
        <v>#REF!</v>
      </c>
      <c r="AG202" s="102" t="e">
        <f t="shared" si="28"/>
        <v>#REF!</v>
      </c>
      <c r="AH202" s="102" t="e">
        <f t="shared" si="28"/>
        <v>#REF!</v>
      </c>
      <c r="AI202" s="102" t="e">
        <f t="shared" si="28"/>
        <v>#REF!</v>
      </c>
      <c r="AJ202" s="102" t="e">
        <f t="shared" si="28"/>
        <v>#REF!</v>
      </c>
      <c r="AK202" s="102" t="e">
        <f t="shared" si="28"/>
        <v>#REF!</v>
      </c>
      <c r="AL202" s="102" t="e">
        <f t="shared" si="28"/>
        <v>#REF!</v>
      </c>
      <c r="AM202" s="102" t="e">
        <f t="shared" si="28"/>
        <v>#REF!</v>
      </c>
      <c r="AN202" s="102" t="e">
        <f t="shared" si="28"/>
        <v>#REF!</v>
      </c>
      <c r="AO202" s="102" t="e">
        <f t="shared" si="28"/>
        <v>#REF!</v>
      </c>
      <c r="AP202" s="102" t="e">
        <f t="shared" si="28"/>
        <v>#REF!</v>
      </c>
      <c r="AQ202" s="102" t="e">
        <f t="shared" si="28"/>
        <v>#REF!</v>
      </c>
      <c r="AR202" s="102" t="e">
        <f t="shared" si="28"/>
        <v>#REF!</v>
      </c>
      <c r="AS202" s="102" t="e">
        <f t="shared" si="28"/>
        <v>#REF!</v>
      </c>
      <c r="AT202" s="102" t="e">
        <f t="shared" si="28"/>
        <v>#REF!</v>
      </c>
      <c r="AU202" s="102" t="e">
        <f t="shared" si="28"/>
        <v>#REF!</v>
      </c>
      <c r="AV202" s="102" t="e">
        <f t="shared" si="28"/>
        <v>#REF!</v>
      </c>
      <c r="AW202" s="102" t="e">
        <f t="shared" si="28"/>
        <v>#REF!</v>
      </c>
      <c r="AX202" s="102" t="e">
        <f t="shared" si="28"/>
        <v>#REF!</v>
      </c>
      <c r="AY202" s="102" t="e">
        <f t="shared" si="28"/>
        <v>#REF!</v>
      </c>
      <c r="AZ202" s="102" t="e">
        <f t="shared" si="28"/>
        <v>#REF!</v>
      </c>
      <c r="BA202" s="102" t="e">
        <f t="shared" si="28"/>
        <v>#REF!</v>
      </c>
      <c r="BB202" s="102" t="e">
        <f t="shared" si="28"/>
        <v>#REF!</v>
      </c>
    </row>
    <row r="203" spans="1:54" outlineLevel="2">
      <c r="B203" s="92"/>
      <c r="C203" s="100"/>
      <c r="D203" s="100"/>
      <c r="E203" s="178"/>
      <c r="F203" s="179"/>
      <c r="G203" s="179"/>
      <c r="H203" s="179"/>
      <c r="I203" s="179"/>
      <c r="J203" s="179"/>
      <c r="K203" s="179"/>
      <c r="L203" s="179"/>
      <c r="M203" s="179"/>
      <c r="N203" s="179"/>
      <c r="O203" s="179"/>
      <c r="P203" s="179"/>
      <c r="Q203" s="179"/>
      <c r="R203" s="179"/>
      <c r="S203" s="179"/>
      <c r="T203" s="179"/>
      <c r="U203" s="179"/>
      <c r="V203" s="179"/>
      <c r="W203" s="179"/>
      <c r="X203" s="179"/>
      <c r="Y203" s="179"/>
      <c r="Z203" s="179"/>
      <c r="AA203" s="179"/>
      <c r="AB203" s="179"/>
      <c r="AC203" s="179"/>
      <c r="AD203" s="179"/>
      <c r="AE203" s="179"/>
      <c r="AF203" s="179"/>
      <c r="AG203" s="179"/>
      <c r="AH203" s="179"/>
      <c r="AI203" s="179"/>
      <c r="AJ203" s="179"/>
      <c r="AK203" s="179"/>
      <c r="AL203" s="179"/>
      <c r="AM203" s="179"/>
      <c r="AN203" s="179"/>
      <c r="AO203" s="179"/>
      <c r="AP203" s="179"/>
      <c r="AQ203" s="179"/>
      <c r="AR203" s="179"/>
      <c r="AS203" s="179"/>
      <c r="AT203" s="179"/>
      <c r="AU203" s="179"/>
      <c r="AV203" s="179"/>
      <c r="AW203" s="179"/>
      <c r="AX203" s="179"/>
      <c r="AY203" s="179"/>
      <c r="AZ203" s="179"/>
      <c r="BA203" s="179"/>
      <c r="BB203" s="179"/>
    </row>
    <row r="204" spans="1:54" outlineLevel="2">
      <c r="A204" s="245" t="s">
        <v>314</v>
      </c>
      <c r="B204" s="92" t="s">
        <v>315</v>
      </c>
      <c r="C204" s="100"/>
      <c r="D204" s="81" t="s">
        <v>207</v>
      </c>
      <c r="E204" s="102" t="e">
        <f>E200</f>
        <v>#REF!</v>
      </c>
      <c r="F204" s="102" t="e">
        <f>F200+E204</f>
        <v>#REF!</v>
      </c>
      <c r="G204" s="102" t="e">
        <f t="shared" ref="G204:BB206" si="29">G200+F204</f>
        <v>#REF!</v>
      </c>
      <c r="H204" s="102" t="e">
        <f t="shared" si="29"/>
        <v>#REF!</v>
      </c>
      <c r="I204" s="102" t="e">
        <f t="shared" si="29"/>
        <v>#REF!</v>
      </c>
      <c r="J204" s="102" t="e">
        <f t="shared" si="29"/>
        <v>#REF!</v>
      </c>
      <c r="K204" s="102" t="e">
        <f t="shared" si="29"/>
        <v>#REF!</v>
      </c>
      <c r="L204" s="102" t="e">
        <f t="shared" si="29"/>
        <v>#REF!</v>
      </c>
      <c r="M204" s="102" t="e">
        <f t="shared" si="29"/>
        <v>#REF!</v>
      </c>
      <c r="N204" s="102" t="e">
        <f t="shared" si="29"/>
        <v>#REF!</v>
      </c>
      <c r="O204" s="102" t="e">
        <f t="shared" si="29"/>
        <v>#REF!</v>
      </c>
      <c r="P204" s="102" t="e">
        <f t="shared" si="29"/>
        <v>#REF!</v>
      </c>
      <c r="Q204" s="102" t="e">
        <f t="shared" si="29"/>
        <v>#REF!</v>
      </c>
      <c r="R204" s="102" t="e">
        <f t="shared" si="29"/>
        <v>#REF!</v>
      </c>
      <c r="S204" s="102" t="e">
        <f t="shared" si="29"/>
        <v>#REF!</v>
      </c>
      <c r="T204" s="102" t="e">
        <f t="shared" si="29"/>
        <v>#REF!</v>
      </c>
      <c r="U204" s="102" t="e">
        <f t="shared" si="29"/>
        <v>#REF!</v>
      </c>
      <c r="V204" s="102" t="e">
        <f t="shared" si="29"/>
        <v>#REF!</v>
      </c>
      <c r="W204" s="102" t="e">
        <f t="shared" si="29"/>
        <v>#REF!</v>
      </c>
      <c r="X204" s="102" t="e">
        <f t="shared" si="29"/>
        <v>#REF!</v>
      </c>
      <c r="Y204" s="102" t="e">
        <f t="shared" si="29"/>
        <v>#REF!</v>
      </c>
      <c r="Z204" s="102" t="e">
        <f t="shared" si="29"/>
        <v>#REF!</v>
      </c>
      <c r="AA204" s="102" t="e">
        <f t="shared" si="29"/>
        <v>#REF!</v>
      </c>
      <c r="AB204" s="102" t="e">
        <f t="shared" si="29"/>
        <v>#REF!</v>
      </c>
      <c r="AC204" s="102" t="e">
        <f t="shared" si="29"/>
        <v>#REF!</v>
      </c>
      <c r="AD204" s="102" t="e">
        <f t="shared" si="29"/>
        <v>#REF!</v>
      </c>
      <c r="AE204" s="102" t="e">
        <f t="shared" si="29"/>
        <v>#REF!</v>
      </c>
      <c r="AF204" s="102" t="e">
        <f t="shared" si="29"/>
        <v>#REF!</v>
      </c>
      <c r="AG204" s="102" t="e">
        <f t="shared" si="29"/>
        <v>#REF!</v>
      </c>
      <c r="AH204" s="102" t="e">
        <f t="shared" si="29"/>
        <v>#REF!</v>
      </c>
      <c r="AI204" s="102" t="e">
        <f t="shared" si="29"/>
        <v>#REF!</v>
      </c>
      <c r="AJ204" s="102" t="e">
        <f t="shared" si="29"/>
        <v>#REF!</v>
      </c>
      <c r="AK204" s="102" t="e">
        <f t="shared" si="29"/>
        <v>#REF!</v>
      </c>
      <c r="AL204" s="102" t="e">
        <f t="shared" si="29"/>
        <v>#REF!</v>
      </c>
      <c r="AM204" s="102" t="e">
        <f t="shared" si="29"/>
        <v>#REF!</v>
      </c>
      <c r="AN204" s="102" t="e">
        <f t="shared" si="29"/>
        <v>#REF!</v>
      </c>
      <c r="AO204" s="102" t="e">
        <f t="shared" si="29"/>
        <v>#REF!</v>
      </c>
      <c r="AP204" s="102" t="e">
        <f t="shared" si="29"/>
        <v>#REF!</v>
      </c>
      <c r="AQ204" s="102" t="e">
        <f t="shared" si="29"/>
        <v>#REF!</v>
      </c>
      <c r="AR204" s="102" t="e">
        <f t="shared" si="29"/>
        <v>#REF!</v>
      </c>
      <c r="AS204" s="102" t="e">
        <f t="shared" si="29"/>
        <v>#REF!</v>
      </c>
      <c r="AT204" s="102" t="e">
        <f t="shared" si="29"/>
        <v>#REF!</v>
      </c>
      <c r="AU204" s="102" t="e">
        <f t="shared" si="29"/>
        <v>#REF!</v>
      </c>
      <c r="AV204" s="102" t="e">
        <f t="shared" si="29"/>
        <v>#REF!</v>
      </c>
      <c r="AW204" s="102" t="e">
        <f t="shared" si="29"/>
        <v>#REF!</v>
      </c>
      <c r="AX204" s="102" t="e">
        <f t="shared" si="29"/>
        <v>#REF!</v>
      </c>
      <c r="AY204" s="102" t="e">
        <f t="shared" si="29"/>
        <v>#REF!</v>
      </c>
      <c r="AZ204" s="102" t="e">
        <f t="shared" si="29"/>
        <v>#REF!</v>
      </c>
      <c r="BA204" s="102" t="e">
        <f t="shared" si="29"/>
        <v>#REF!</v>
      </c>
      <c r="BB204" s="102" t="e">
        <f t="shared" si="29"/>
        <v>#REF!</v>
      </c>
    </row>
    <row r="205" spans="1:54" outlineLevel="2">
      <c r="A205" s="246"/>
      <c r="B205" s="92" t="s">
        <v>316</v>
      </c>
      <c r="C205" s="100"/>
      <c r="D205" s="81" t="s">
        <v>207</v>
      </c>
      <c r="E205" s="102" t="e">
        <f>E201</f>
        <v>#REF!</v>
      </c>
      <c r="F205" s="102" t="e">
        <f t="shared" ref="F205:U206" si="30">F201+E205</f>
        <v>#REF!</v>
      </c>
      <c r="G205" s="102" t="e">
        <f t="shared" si="30"/>
        <v>#REF!</v>
      </c>
      <c r="H205" s="102" t="e">
        <f t="shared" si="30"/>
        <v>#REF!</v>
      </c>
      <c r="I205" s="102" t="e">
        <f t="shared" si="30"/>
        <v>#REF!</v>
      </c>
      <c r="J205" s="102" t="e">
        <f t="shared" si="30"/>
        <v>#REF!</v>
      </c>
      <c r="K205" s="102" t="e">
        <f t="shared" si="30"/>
        <v>#REF!</v>
      </c>
      <c r="L205" s="102" t="e">
        <f t="shared" si="30"/>
        <v>#REF!</v>
      </c>
      <c r="M205" s="102" t="e">
        <f t="shared" si="30"/>
        <v>#REF!</v>
      </c>
      <c r="N205" s="102" t="e">
        <f t="shared" si="30"/>
        <v>#REF!</v>
      </c>
      <c r="O205" s="102" t="e">
        <f t="shared" si="30"/>
        <v>#REF!</v>
      </c>
      <c r="P205" s="102" t="e">
        <f t="shared" si="30"/>
        <v>#REF!</v>
      </c>
      <c r="Q205" s="102" t="e">
        <f t="shared" si="30"/>
        <v>#REF!</v>
      </c>
      <c r="R205" s="102" t="e">
        <f t="shared" si="30"/>
        <v>#REF!</v>
      </c>
      <c r="S205" s="102" t="e">
        <f t="shared" si="30"/>
        <v>#REF!</v>
      </c>
      <c r="T205" s="102" t="e">
        <f t="shared" si="30"/>
        <v>#REF!</v>
      </c>
      <c r="U205" s="102" t="e">
        <f t="shared" si="30"/>
        <v>#REF!</v>
      </c>
      <c r="V205" s="102" t="e">
        <f t="shared" si="29"/>
        <v>#REF!</v>
      </c>
      <c r="W205" s="102" t="e">
        <f t="shared" si="29"/>
        <v>#REF!</v>
      </c>
      <c r="X205" s="102" t="e">
        <f t="shared" si="29"/>
        <v>#REF!</v>
      </c>
      <c r="Y205" s="102" t="e">
        <f t="shared" si="29"/>
        <v>#REF!</v>
      </c>
      <c r="Z205" s="102" t="e">
        <f t="shared" si="29"/>
        <v>#REF!</v>
      </c>
      <c r="AA205" s="102" t="e">
        <f t="shared" si="29"/>
        <v>#REF!</v>
      </c>
      <c r="AB205" s="102" t="e">
        <f t="shared" si="29"/>
        <v>#REF!</v>
      </c>
      <c r="AC205" s="102" t="e">
        <f t="shared" si="29"/>
        <v>#REF!</v>
      </c>
      <c r="AD205" s="102" t="e">
        <f t="shared" si="29"/>
        <v>#REF!</v>
      </c>
      <c r="AE205" s="102" t="e">
        <f t="shared" si="29"/>
        <v>#REF!</v>
      </c>
      <c r="AF205" s="102" t="e">
        <f t="shared" si="29"/>
        <v>#REF!</v>
      </c>
      <c r="AG205" s="102" t="e">
        <f t="shared" si="29"/>
        <v>#REF!</v>
      </c>
      <c r="AH205" s="102" t="e">
        <f t="shared" si="29"/>
        <v>#REF!</v>
      </c>
      <c r="AI205" s="102" t="e">
        <f t="shared" si="29"/>
        <v>#REF!</v>
      </c>
      <c r="AJ205" s="102" t="e">
        <f t="shared" si="29"/>
        <v>#REF!</v>
      </c>
      <c r="AK205" s="102" t="e">
        <f t="shared" si="29"/>
        <v>#REF!</v>
      </c>
      <c r="AL205" s="102" t="e">
        <f t="shared" si="29"/>
        <v>#REF!</v>
      </c>
      <c r="AM205" s="102" t="e">
        <f t="shared" si="29"/>
        <v>#REF!</v>
      </c>
      <c r="AN205" s="102" t="e">
        <f t="shared" si="29"/>
        <v>#REF!</v>
      </c>
      <c r="AO205" s="102" t="e">
        <f t="shared" si="29"/>
        <v>#REF!</v>
      </c>
      <c r="AP205" s="102" t="e">
        <f t="shared" si="29"/>
        <v>#REF!</v>
      </c>
      <c r="AQ205" s="102" t="e">
        <f t="shared" si="29"/>
        <v>#REF!</v>
      </c>
      <c r="AR205" s="102" t="e">
        <f t="shared" si="29"/>
        <v>#REF!</v>
      </c>
      <c r="AS205" s="102" t="e">
        <f t="shared" si="29"/>
        <v>#REF!</v>
      </c>
      <c r="AT205" s="102" t="e">
        <f t="shared" si="29"/>
        <v>#REF!</v>
      </c>
      <c r="AU205" s="102" t="e">
        <f t="shared" si="29"/>
        <v>#REF!</v>
      </c>
      <c r="AV205" s="102" t="e">
        <f t="shared" si="29"/>
        <v>#REF!</v>
      </c>
      <c r="AW205" s="102" t="e">
        <f t="shared" si="29"/>
        <v>#REF!</v>
      </c>
      <c r="AX205" s="102" t="e">
        <f t="shared" si="29"/>
        <v>#REF!</v>
      </c>
      <c r="AY205" s="102" t="e">
        <f t="shared" si="29"/>
        <v>#REF!</v>
      </c>
      <c r="AZ205" s="102" t="e">
        <f t="shared" si="29"/>
        <v>#REF!</v>
      </c>
      <c r="BA205" s="102" t="e">
        <f t="shared" si="29"/>
        <v>#REF!</v>
      </c>
      <c r="BB205" s="102" t="e">
        <f t="shared" si="29"/>
        <v>#REF!</v>
      </c>
    </row>
    <row r="206" spans="1:54" outlineLevel="2">
      <c r="A206" s="247"/>
      <c r="B206" s="92" t="s">
        <v>317</v>
      </c>
      <c r="C206" s="100"/>
      <c r="D206" s="81" t="s">
        <v>207</v>
      </c>
      <c r="E206" s="102" t="e">
        <f>E202</f>
        <v>#REF!</v>
      </c>
      <c r="F206" s="102" t="e">
        <f t="shared" si="30"/>
        <v>#REF!</v>
      </c>
      <c r="G206" s="102" t="e">
        <f t="shared" si="29"/>
        <v>#REF!</v>
      </c>
      <c r="H206" s="102" t="e">
        <f t="shared" si="29"/>
        <v>#REF!</v>
      </c>
      <c r="I206" s="102" t="e">
        <f t="shared" si="29"/>
        <v>#REF!</v>
      </c>
      <c r="J206" s="102" t="e">
        <f t="shared" si="29"/>
        <v>#REF!</v>
      </c>
      <c r="K206" s="102" t="e">
        <f t="shared" si="29"/>
        <v>#REF!</v>
      </c>
      <c r="L206" s="102" t="e">
        <f t="shared" si="29"/>
        <v>#REF!</v>
      </c>
      <c r="M206" s="102" t="e">
        <f t="shared" si="29"/>
        <v>#REF!</v>
      </c>
      <c r="N206" s="102" t="e">
        <f t="shared" si="29"/>
        <v>#REF!</v>
      </c>
      <c r="O206" s="102" t="e">
        <f t="shared" si="29"/>
        <v>#REF!</v>
      </c>
      <c r="P206" s="102" t="e">
        <f t="shared" si="29"/>
        <v>#REF!</v>
      </c>
      <c r="Q206" s="102" t="e">
        <f t="shared" si="29"/>
        <v>#REF!</v>
      </c>
      <c r="R206" s="102" t="e">
        <f t="shared" si="29"/>
        <v>#REF!</v>
      </c>
      <c r="S206" s="102" t="e">
        <f t="shared" si="29"/>
        <v>#REF!</v>
      </c>
      <c r="T206" s="102" t="e">
        <f t="shared" si="29"/>
        <v>#REF!</v>
      </c>
      <c r="U206" s="102" t="e">
        <f t="shared" si="29"/>
        <v>#REF!</v>
      </c>
      <c r="V206" s="102" t="e">
        <f t="shared" si="29"/>
        <v>#REF!</v>
      </c>
      <c r="W206" s="102" t="e">
        <f t="shared" si="29"/>
        <v>#REF!</v>
      </c>
      <c r="X206" s="102" t="e">
        <f t="shared" si="29"/>
        <v>#REF!</v>
      </c>
      <c r="Y206" s="102" t="e">
        <f t="shared" si="29"/>
        <v>#REF!</v>
      </c>
      <c r="Z206" s="102" t="e">
        <f t="shared" si="29"/>
        <v>#REF!</v>
      </c>
      <c r="AA206" s="102" t="e">
        <f t="shared" si="29"/>
        <v>#REF!</v>
      </c>
      <c r="AB206" s="102" t="e">
        <f t="shared" si="29"/>
        <v>#REF!</v>
      </c>
      <c r="AC206" s="102" t="e">
        <f t="shared" si="29"/>
        <v>#REF!</v>
      </c>
      <c r="AD206" s="102" t="e">
        <f t="shared" si="29"/>
        <v>#REF!</v>
      </c>
      <c r="AE206" s="102" t="e">
        <f t="shared" si="29"/>
        <v>#REF!</v>
      </c>
      <c r="AF206" s="102" t="e">
        <f t="shared" si="29"/>
        <v>#REF!</v>
      </c>
      <c r="AG206" s="102" t="e">
        <f t="shared" si="29"/>
        <v>#REF!</v>
      </c>
      <c r="AH206" s="102" t="e">
        <f t="shared" si="29"/>
        <v>#REF!</v>
      </c>
      <c r="AI206" s="102" t="e">
        <f t="shared" si="29"/>
        <v>#REF!</v>
      </c>
      <c r="AJ206" s="102" t="e">
        <f t="shared" si="29"/>
        <v>#REF!</v>
      </c>
      <c r="AK206" s="102" t="e">
        <f t="shared" si="29"/>
        <v>#REF!</v>
      </c>
      <c r="AL206" s="102" t="e">
        <f t="shared" si="29"/>
        <v>#REF!</v>
      </c>
      <c r="AM206" s="102" t="e">
        <f t="shared" si="29"/>
        <v>#REF!</v>
      </c>
      <c r="AN206" s="102" t="e">
        <f t="shared" si="29"/>
        <v>#REF!</v>
      </c>
      <c r="AO206" s="102" t="e">
        <f t="shared" si="29"/>
        <v>#REF!</v>
      </c>
      <c r="AP206" s="102" t="e">
        <f t="shared" si="29"/>
        <v>#REF!</v>
      </c>
      <c r="AQ206" s="102" t="e">
        <f t="shared" si="29"/>
        <v>#REF!</v>
      </c>
      <c r="AR206" s="102" t="e">
        <f t="shared" si="29"/>
        <v>#REF!</v>
      </c>
      <c r="AS206" s="102" t="e">
        <f t="shared" si="29"/>
        <v>#REF!</v>
      </c>
      <c r="AT206" s="102" t="e">
        <f t="shared" si="29"/>
        <v>#REF!</v>
      </c>
      <c r="AU206" s="102" t="e">
        <f t="shared" si="29"/>
        <v>#REF!</v>
      </c>
      <c r="AV206" s="102" t="e">
        <f t="shared" si="29"/>
        <v>#REF!</v>
      </c>
      <c r="AW206" s="102" t="e">
        <f t="shared" si="29"/>
        <v>#REF!</v>
      </c>
      <c r="AX206" s="102" t="e">
        <f t="shared" si="29"/>
        <v>#REF!</v>
      </c>
      <c r="AY206" s="102" t="e">
        <f t="shared" si="29"/>
        <v>#REF!</v>
      </c>
      <c r="AZ206" s="102" t="e">
        <f t="shared" si="29"/>
        <v>#REF!</v>
      </c>
      <c r="BA206" s="102" t="e">
        <f t="shared" si="29"/>
        <v>#REF!</v>
      </c>
      <c r="BB206" s="102" t="e">
        <f t="shared" si="29"/>
        <v>#REF!</v>
      </c>
    </row>
    <row r="207" spans="1:54" outlineLevel="1">
      <c r="B207" s="92"/>
      <c r="C207" s="100"/>
      <c r="D207" s="100"/>
      <c r="E207" s="91"/>
    </row>
    <row r="208" spans="1:54" outlineLevel="1">
      <c r="A208" s="62" t="s">
        <v>360</v>
      </c>
      <c r="B208" s="92"/>
      <c r="C208" s="100"/>
      <c r="D208" s="100"/>
      <c r="E208" s="180"/>
      <c r="F208" s="181"/>
      <c r="G208" s="181"/>
      <c r="H208" s="181"/>
      <c r="I208" s="181"/>
      <c r="J208" s="181"/>
      <c r="K208" s="181"/>
      <c r="L208" s="181"/>
      <c r="M208" s="181"/>
      <c r="N208" s="181"/>
      <c r="O208" s="181"/>
      <c r="P208" s="181"/>
      <c r="Q208" s="181"/>
      <c r="R208" s="181"/>
      <c r="S208" s="181"/>
      <c r="T208" s="181"/>
      <c r="U208" s="181"/>
      <c r="V208" s="181"/>
      <c r="W208" s="181"/>
      <c r="X208" s="181"/>
      <c r="Y208" s="181"/>
      <c r="Z208" s="181"/>
      <c r="AA208" s="181"/>
      <c r="AB208" s="181"/>
      <c r="AC208" s="181"/>
      <c r="AD208" s="181"/>
      <c r="AE208" s="181"/>
      <c r="AF208" s="181"/>
      <c r="AG208" s="181"/>
      <c r="AH208" s="181"/>
      <c r="AI208" s="181"/>
      <c r="AJ208" s="181"/>
      <c r="AK208" s="181"/>
      <c r="AL208" s="181"/>
      <c r="AM208" s="181"/>
      <c r="AN208" s="181"/>
      <c r="AO208" s="181"/>
      <c r="AP208" s="181"/>
      <c r="AQ208" s="181"/>
      <c r="AR208" s="181"/>
      <c r="AS208" s="181"/>
      <c r="AT208" s="181"/>
      <c r="AU208" s="181"/>
      <c r="AV208" s="181"/>
      <c r="AW208" s="181"/>
      <c r="AX208" s="181"/>
      <c r="AY208" s="181"/>
      <c r="AZ208" s="181"/>
      <c r="BA208" s="181"/>
      <c r="BB208" s="181"/>
    </row>
    <row r="209" spans="1:54" outlineLevel="2">
      <c r="A209" s="62"/>
      <c r="B209" s="92"/>
      <c r="C209" s="100"/>
      <c r="D209" s="100"/>
      <c r="E209" s="70">
        <v>2027</v>
      </c>
      <c r="F209" s="70">
        <v>2028</v>
      </c>
      <c r="G209" s="70">
        <v>2029</v>
      </c>
      <c r="H209" s="70">
        <v>2030</v>
      </c>
      <c r="I209" s="70">
        <v>2031</v>
      </c>
      <c r="J209" s="70">
        <v>2032</v>
      </c>
      <c r="K209" s="70">
        <v>2033</v>
      </c>
      <c r="L209" s="70">
        <v>2034</v>
      </c>
      <c r="M209" s="70">
        <v>2035</v>
      </c>
      <c r="N209" s="70">
        <v>2036</v>
      </c>
      <c r="O209" s="70">
        <v>2037</v>
      </c>
      <c r="P209" s="70">
        <v>2038</v>
      </c>
      <c r="Q209" s="70">
        <v>2039</v>
      </c>
      <c r="R209" s="70">
        <v>2040</v>
      </c>
      <c r="S209" s="70">
        <v>2041</v>
      </c>
      <c r="T209" s="70">
        <v>2042</v>
      </c>
      <c r="U209" s="70">
        <v>2043</v>
      </c>
      <c r="V209" s="70">
        <v>2044</v>
      </c>
      <c r="W209" s="70">
        <v>2045</v>
      </c>
      <c r="X209" s="70">
        <v>2046</v>
      </c>
      <c r="Y209" s="70">
        <v>2047</v>
      </c>
      <c r="Z209" s="70">
        <v>2048</v>
      </c>
      <c r="AA209" s="70">
        <v>2049</v>
      </c>
      <c r="AB209" s="70">
        <v>2050</v>
      </c>
      <c r="AC209" s="70">
        <v>2051</v>
      </c>
      <c r="AD209" s="70">
        <v>2052</v>
      </c>
      <c r="AE209" s="70">
        <v>2053</v>
      </c>
      <c r="AF209" s="70">
        <v>2054</v>
      </c>
      <c r="AG209" s="70">
        <v>2055</v>
      </c>
      <c r="AH209" s="70">
        <v>2056</v>
      </c>
      <c r="AI209" s="70">
        <v>2057</v>
      </c>
      <c r="AJ209" s="70">
        <v>2058</v>
      </c>
      <c r="AK209" s="70">
        <v>2059</v>
      </c>
      <c r="AL209" s="70">
        <v>2060</v>
      </c>
      <c r="AM209" s="70">
        <v>2061</v>
      </c>
      <c r="AN209" s="70">
        <v>2062</v>
      </c>
      <c r="AO209" s="70">
        <v>2063</v>
      </c>
      <c r="AP209" s="70">
        <v>2064</v>
      </c>
      <c r="AQ209" s="70">
        <v>2065</v>
      </c>
      <c r="AR209" s="70">
        <v>2066</v>
      </c>
      <c r="AS209" s="70">
        <v>2067</v>
      </c>
      <c r="AT209" s="70">
        <v>2068</v>
      </c>
      <c r="AU209" s="70">
        <v>2069</v>
      </c>
      <c r="AV209" s="70">
        <v>2070</v>
      </c>
      <c r="AW209" s="70">
        <v>2071</v>
      </c>
      <c r="AX209" s="70">
        <v>2072</v>
      </c>
      <c r="AY209" s="70">
        <v>2073</v>
      </c>
      <c r="AZ209" s="70">
        <v>2074</v>
      </c>
      <c r="BA209" s="70">
        <v>2075</v>
      </c>
      <c r="BB209" s="70">
        <v>2076</v>
      </c>
    </row>
    <row r="210" spans="1:54" outlineLevel="2">
      <c r="A210" s="266" t="s">
        <v>304</v>
      </c>
      <c r="B210" s="92" t="s">
        <v>361</v>
      </c>
      <c r="C210" s="100"/>
      <c r="D210" s="81" t="s">
        <v>207</v>
      </c>
      <c r="E210" s="102" t="e">
        <f>E190-#REF!</f>
        <v>#REF!</v>
      </c>
      <c r="F210" s="102" t="e">
        <f>F190-#REF!</f>
        <v>#REF!</v>
      </c>
      <c r="G210" s="102" t="e">
        <f>G190-#REF!</f>
        <v>#REF!</v>
      </c>
      <c r="H210" s="102" t="e">
        <f>H190-#REF!</f>
        <v>#REF!</v>
      </c>
      <c r="I210" s="102" t="e">
        <f>I190-#REF!</f>
        <v>#REF!</v>
      </c>
      <c r="J210" s="102" t="e">
        <f>J190-#REF!</f>
        <v>#REF!</v>
      </c>
      <c r="K210" s="102" t="e">
        <f>K190-#REF!</f>
        <v>#REF!</v>
      </c>
      <c r="L210" s="102" t="e">
        <f>L190-#REF!</f>
        <v>#REF!</v>
      </c>
      <c r="M210" s="102" t="e">
        <f>M190-#REF!</f>
        <v>#REF!</v>
      </c>
      <c r="N210" s="102" t="e">
        <f>N190-#REF!</f>
        <v>#REF!</v>
      </c>
      <c r="O210" s="102" t="e">
        <f>O190-#REF!</f>
        <v>#REF!</v>
      </c>
      <c r="P210" s="102" t="e">
        <f>P190-#REF!</f>
        <v>#REF!</v>
      </c>
      <c r="Q210" s="102" t="e">
        <f>Q190-#REF!</f>
        <v>#REF!</v>
      </c>
      <c r="R210" s="102" t="e">
        <f>R190-#REF!</f>
        <v>#REF!</v>
      </c>
      <c r="S210" s="102" t="e">
        <f>S190-#REF!</f>
        <v>#REF!</v>
      </c>
      <c r="T210" s="102" t="e">
        <f>T190-#REF!</f>
        <v>#REF!</v>
      </c>
      <c r="U210" s="102" t="e">
        <f>U190-#REF!</f>
        <v>#REF!</v>
      </c>
      <c r="V210" s="102" t="e">
        <f>V190-#REF!</f>
        <v>#REF!</v>
      </c>
      <c r="W210" s="102" t="e">
        <f>W190-#REF!</f>
        <v>#REF!</v>
      </c>
      <c r="X210" s="102" t="e">
        <f>X190-#REF!</f>
        <v>#REF!</v>
      </c>
      <c r="Y210" s="102" t="e">
        <f>Y190-#REF!</f>
        <v>#REF!</v>
      </c>
      <c r="Z210" s="102" t="e">
        <f>Z190-#REF!</f>
        <v>#REF!</v>
      </c>
      <c r="AA210" s="102" t="e">
        <f>AA190-#REF!</f>
        <v>#REF!</v>
      </c>
      <c r="AB210" s="102" t="e">
        <f>AB190-#REF!</f>
        <v>#REF!</v>
      </c>
      <c r="AC210" s="102" t="e">
        <f>AC190-#REF!</f>
        <v>#REF!</v>
      </c>
      <c r="AD210" s="102" t="e">
        <f>AD190-#REF!</f>
        <v>#REF!</v>
      </c>
      <c r="AE210" s="102" t="e">
        <f>AE190-#REF!</f>
        <v>#REF!</v>
      </c>
      <c r="AF210" s="102" t="e">
        <f>AF190-#REF!</f>
        <v>#REF!</v>
      </c>
      <c r="AG210" s="102" t="e">
        <f>AG190-#REF!</f>
        <v>#REF!</v>
      </c>
      <c r="AH210" s="102" t="e">
        <f>AH190-#REF!</f>
        <v>#REF!</v>
      </c>
      <c r="AI210" s="102" t="e">
        <f>AI190-#REF!</f>
        <v>#REF!</v>
      </c>
      <c r="AJ210" s="102" t="e">
        <f>AJ190-#REF!</f>
        <v>#REF!</v>
      </c>
      <c r="AK210" s="102" t="e">
        <f>AK190-#REF!</f>
        <v>#REF!</v>
      </c>
      <c r="AL210" s="102" t="e">
        <f>AL190-#REF!</f>
        <v>#REF!</v>
      </c>
      <c r="AM210" s="102" t="e">
        <f>AM190-#REF!</f>
        <v>#REF!</v>
      </c>
      <c r="AN210" s="102" t="e">
        <f>AN190-#REF!</f>
        <v>#REF!</v>
      </c>
      <c r="AO210" s="102" t="e">
        <f>AO190-#REF!</f>
        <v>#REF!</v>
      </c>
      <c r="AP210" s="102" t="e">
        <f>AP190-#REF!</f>
        <v>#REF!</v>
      </c>
      <c r="AQ210" s="102" t="e">
        <f>AQ190-#REF!</f>
        <v>#REF!</v>
      </c>
      <c r="AR210" s="102" t="e">
        <f>AR190-#REF!</f>
        <v>#REF!</v>
      </c>
      <c r="AS210" s="102" t="e">
        <f>AS190-#REF!</f>
        <v>#REF!</v>
      </c>
      <c r="AT210" s="102" t="e">
        <f>AT190-#REF!</f>
        <v>#REF!</v>
      </c>
      <c r="AU210" s="102" t="e">
        <f>AU190-#REF!</f>
        <v>#REF!</v>
      </c>
      <c r="AV210" s="102" t="e">
        <f>AV190-#REF!</f>
        <v>#REF!</v>
      </c>
      <c r="AW210" s="102" t="e">
        <f>AW190-#REF!</f>
        <v>#REF!</v>
      </c>
      <c r="AX210" s="102" t="e">
        <f>AX190-#REF!</f>
        <v>#REF!</v>
      </c>
      <c r="AY210" s="102" t="e">
        <f>AY190-#REF!</f>
        <v>#REF!</v>
      </c>
      <c r="AZ210" s="102" t="e">
        <f>AZ190-#REF!</f>
        <v>#REF!</v>
      </c>
      <c r="BA210" s="102" t="e">
        <f>BA190-#REF!</f>
        <v>#REF!</v>
      </c>
      <c r="BB210" s="102" t="e">
        <f>BB190-#REF!</f>
        <v>#REF!</v>
      </c>
    </row>
    <row r="211" spans="1:54" outlineLevel="2">
      <c r="A211" s="267"/>
      <c r="B211" s="92" t="s">
        <v>306</v>
      </c>
      <c r="C211" s="100"/>
      <c r="D211" s="81" t="s">
        <v>207</v>
      </c>
      <c r="E211" s="102" t="e">
        <f>E191-#REF!</f>
        <v>#REF!</v>
      </c>
      <c r="F211" s="102" t="e">
        <f>F191-#REF!</f>
        <v>#REF!</v>
      </c>
      <c r="G211" s="102" t="e">
        <f>G191-#REF!</f>
        <v>#REF!</v>
      </c>
      <c r="H211" s="102" t="e">
        <f>H191-#REF!</f>
        <v>#REF!</v>
      </c>
      <c r="I211" s="102" t="e">
        <f>I191-#REF!</f>
        <v>#REF!</v>
      </c>
      <c r="J211" s="102" t="e">
        <f>J191-#REF!</f>
        <v>#REF!</v>
      </c>
      <c r="K211" s="102" t="e">
        <f>K191-#REF!</f>
        <v>#REF!</v>
      </c>
      <c r="L211" s="102" t="e">
        <f>L191-#REF!</f>
        <v>#REF!</v>
      </c>
      <c r="M211" s="102" t="e">
        <f>M191-#REF!</f>
        <v>#REF!</v>
      </c>
      <c r="N211" s="102" t="e">
        <f>N191-#REF!</f>
        <v>#REF!</v>
      </c>
      <c r="O211" s="102" t="e">
        <f>O191-#REF!</f>
        <v>#REF!</v>
      </c>
      <c r="P211" s="102" t="e">
        <f>P191-#REF!</f>
        <v>#REF!</v>
      </c>
      <c r="Q211" s="102" t="e">
        <f>Q191-#REF!</f>
        <v>#REF!</v>
      </c>
      <c r="R211" s="102" t="e">
        <f>R191-#REF!</f>
        <v>#REF!</v>
      </c>
      <c r="S211" s="102" t="e">
        <f>S191-#REF!</f>
        <v>#REF!</v>
      </c>
      <c r="T211" s="102" t="e">
        <f>T191-#REF!</f>
        <v>#REF!</v>
      </c>
      <c r="U211" s="102" t="e">
        <f>U191-#REF!</f>
        <v>#REF!</v>
      </c>
      <c r="V211" s="102" t="e">
        <f>V191-#REF!</f>
        <v>#REF!</v>
      </c>
      <c r="W211" s="102" t="e">
        <f>W191-#REF!</f>
        <v>#REF!</v>
      </c>
      <c r="X211" s="102" t="e">
        <f>X191-#REF!</f>
        <v>#REF!</v>
      </c>
      <c r="Y211" s="102" t="e">
        <f>Y191-#REF!</f>
        <v>#REF!</v>
      </c>
      <c r="Z211" s="102" t="e">
        <f>Z191-#REF!</f>
        <v>#REF!</v>
      </c>
      <c r="AA211" s="102" t="e">
        <f>AA191-#REF!</f>
        <v>#REF!</v>
      </c>
      <c r="AB211" s="102" t="e">
        <f>AB191-#REF!</f>
        <v>#REF!</v>
      </c>
      <c r="AC211" s="102" t="e">
        <f>AC191-#REF!</f>
        <v>#REF!</v>
      </c>
      <c r="AD211" s="102" t="e">
        <f>AD191-#REF!</f>
        <v>#REF!</v>
      </c>
      <c r="AE211" s="102" t="e">
        <f>AE191-#REF!</f>
        <v>#REF!</v>
      </c>
      <c r="AF211" s="102" t="e">
        <f>AF191-#REF!</f>
        <v>#REF!</v>
      </c>
      <c r="AG211" s="102" t="e">
        <f>AG191-#REF!</f>
        <v>#REF!</v>
      </c>
      <c r="AH211" s="102" t="e">
        <f>AH191-#REF!</f>
        <v>#REF!</v>
      </c>
      <c r="AI211" s="102" t="e">
        <f>AI191-#REF!</f>
        <v>#REF!</v>
      </c>
      <c r="AJ211" s="102" t="e">
        <f>AJ191-#REF!</f>
        <v>#REF!</v>
      </c>
      <c r="AK211" s="102" t="e">
        <f>AK191-#REF!</f>
        <v>#REF!</v>
      </c>
      <c r="AL211" s="102" t="e">
        <f>AL191-#REF!</f>
        <v>#REF!</v>
      </c>
      <c r="AM211" s="102" t="e">
        <f>AM191-#REF!</f>
        <v>#REF!</v>
      </c>
      <c r="AN211" s="102" t="e">
        <f>AN191-#REF!</f>
        <v>#REF!</v>
      </c>
      <c r="AO211" s="102" t="e">
        <f>AO191-#REF!</f>
        <v>#REF!</v>
      </c>
      <c r="AP211" s="102" t="e">
        <f>AP191-#REF!</f>
        <v>#REF!</v>
      </c>
      <c r="AQ211" s="102" t="e">
        <f>AQ191-#REF!</f>
        <v>#REF!</v>
      </c>
      <c r="AR211" s="102" t="e">
        <f>AR191-#REF!</f>
        <v>#REF!</v>
      </c>
      <c r="AS211" s="102" t="e">
        <f>AS191-#REF!</f>
        <v>#REF!</v>
      </c>
      <c r="AT211" s="102" t="e">
        <f>AT191-#REF!</f>
        <v>#REF!</v>
      </c>
      <c r="AU211" s="102" t="e">
        <f>AU191-#REF!</f>
        <v>#REF!</v>
      </c>
      <c r="AV211" s="102" t="e">
        <f>AV191-#REF!</f>
        <v>#REF!</v>
      </c>
      <c r="AW211" s="102" t="e">
        <f>AW191-#REF!</f>
        <v>#REF!</v>
      </c>
      <c r="AX211" s="102" t="e">
        <f>AX191-#REF!</f>
        <v>#REF!</v>
      </c>
      <c r="AY211" s="102" t="e">
        <f>AY191-#REF!</f>
        <v>#REF!</v>
      </c>
      <c r="AZ211" s="102" t="e">
        <f>AZ191-#REF!</f>
        <v>#REF!</v>
      </c>
      <c r="BA211" s="102" t="e">
        <f>BA191-#REF!</f>
        <v>#REF!</v>
      </c>
      <c r="BB211" s="102" t="e">
        <f>BB191-#REF!</f>
        <v>#REF!</v>
      </c>
    </row>
    <row r="212" spans="1:54" outlineLevel="2">
      <c r="A212" s="267"/>
      <c r="B212" s="92" t="s">
        <v>359</v>
      </c>
      <c r="C212" s="100"/>
      <c r="D212" s="81" t="s">
        <v>207</v>
      </c>
      <c r="E212" s="102" t="e">
        <f>E192-#REF!</f>
        <v>#REF!</v>
      </c>
      <c r="F212" s="102" t="e">
        <f>F77*F186-#REF!*#REF!</f>
        <v>#REF!</v>
      </c>
      <c r="G212" s="102" t="e">
        <f>G77*G186-#REF!*#REF!</f>
        <v>#REF!</v>
      </c>
      <c r="H212" s="102" t="e">
        <f>H77*H186-#REF!*#REF!</f>
        <v>#REF!</v>
      </c>
      <c r="I212" s="102" t="e">
        <f>I77*I186-#REF!*#REF!</f>
        <v>#REF!</v>
      </c>
      <c r="J212" s="102" t="e">
        <f>J77*J186-#REF!*#REF!</f>
        <v>#REF!</v>
      </c>
      <c r="K212" s="102" t="e">
        <f>K77*K186-#REF!*#REF!</f>
        <v>#REF!</v>
      </c>
      <c r="L212" s="102" t="e">
        <f>L77*L186-#REF!*#REF!</f>
        <v>#REF!</v>
      </c>
      <c r="M212" s="102" t="e">
        <f>M77*M186-#REF!*#REF!</f>
        <v>#REF!</v>
      </c>
      <c r="N212" s="102" t="e">
        <f>N77*N186-#REF!*#REF!</f>
        <v>#REF!</v>
      </c>
      <c r="O212" s="102" t="e">
        <f>O77*O186-#REF!*#REF!</f>
        <v>#REF!</v>
      </c>
      <c r="P212" s="102" t="e">
        <f>P77*P186-#REF!*#REF!</f>
        <v>#REF!</v>
      </c>
      <c r="Q212" s="102" t="e">
        <f>Q77*Q186-#REF!*#REF!</f>
        <v>#REF!</v>
      </c>
      <c r="R212" s="102" t="e">
        <f>R77*R186-#REF!*#REF!</f>
        <v>#REF!</v>
      </c>
      <c r="S212" s="102" t="e">
        <f>S77*S186-#REF!*#REF!</f>
        <v>#REF!</v>
      </c>
      <c r="T212" s="102" t="e">
        <f>T77*T186-#REF!*#REF!</f>
        <v>#REF!</v>
      </c>
      <c r="U212" s="102" t="e">
        <f>U77*U186-#REF!*#REF!</f>
        <v>#REF!</v>
      </c>
      <c r="V212" s="102" t="e">
        <f>V77*V186-#REF!*#REF!</f>
        <v>#REF!</v>
      </c>
      <c r="W212" s="102" t="e">
        <f>W77*W186-#REF!*#REF!</f>
        <v>#REF!</v>
      </c>
      <c r="X212" s="102" t="e">
        <f>X77*X186-#REF!*#REF!</f>
        <v>#REF!</v>
      </c>
      <c r="Y212" s="102" t="e">
        <f>Y77*Y186-#REF!*#REF!</f>
        <v>#REF!</v>
      </c>
      <c r="Z212" s="102" t="e">
        <f>Z77*Z186-#REF!*#REF!</f>
        <v>#REF!</v>
      </c>
      <c r="AA212" s="102" t="e">
        <f>AA77*AA186-#REF!*#REF!</f>
        <v>#REF!</v>
      </c>
      <c r="AB212" s="102" t="e">
        <f>AB77*AB186-#REF!*#REF!</f>
        <v>#REF!</v>
      </c>
      <c r="AC212" s="102" t="e">
        <f>AC77*AC186-#REF!*#REF!</f>
        <v>#REF!</v>
      </c>
      <c r="AD212" s="102" t="e">
        <f>AD77*AD186-#REF!*#REF!</f>
        <v>#REF!</v>
      </c>
      <c r="AE212" s="102" t="e">
        <f>AE77*AE186-#REF!*#REF!</f>
        <v>#REF!</v>
      </c>
      <c r="AF212" s="102" t="e">
        <f>AF77*AF186-#REF!*#REF!</f>
        <v>#REF!</v>
      </c>
      <c r="AG212" s="102" t="e">
        <f>AG77*AG186-#REF!*#REF!</f>
        <v>#REF!</v>
      </c>
      <c r="AH212" s="102" t="e">
        <f>AH77*AH186-#REF!*#REF!</f>
        <v>#REF!</v>
      </c>
      <c r="AI212" s="102" t="e">
        <f>AI77*AI186-#REF!*#REF!</f>
        <v>#REF!</v>
      </c>
      <c r="AJ212" s="102" t="e">
        <f>AJ77*AJ186-#REF!*#REF!</f>
        <v>#REF!</v>
      </c>
      <c r="AK212" s="102" t="e">
        <f>AK77*AK186-#REF!*#REF!</f>
        <v>#REF!</v>
      </c>
      <c r="AL212" s="102" t="e">
        <f>AL77*AL186-#REF!*#REF!</f>
        <v>#REF!</v>
      </c>
      <c r="AM212" s="102" t="e">
        <f>AM77*AM186-#REF!*#REF!</f>
        <v>#REF!</v>
      </c>
      <c r="AN212" s="102" t="e">
        <f>AN77*AN186-#REF!*#REF!</f>
        <v>#REF!</v>
      </c>
      <c r="AO212" s="102" t="e">
        <f>AO77*AO186-#REF!*#REF!</f>
        <v>#REF!</v>
      </c>
      <c r="AP212" s="102" t="e">
        <f>AP77*AP186-#REF!*#REF!</f>
        <v>#REF!</v>
      </c>
      <c r="AQ212" s="102" t="e">
        <f>AQ77*AQ186-#REF!*#REF!</f>
        <v>#REF!</v>
      </c>
      <c r="AR212" s="102" t="e">
        <f>AR77*AR186-#REF!*#REF!</f>
        <v>#REF!</v>
      </c>
      <c r="AS212" s="102" t="e">
        <f>AS77*AS186-#REF!*#REF!</f>
        <v>#REF!</v>
      </c>
      <c r="AT212" s="102" t="e">
        <f>AT77*AT186-#REF!*#REF!</f>
        <v>#REF!</v>
      </c>
      <c r="AU212" s="102" t="e">
        <f>AU77*AU186-#REF!*#REF!</f>
        <v>#REF!</v>
      </c>
      <c r="AV212" s="102" t="e">
        <f>AV77*AV186-#REF!*#REF!</f>
        <v>#REF!</v>
      </c>
      <c r="AW212" s="102" t="e">
        <f>AW77*AW186-#REF!*#REF!</f>
        <v>#REF!</v>
      </c>
      <c r="AX212" s="102" t="e">
        <f>AX77*AX186-#REF!*#REF!</f>
        <v>#REF!</v>
      </c>
      <c r="AY212" s="102" t="e">
        <f>AY77*AY186-#REF!*#REF!</f>
        <v>#REF!</v>
      </c>
      <c r="AZ212" s="102" t="e">
        <f>AZ77*AZ186-#REF!*#REF!</f>
        <v>#REF!</v>
      </c>
      <c r="BA212" s="102" t="e">
        <f>BA77*BA186-#REF!*#REF!</f>
        <v>#REF!</v>
      </c>
      <c r="BB212" s="102" t="e">
        <f>BB77*BB186-#REF!*#REF!</f>
        <v>#REF!</v>
      </c>
    </row>
    <row r="213" spans="1:54" outlineLevel="2">
      <c r="A213" s="267"/>
      <c r="B213" s="92" t="s">
        <v>307</v>
      </c>
      <c r="C213" s="100"/>
      <c r="D213" s="81" t="s">
        <v>207</v>
      </c>
      <c r="E213" s="102" t="e">
        <f>E193-#REF!</f>
        <v>#REF!</v>
      </c>
      <c r="F213" s="102" t="e">
        <f>F193-#REF!</f>
        <v>#REF!</v>
      </c>
      <c r="G213" s="102" t="e">
        <f>G193-#REF!</f>
        <v>#REF!</v>
      </c>
      <c r="H213" s="102" t="e">
        <f>H193-#REF!</f>
        <v>#REF!</v>
      </c>
      <c r="I213" s="102" t="e">
        <f>I193-#REF!</f>
        <v>#REF!</v>
      </c>
      <c r="J213" s="102" t="e">
        <f>J193-#REF!</f>
        <v>#REF!</v>
      </c>
      <c r="K213" s="102" t="e">
        <f>K193-#REF!</f>
        <v>#REF!</v>
      </c>
      <c r="L213" s="102" t="e">
        <f>L193-#REF!</f>
        <v>#REF!</v>
      </c>
      <c r="M213" s="102" t="e">
        <f>M193-#REF!</f>
        <v>#REF!</v>
      </c>
      <c r="N213" s="102" t="e">
        <f>N193-#REF!</f>
        <v>#REF!</v>
      </c>
      <c r="O213" s="102" t="e">
        <f>O193-#REF!</f>
        <v>#REF!</v>
      </c>
      <c r="P213" s="102" t="e">
        <f>P193-#REF!</f>
        <v>#REF!</v>
      </c>
      <c r="Q213" s="102" t="e">
        <f>Q193-#REF!</f>
        <v>#REF!</v>
      </c>
      <c r="R213" s="102" t="e">
        <f>R193-#REF!</f>
        <v>#REF!</v>
      </c>
      <c r="S213" s="102" t="e">
        <f>S193-#REF!</f>
        <v>#REF!</v>
      </c>
      <c r="T213" s="102" t="e">
        <f>T193-#REF!</f>
        <v>#REF!</v>
      </c>
      <c r="U213" s="102" t="e">
        <f>U193-#REF!</f>
        <v>#REF!</v>
      </c>
      <c r="V213" s="102" t="e">
        <f>V193-#REF!</f>
        <v>#REF!</v>
      </c>
      <c r="W213" s="102" t="e">
        <f>W193-#REF!</f>
        <v>#REF!</v>
      </c>
      <c r="X213" s="102" t="e">
        <f>X193-#REF!</f>
        <v>#REF!</v>
      </c>
      <c r="Y213" s="102" t="e">
        <f>Y193-#REF!</f>
        <v>#REF!</v>
      </c>
      <c r="Z213" s="102" t="e">
        <f>Z193-#REF!</f>
        <v>#REF!</v>
      </c>
      <c r="AA213" s="102" t="e">
        <f>AA193-#REF!</f>
        <v>#REF!</v>
      </c>
      <c r="AB213" s="102" t="e">
        <f>AB193-#REF!</f>
        <v>#REF!</v>
      </c>
      <c r="AC213" s="102" t="e">
        <f>AC193-#REF!</f>
        <v>#REF!</v>
      </c>
      <c r="AD213" s="102" t="e">
        <f>AD193-#REF!</f>
        <v>#REF!</v>
      </c>
      <c r="AE213" s="102" t="e">
        <f>AE193-#REF!</f>
        <v>#REF!</v>
      </c>
      <c r="AF213" s="102" t="e">
        <f>AF193-#REF!</f>
        <v>#REF!</v>
      </c>
      <c r="AG213" s="102" t="e">
        <f>AG193-#REF!</f>
        <v>#REF!</v>
      </c>
      <c r="AH213" s="102" t="e">
        <f>AH193-#REF!</f>
        <v>#REF!</v>
      </c>
      <c r="AI213" s="102" t="e">
        <f>AI193-#REF!</f>
        <v>#REF!</v>
      </c>
      <c r="AJ213" s="102" t="e">
        <f>AJ193-#REF!</f>
        <v>#REF!</v>
      </c>
      <c r="AK213" s="102" t="e">
        <f>AK193-#REF!</f>
        <v>#REF!</v>
      </c>
      <c r="AL213" s="102" t="e">
        <f>AL193-#REF!</f>
        <v>#REF!</v>
      </c>
      <c r="AM213" s="102" t="e">
        <f>AM193-#REF!</f>
        <v>#REF!</v>
      </c>
      <c r="AN213" s="102" t="e">
        <f>AN193-#REF!</f>
        <v>#REF!</v>
      </c>
      <c r="AO213" s="102" t="e">
        <f>AO193-#REF!</f>
        <v>#REF!</v>
      </c>
      <c r="AP213" s="102" t="e">
        <f>AP193-#REF!</f>
        <v>#REF!</v>
      </c>
      <c r="AQ213" s="102" t="e">
        <f>AQ193-#REF!</f>
        <v>#REF!</v>
      </c>
      <c r="AR213" s="102" t="e">
        <f>AR193-#REF!</f>
        <v>#REF!</v>
      </c>
      <c r="AS213" s="102" t="e">
        <f>AS193-#REF!</f>
        <v>#REF!</v>
      </c>
      <c r="AT213" s="102" t="e">
        <f>AT193-#REF!</f>
        <v>#REF!</v>
      </c>
      <c r="AU213" s="102" t="e">
        <f>AU193-#REF!</f>
        <v>#REF!</v>
      </c>
      <c r="AV213" s="102" t="e">
        <f>AV193-#REF!</f>
        <v>#REF!</v>
      </c>
      <c r="AW213" s="102" t="e">
        <f>AW193-#REF!</f>
        <v>#REF!</v>
      </c>
      <c r="AX213" s="102" t="e">
        <f>AX193-#REF!</f>
        <v>#REF!</v>
      </c>
      <c r="AY213" s="102" t="e">
        <f>AY193-#REF!</f>
        <v>#REF!</v>
      </c>
      <c r="AZ213" s="102" t="e">
        <f>AZ193-#REF!</f>
        <v>#REF!</v>
      </c>
      <c r="BA213" s="102" t="e">
        <f>BA193-#REF!</f>
        <v>#REF!</v>
      </c>
      <c r="BB213" s="102" t="e">
        <f>BB193-#REF!</f>
        <v>#REF!</v>
      </c>
    </row>
    <row r="214" spans="1:54" outlineLevel="2">
      <c r="A214" s="267"/>
      <c r="B214" s="92" t="s">
        <v>308</v>
      </c>
      <c r="C214" s="100"/>
      <c r="D214" s="81" t="s">
        <v>207</v>
      </c>
      <c r="E214" s="102" t="e">
        <f>E194-#REF!</f>
        <v>#REF!</v>
      </c>
      <c r="F214" s="102" t="e">
        <f>F194-#REF!</f>
        <v>#REF!</v>
      </c>
      <c r="G214" s="102" t="e">
        <f>G194-#REF!</f>
        <v>#REF!</v>
      </c>
      <c r="H214" s="102" t="e">
        <f>H194-#REF!</f>
        <v>#REF!</v>
      </c>
      <c r="I214" s="102" t="e">
        <f>I194-#REF!</f>
        <v>#REF!</v>
      </c>
      <c r="J214" s="102" t="e">
        <f>J194-#REF!</f>
        <v>#REF!</v>
      </c>
      <c r="K214" s="102" t="e">
        <f>K194-#REF!</f>
        <v>#REF!</v>
      </c>
      <c r="L214" s="102" t="e">
        <f>L194-#REF!</f>
        <v>#REF!</v>
      </c>
      <c r="M214" s="102" t="e">
        <f>M194-#REF!</f>
        <v>#REF!</v>
      </c>
      <c r="N214" s="102" t="e">
        <f>N194-#REF!</f>
        <v>#REF!</v>
      </c>
      <c r="O214" s="102" t="e">
        <f>O194-#REF!</f>
        <v>#REF!</v>
      </c>
      <c r="P214" s="102" t="e">
        <f>P194-#REF!</f>
        <v>#REF!</v>
      </c>
      <c r="Q214" s="102" t="e">
        <f>Q194-#REF!</f>
        <v>#REF!</v>
      </c>
      <c r="R214" s="102" t="e">
        <f>R194-#REF!</f>
        <v>#REF!</v>
      </c>
      <c r="S214" s="102" t="e">
        <f>S194-#REF!</f>
        <v>#REF!</v>
      </c>
      <c r="T214" s="102" t="e">
        <f>T194-#REF!</f>
        <v>#REF!</v>
      </c>
      <c r="U214" s="102" t="e">
        <f>U194-#REF!</f>
        <v>#REF!</v>
      </c>
      <c r="V214" s="102" t="e">
        <f>V194-#REF!</f>
        <v>#REF!</v>
      </c>
      <c r="W214" s="102" t="e">
        <f>W194-#REF!</f>
        <v>#REF!</v>
      </c>
      <c r="X214" s="102" t="e">
        <f>X194-#REF!</f>
        <v>#REF!</v>
      </c>
      <c r="Y214" s="102" t="e">
        <f>Y194-#REF!</f>
        <v>#REF!</v>
      </c>
      <c r="Z214" s="102" t="e">
        <f>Z194-#REF!</f>
        <v>#REF!</v>
      </c>
      <c r="AA214" s="102" t="e">
        <f>AA194-#REF!</f>
        <v>#REF!</v>
      </c>
      <c r="AB214" s="102" t="e">
        <f>AB194-#REF!</f>
        <v>#REF!</v>
      </c>
      <c r="AC214" s="102" t="e">
        <f>AC194-#REF!</f>
        <v>#REF!</v>
      </c>
      <c r="AD214" s="102" t="e">
        <f>AD194-#REF!</f>
        <v>#REF!</v>
      </c>
      <c r="AE214" s="102" t="e">
        <f>AE194-#REF!</f>
        <v>#REF!</v>
      </c>
      <c r="AF214" s="102" t="e">
        <f>AF194-#REF!</f>
        <v>#REF!</v>
      </c>
      <c r="AG214" s="102" t="e">
        <f>AG194-#REF!</f>
        <v>#REF!</v>
      </c>
      <c r="AH214" s="102" t="e">
        <f>AH194-#REF!</f>
        <v>#REF!</v>
      </c>
      <c r="AI214" s="102" t="e">
        <f>AI194-#REF!</f>
        <v>#REF!</v>
      </c>
      <c r="AJ214" s="102" t="e">
        <f>AJ194-#REF!</f>
        <v>#REF!</v>
      </c>
      <c r="AK214" s="102" t="e">
        <f>AK194-#REF!</f>
        <v>#REF!</v>
      </c>
      <c r="AL214" s="102" t="e">
        <f>AL194-#REF!</f>
        <v>#REF!</v>
      </c>
      <c r="AM214" s="102" t="e">
        <f>AM194-#REF!</f>
        <v>#REF!</v>
      </c>
      <c r="AN214" s="102" t="e">
        <f>AN194-#REF!</f>
        <v>#REF!</v>
      </c>
      <c r="AO214" s="102" t="e">
        <f>AO194-#REF!</f>
        <v>#REF!</v>
      </c>
      <c r="AP214" s="102" t="e">
        <f>AP194-#REF!</f>
        <v>#REF!</v>
      </c>
      <c r="AQ214" s="102" t="e">
        <f>AQ194-#REF!</f>
        <v>#REF!</v>
      </c>
      <c r="AR214" s="102" t="e">
        <f>AR194-#REF!</f>
        <v>#REF!</v>
      </c>
      <c r="AS214" s="102" t="e">
        <f>AS194-#REF!</f>
        <v>#REF!</v>
      </c>
      <c r="AT214" s="102" t="e">
        <f>AT194-#REF!</f>
        <v>#REF!</v>
      </c>
      <c r="AU214" s="102" t="e">
        <f>AU194-#REF!</f>
        <v>#REF!</v>
      </c>
      <c r="AV214" s="102" t="e">
        <f>AV194-#REF!</f>
        <v>#REF!</v>
      </c>
      <c r="AW214" s="102" t="e">
        <f>AW194-#REF!</f>
        <v>#REF!</v>
      </c>
      <c r="AX214" s="102" t="e">
        <f>AX194-#REF!</f>
        <v>#REF!</v>
      </c>
      <c r="AY214" s="102" t="e">
        <f>AY194-#REF!</f>
        <v>#REF!</v>
      </c>
      <c r="AZ214" s="102" t="e">
        <f>AZ194-#REF!</f>
        <v>#REF!</v>
      </c>
      <c r="BA214" s="102" t="e">
        <f>BA194-#REF!</f>
        <v>#REF!</v>
      </c>
      <c r="BB214" s="102" t="e">
        <f>BB194-#REF!</f>
        <v>#REF!</v>
      </c>
    </row>
    <row r="215" spans="1:54" outlineLevel="2">
      <c r="A215" s="267"/>
      <c r="B215" s="92" t="s">
        <v>309</v>
      </c>
      <c r="C215" s="100"/>
      <c r="D215" s="81" t="s">
        <v>207</v>
      </c>
      <c r="E215" s="102" t="e">
        <f>E195-#REF!</f>
        <v>#REF!</v>
      </c>
      <c r="F215" s="102" t="e">
        <f>F195-#REF!</f>
        <v>#REF!</v>
      </c>
      <c r="G215" s="102" t="e">
        <f>G195-#REF!</f>
        <v>#REF!</v>
      </c>
      <c r="H215" s="102" t="e">
        <f>H195-#REF!</f>
        <v>#REF!</v>
      </c>
      <c r="I215" s="102" t="e">
        <f>I195-#REF!</f>
        <v>#REF!</v>
      </c>
      <c r="J215" s="102" t="e">
        <f>J195-#REF!</f>
        <v>#REF!</v>
      </c>
      <c r="K215" s="102" t="e">
        <f>K195-#REF!</f>
        <v>#REF!</v>
      </c>
      <c r="L215" s="102" t="e">
        <f>L195-#REF!</f>
        <v>#REF!</v>
      </c>
      <c r="M215" s="102" t="e">
        <f>M195-#REF!</f>
        <v>#REF!</v>
      </c>
      <c r="N215" s="102" t="e">
        <f>N195-#REF!</f>
        <v>#REF!</v>
      </c>
      <c r="O215" s="102" t="e">
        <f>O195-#REF!</f>
        <v>#REF!</v>
      </c>
      <c r="P215" s="102" t="e">
        <f>P195-#REF!</f>
        <v>#REF!</v>
      </c>
      <c r="Q215" s="102" t="e">
        <f>Q195-#REF!</f>
        <v>#REF!</v>
      </c>
      <c r="R215" s="102" t="e">
        <f>R195-#REF!</f>
        <v>#REF!</v>
      </c>
      <c r="S215" s="102" t="e">
        <f>S195-#REF!</f>
        <v>#REF!</v>
      </c>
      <c r="T215" s="102" t="e">
        <f>T195-#REF!</f>
        <v>#REF!</v>
      </c>
      <c r="U215" s="102" t="e">
        <f>U195-#REF!</f>
        <v>#REF!</v>
      </c>
      <c r="V215" s="102" t="e">
        <f>V195-#REF!</f>
        <v>#REF!</v>
      </c>
      <c r="W215" s="102" t="e">
        <f>W195-#REF!</f>
        <v>#REF!</v>
      </c>
      <c r="X215" s="102" t="e">
        <f>X195-#REF!</f>
        <v>#REF!</v>
      </c>
      <c r="Y215" s="102" t="e">
        <f>Y195-#REF!</f>
        <v>#REF!</v>
      </c>
      <c r="Z215" s="102" t="e">
        <f>Z195-#REF!</f>
        <v>#REF!</v>
      </c>
      <c r="AA215" s="102" t="e">
        <f>AA195-#REF!</f>
        <v>#REF!</v>
      </c>
      <c r="AB215" s="102" t="e">
        <f>AB195-#REF!</f>
        <v>#REF!</v>
      </c>
      <c r="AC215" s="102" t="e">
        <f>AC195-#REF!</f>
        <v>#REF!</v>
      </c>
      <c r="AD215" s="102" t="e">
        <f>AD195-#REF!</f>
        <v>#REF!</v>
      </c>
      <c r="AE215" s="102" t="e">
        <f>AE195-#REF!</f>
        <v>#REF!</v>
      </c>
      <c r="AF215" s="102" t="e">
        <f>AF195-#REF!</f>
        <v>#REF!</v>
      </c>
      <c r="AG215" s="102" t="e">
        <f>AG195-#REF!</f>
        <v>#REF!</v>
      </c>
      <c r="AH215" s="102" t="e">
        <f>AH195-#REF!</f>
        <v>#REF!</v>
      </c>
      <c r="AI215" s="102" t="e">
        <f>AI195-#REF!</f>
        <v>#REF!</v>
      </c>
      <c r="AJ215" s="102" t="e">
        <f>AJ195-#REF!</f>
        <v>#REF!</v>
      </c>
      <c r="AK215" s="102" t="e">
        <f>AK195-#REF!</f>
        <v>#REF!</v>
      </c>
      <c r="AL215" s="102" t="e">
        <f>AL195-#REF!</f>
        <v>#REF!</v>
      </c>
      <c r="AM215" s="102" t="e">
        <f>AM195-#REF!</f>
        <v>#REF!</v>
      </c>
      <c r="AN215" s="102" t="e">
        <f>AN195-#REF!</f>
        <v>#REF!</v>
      </c>
      <c r="AO215" s="102" t="e">
        <f>AO195-#REF!</f>
        <v>#REF!</v>
      </c>
      <c r="AP215" s="102" t="e">
        <f>AP195-#REF!</f>
        <v>#REF!</v>
      </c>
      <c r="AQ215" s="102" t="e">
        <f>AQ195-#REF!</f>
        <v>#REF!</v>
      </c>
      <c r="AR215" s="102" t="e">
        <f>AR195-#REF!</f>
        <v>#REF!</v>
      </c>
      <c r="AS215" s="102" t="e">
        <f>AS195-#REF!</f>
        <v>#REF!</v>
      </c>
      <c r="AT215" s="102" t="e">
        <f>AT195-#REF!</f>
        <v>#REF!</v>
      </c>
      <c r="AU215" s="102" t="e">
        <f>AU195-#REF!</f>
        <v>#REF!</v>
      </c>
      <c r="AV215" s="102" t="e">
        <f>AV195-#REF!</f>
        <v>#REF!</v>
      </c>
      <c r="AW215" s="102" t="e">
        <f>AW195-#REF!</f>
        <v>#REF!</v>
      </c>
      <c r="AX215" s="102" t="e">
        <f>AX195-#REF!</f>
        <v>#REF!</v>
      </c>
      <c r="AY215" s="102" t="e">
        <f>AY195-#REF!</f>
        <v>#REF!</v>
      </c>
      <c r="AZ215" s="102" t="e">
        <f>AZ195-#REF!</f>
        <v>#REF!</v>
      </c>
      <c r="BA215" s="102" t="e">
        <f>BA195-#REF!</f>
        <v>#REF!</v>
      </c>
      <c r="BB215" s="102" t="e">
        <f>BB195-#REF!</f>
        <v>#REF!</v>
      </c>
    </row>
    <row r="216" spans="1:54" outlineLevel="2">
      <c r="A216" s="267"/>
      <c r="B216" s="92" t="s">
        <v>166</v>
      </c>
      <c r="C216" s="100"/>
      <c r="D216" s="81" t="s">
        <v>207</v>
      </c>
      <c r="E216" s="102" t="e">
        <f>E196-#REF!</f>
        <v>#REF!</v>
      </c>
      <c r="F216" s="102" t="e">
        <f>F196-#REF!</f>
        <v>#REF!</v>
      </c>
      <c r="G216" s="102" t="e">
        <f>G196-#REF!</f>
        <v>#REF!</v>
      </c>
      <c r="H216" s="102" t="e">
        <f>H196-#REF!</f>
        <v>#REF!</v>
      </c>
      <c r="I216" s="102" t="e">
        <f>I196-#REF!</f>
        <v>#REF!</v>
      </c>
      <c r="J216" s="102" t="e">
        <f>J196-#REF!</f>
        <v>#REF!</v>
      </c>
      <c r="K216" s="102" t="e">
        <f>K196-#REF!</f>
        <v>#REF!</v>
      </c>
      <c r="L216" s="102" t="e">
        <f>L196-#REF!</f>
        <v>#REF!</v>
      </c>
      <c r="M216" s="102" t="e">
        <f>M196-#REF!</f>
        <v>#REF!</v>
      </c>
      <c r="N216" s="102" t="e">
        <f>N196-#REF!</f>
        <v>#REF!</v>
      </c>
      <c r="O216" s="102" t="e">
        <f>O196-#REF!</f>
        <v>#REF!</v>
      </c>
      <c r="P216" s="102" t="e">
        <f>P196-#REF!</f>
        <v>#REF!</v>
      </c>
      <c r="Q216" s="102" t="e">
        <f>Q196-#REF!</f>
        <v>#REF!</v>
      </c>
      <c r="R216" s="102" t="e">
        <f>R196-#REF!</f>
        <v>#REF!</v>
      </c>
      <c r="S216" s="102" t="e">
        <f>S196-#REF!</f>
        <v>#REF!</v>
      </c>
      <c r="T216" s="102" t="e">
        <f>T196-#REF!</f>
        <v>#REF!</v>
      </c>
      <c r="U216" s="102" t="e">
        <f>U196-#REF!</f>
        <v>#REF!</v>
      </c>
      <c r="V216" s="102" t="e">
        <f>V196-#REF!</f>
        <v>#REF!</v>
      </c>
      <c r="W216" s="102" t="e">
        <f>W196-#REF!</f>
        <v>#REF!</v>
      </c>
      <c r="X216" s="102" t="e">
        <f>X196-#REF!</f>
        <v>#REF!</v>
      </c>
      <c r="Y216" s="102" t="e">
        <f>Y196-#REF!</f>
        <v>#REF!</v>
      </c>
      <c r="Z216" s="102" t="e">
        <f>Z196-#REF!</f>
        <v>#REF!</v>
      </c>
      <c r="AA216" s="102" t="e">
        <f>AA196-#REF!</f>
        <v>#REF!</v>
      </c>
      <c r="AB216" s="102" t="e">
        <f>AB196-#REF!</f>
        <v>#REF!</v>
      </c>
      <c r="AC216" s="102" t="e">
        <f>AC196-#REF!</f>
        <v>#REF!</v>
      </c>
      <c r="AD216" s="102" t="e">
        <f>AD196-#REF!</f>
        <v>#REF!</v>
      </c>
      <c r="AE216" s="102" t="e">
        <f>AE196-#REF!</f>
        <v>#REF!</v>
      </c>
      <c r="AF216" s="102" t="e">
        <f>AF196-#REF!</f>
        <v>#REF!</v>
      </c>
      <c r="AG216" s="102" t="e">
        <f>AG196-#REF!</f>
        <v>#REF!</v>
      </c>
      <c r="AH216" s="102" t="e">
        <f>AH196-#REF!</f>
        <v>#REF!</v>
      </c>
      <c r="AI216" s="102" t="e">
        <f>AI196-#REF!</f>
        <v>#REF!</v>
      </c>
      <c r="AJ216" s="102" t="e">
        <f>AJ196-#REF!</f>
        <v>#REF!</v>
      </c>
      <c r="AK216" s="102" t="e">
        <f>AK196-#REF!</f>
        <v>#REF!</v>
      </c>
      <c r="AL216" s="102" t="e">
        <f>AL196-#REF!</f>
        <v>#REF!</v>
      </c>
      <c r="AM216" s="102" t="e">
        <f>AM196-#REF!</f>
        <v>#REF!</v>
      </c>
      <c r="AN216" s="102" t="e">
        <f>AN196-#REF!</f>
        <v>#REF!</v>
      </c>
      <c r="AO216" s="102" t="e">
        <f>AO196-#REF!</f>
        <v>#REF!</v>
      </c>
      <c r="AP216" s="102" t="e">
        <f>AP196-#REF!</f>
        <v>#REF!</v>
      </c>
      <c r="AQ216" s="102" t="e">
        <f>AQ196-#REF!</f>
        <v>#REF!</v>
      </c>
      <c r="AR216" s="102" t="e">
        <f>AR196-#REF!</f>
        <v>#REF!</v>
      </c>
      <c r="AS216" s="102" t="e">
        <f>AS196-#REF!</f>
        <v>#REF!</v>
      </c>
      <c r="AT216" s="102" t="e">
        <f>AT196-#REF!</f>
        <v>#REF!</v>
      </c>
      <c r="AU216" s="102" t="e">
        <f>AU196-#REF!</f>
        <v>#REF!</v>
      </c>
      <c r="AV216" s="102" t="e">
        <f>AV196-#REF!</f>
        <v>#REF!</v>
      </c>
      <c r="AW216" s="102" t="e">
        <f>AW196-#REF!</f>
        <v>#REF!</v>
      </c>
      <c r="AX216" s="102" t="e">
        <f>AX196-#REF!</f>
        <v>#REF!</v>
      </c>
      <c r="AY216" s="102" t="e">
        <f>AY196-#REF!</f>
        <v>#REF!</v>
      </c>
      <c r="AZ216" s="102" t="e">
        <f>AZ196-#REF!</f>
        <v>#REF!</v>
      </c>
      <c r="BA216" s="102" t="e">
        <f>BA196-#REF!</f>
        <v>#REF!</v>
      </c>
      <c r="BB216" s="102" t="e">
        <f>BB196-#REF!</f>
        <v>#REF!</v>
      </c>
    </row>
    <row r="217" spans="1:54" outlineLevel="2">
      <c r="A217" s="267"/>
      <c r="B217" s="92" t="s">
        <v>167</v>
      </c>
      <c r="C217" s="100"/>
      <c r="D217" s="81"/>
      <c r="E217" s="102" t="e">
        <f>E197-#REF!</f>
        <v>#REF!</v>
      </c>
      <c r="F217" s="102" t="e">
        <f>F197-#REF!</f>
        <v>#REF!</v>
      </c>
      <c r="G217" s="102" t="e">
        <f>G197-#REF!</f>
        <v>#REF!</v>
      </c>
      <c r="H217" s="102" t="e">
        <f>H197-#REF!</f>
        <v>#REF!</v>
      </c>
      <c r="I217" s="102" t="e">
        <f>I197-#REF!</f>
        <v>#REF!</v>
      </c>
      <c r="J217" s="102" t="e">
        <f>J197-#REF!</f>
        <v>#REF!</v>
      </c>
      <c r="K217" s="102" t="e">
        <f>K197-#REF!</f>
        <v>#REF!</v>
      </c>
      <c r="L217" s="102" t="e">
        <f>L197-#REF!</f>
        <v>#REF!</v>
      </c>
      <c r="M217" s="102" t="e">
        <f>M197-#REF!</f>
        <v>#REF!</v>
      </c>
      <c r="N217" s="102" t="e">
        <f>N197-#REF!</f>
        <v>#REF!</v>
      </c>
      <c r="O217" s="102" t="e">
        <f>O197-#REF!</f>
        <v>#REF!</v>
      </c>
      <c r="P217" s="102" t="e">
        <f>P197-#REF!</f>
        <v>#REF!</v>
      </c>
      <c r="Q217" s="102" t="e">
        <f>Q197-#REF!</f>
        <v>#REF!</v>
      </c>
      <c r="R217" s="102" t="e">
        <f>R197-#REF!</f>
        <v>#REF!</v>
      </c>
      <c r="S217" s="102" t="e">
        <f>S197-#REF!</f>
        <v>#REF!</v>
      </c>
      <c r="T217" s="102" t="e">
        <f>T197-#REF!</f>
        <v>#REF!</v>
      </c>
      <c r="U217" s="102" t="e">
        <f>U197-#REF!</f>
        <v>#REF!</v>
      </c>
      <c r="V217" s="102" t="e">
        <f>V197-#REF!</f>
        <v>#REF!</v>
      </c>
      <c r="W217" s="102" t="e">
        <f>W197-#REF!</f>
        <v>#REF!</v>
      </c>
      <c r="X217" s="102" t="e">
        <f>X197-#REF!</f>
        <v>#REF!</v>
      </c>
      <c r="Y217" s="102" t="e">
        <f>Y197-#REF!</f>
        <v>#REF!</v>
      </c>
      <c r="Z217" s="102" t="e">
        <f>Z197-#REF!</f>
        <v>#REF!</v>
      </c>
      <c r="AA217" s="102" t="e">
        <f>AA197-#REF!</f>
        <v>#REF!</v>
      </c>
      <c r="AB217" s="102" t="e">
        <f>AB197-#REF!</f>
        <v>#REF!</v>
      </c>
      <c r="AC217" s="102" t="e">
        <f>AC197-#REF!</f>
        <v>#REF!</v>
      </c>
      <c r="AD217" s="102" t="e">
        <f>AD197-#REF!</f>
        <v>#REF!</v>
      </c>
      <c r="AE217" s="102" t="e">
        <f>AE197-#REF!</f>
        <v>#REF!</v>
      </c>
      <c r="AF217" s="102" t="e">
        <f>AF197-#REF!</f>
        <v>#REF!</v>
      </c>
      <c r="AG217" s="102" t="e">
        <f>AG197-#REF!</f>
        <v>#REF!</v>
      </c>
      <c r="AH217" s="102" t="e">
        <f>AH197-#REF!</f>
        <v>#REF!</v>
      </c>
      <c r="AI217" s="102" t="e">
        <f>AI197-#REF!</f>
        <v>#REF!</v>
      </c>
      <c r="AJ217" s="102" t="e">
        <f>AJ197-#REF!</f>
        <v>#REF!</v>
      </c>
      <c r="AK217" s="102" t="e">
        <f>AK197-#REF!</f>
        <v>#REF!</v>
      </c>
      <c r="AL217" s="102" t="e">
        <f>AL197-#REF!</f>
        <v>#REF!</v>
      </c>
      <c r="AM217" s="102" t="e">
        <f>AM197-#REF!</f>
        <v>#REF!</v>
      </c>
      <c r="AN217" s="102" t="e">
        <f>AN197-#REF!</f>
        <v>#REF!</v>
      </c>
      <c r="AO217" s="102" t="e">
        <f>AO197-#REF!</f>
        <v>#REF!</v>
      </c>
      <c r="AP217" s="102" t="e">
        <f>AP197-#REF!</f>
        <v>#REF!</v>
      </c>
      <c r="AQ217" s="102" t="e">
        <f>AQ197-#REF!</f>
        <v>#REF!</v>
      </c>
      <c r="AR217" s="102" t="e">
        <f>AR197-#REF!</f>
        <v>#REF!</v>
      </c>
      <c r="AS217" s="102" t="e">
        <f>AS197-#REF!</f>
        <v>#REF!</v>
      </c>
      <c r="AT217" s="102" t="e">
        <f>AT197-#REF!</f>
        <v>#REF!</v>
      </c>
      <c r="AU217" s="102" t="e">
        <f>AU197-#REF!</f>
        <v>#REF!</v>
      </c>
      <c r="AV217" s="102" t="e">
        <f>AV197-#REF!</f>
        <v>#REF!</v>
      </c>
      <c r="AW217" s="102" t="e">
        <f>AW197-#REF!</f>
        <v>#REF!</v>
      </c>
      <c r="AX217" s="102" t="e">
        <f>AX197-#REF!</f>
        <v>#REF!</v>
      </c>
      <c r="AY217" s="102" t="e">
        <f>AY197-#REF!</f>
        <v>#REF!</v>
      </c>
      <c r="AZ217" s="102" t="e">
        <f>AZ197-#REF!</f>
        <v>#REF!</v>
      </c>
      <c r="BA217" s="102" t="e">
        <f>BA197-#REF!</f>
        <v>#REF!</v>
      </c>
      <c r="BB217" s="102" t="e">
        <f>BB197-#REF!</f>
        <v>#REF!</v>
      </c>
    </row>
    <row r="218" spans="1:54" outlineLevel="2">
      <c r="A218" s="268"/>
      <c r="B218" s="92" t="s">
        <v>291</v>
      </c>
      <c r="C218" s="100"/>
      <c r="D218" s="81" t="s">
        <v>207</v>
      </c>
      <c r="E218" s="102" t="e">
        <f>E198-#REF!</f>
        <v>#REF!</v>
      </c>
      <c r="F218" s="102" t="e">
        <f>F198-#REF!</f>
        <v>#REF!</v>
      </c>
      <c r="G218" s="102" t="e">
        <f>G198-#REF!</f>
        <v>#REF!</v>
      </c>
      <c r="H218" s="102" t="e">
        <f>H198-#REF!</f>
        <v>#REF!</v>
      </c>
      <c r="I218" s="102" t="e">
        <f>I198-#REF!</f>
        <v>#REF!</v>
      </c>
      <c r="J218" s="102" t="e">
        <f>J198-#REF!</f>
        <v>#REF!</v>
      </c>
      <c r="K218" s="102" t="e">
        <f>K198-#REF!</f>
        <v>#REF!</v>
      </c>
      <c r="L218" s="102" t="e">
        <f>L198-#REF!</f>
        <v>#REF!</v>
      </c>
      <c r="M218" s="102" t="e">
        <f>M198-#REF!</f>
        <v>#REF!</v>
      </c>
      <c r="N218" s="102" t="e">
        <f>N198-#REF!</f>
        <v>#REF!</v>
      </c>
      <c r="O218" s="102" t="e">
        <f>O198-#REF!</f>
        <v>#REF!</v>
      </c>
      <c r="P218" s="102" t="e">
        <f>P198-#REF!</f>
        <v>#REF!</v>
      </c>
      <c r="Q218" s="102" t="e">
        <f>Q198-#REF!</f>
        <v>#REF!</v>
      </c>
      <c r="R218" s="102" t="e">
        <f>R198-#REF!</f>
        <v>#REF!</v>
      </c>
      <c r="S218" s="102" t="e">
        <f>S198-#REF!</f>
        <v>#REF!</v>
      </c>
      <c r="T218" s="102" t="e">
        <f>T198-#REF!</f>
        <v>#REF!</v>
      </c>
      <c r="U218" s="102" t="e">
        <f>U198-#REF!</f>
        <v>#REF!</v>
      </c>
      <c r="V218" s="102" t="e">
        <f>V198-#REF!</f>
        <v>#REF!</v>
      </c>
      <c r="W218" s="102" t="e">
        <f>W198-#REF!</f>
        <v>#REF!</v>
      </c>
      <c r="X218" s="102" t="e">
        <f>X198-#REF!</f>
        <v>#REF!</v>
      </c>
      <c r="Y218" s="102" t="e">
        <f>Y198-#REF!</f>
        <v>#REF!</v>
      </c>
      <c r="Z218" s="102" t="e">
        <f>Z198-#REF!</f>
        <v>#REF!</v>
      </c>
      <c r="AA218" s="102" t="e">
        <f>AA198-#REF!</f>
        <v>#REF!</v>
      </c>
      <c r="AB218" s="102" t="e">
        <f>AB198-#REF!</f>
        <v>#REF!</v>
      </c>
      <c r="AC218" s="102" t="e">
        <f>AC198-#REF!</f>
        <v>#REF!</v>
      </c>
      <c r="AD218" s="102" t="e">
        <f>AD198-#REF!</f>
        <v>#REF!</v>
      </c>
      <c r="AE218" s="102" t="e">
        <f>AE198-#REF!</f>
        <v>#REF!</v>
      </c>
      <c r="AF218" s="102" t="e">
        <f>AF198-#REF!</f>
        <v>#REF!</v>
      </c>
      <c r="AG218" s="102" t="e">
        <f>AG198-#REF!</f>
        <v>#REF!</v>
      </c>
      <c r="AH218" s="102" t="e">
        <f>AH198-#REF!</f>
        <v>#REF!</v>
      </c>
      <c r="AI218" s="102" t="e">
        <f>AI198-#REF!</f>
        <v>#REF!</v>
      </c>
      <c r="AJ218" s="102" t="e">
        <f>AJ198-#REF!</f>
        <v>#REF!</v>
      </c>
      <c r="AK218" s="102" t="e">
        <f>AK198-#REF!</f>
        <v>#REF!</v>
      </c>
      <c r="AL218" s="102" t="e">
        <f>AL198-#REF!</f>
        <v>#REF!</v>
      </c>
      <c r="AM218" s="102" t="e">
        <f>AM198-#REF!</f>
        <v>#REF!</v>
      </c>
      <c r="AN218" s="102" t="e">
        <f>AN198-#REF!</f>
        <v>#REF!</v>
      </c>
      <c r="AO218" s="102" t="e">
        <f>AO198-#REF!</f>
        <v>#REF!</v>
      </c>
      <c r="AP218" s="102" t="e">
        <f>AP198-#REF!</f>
        <v>#REF!</v>
      </c>
      <c r="AQ218" s="102" t="e">
        <f>AQ198-#REF!</f>
        <v>#REF!</v>
      </c>
      <c r="AR218" s="102" t="e">
        <f>AR198-#REF!</f>
        <v>#REF!</v>
      </c>
      <c r="AS218" s="102" t="e">
        <f>AS198-#REF!</f>
        <v>#REF!</v>
      </c>
      <c r="AT218" s="102" t="e">
        <f>AT198-#REF!</f>
        <v>#REF!</v>
      </c>
      <c r="AU218" s="102" t="e">
        <f>AU198-#REF!</f>
        <v>#REF!</v>
      </c>
      <c r="AV218" s="102" t="e">
        <f>AV198-#REF!</f>
        <v>#REF!</v>
      </c>
      <c r="AW218" s="102" t="e">
        <f>AW198-#REF!</f>
        <v>#REF!</v>
      </c>
      <c r="AX218" s="102" t="e">
        <f>AX198-#REF!</f>
        <v>#REF!</v>
      </c>
      <c r="AY218" s="102" t="e">
        <f>AY198-#REF!</f>
        <v>#REF!</v>
      </c>
      <c r="AZ218" s="102" t="e">
        <f>AZ198-#REF!</f>
        <v>#REF!</v>
      </c>
      <c r="BA218" s="102" t="e">
        <f>BA198-#REF!</f>
        <v>#REF!</v>
      </c>
      <c r="BB218" s="102" t="e">
        <f>BB198-#REF!</f>
        <v>#REF!</v>
      </c>
    </row>
    <row r="219" spans="1:54" outlineLevel="2">
      <c r="B219" s="92"/>
      <c r="C219" s="100"/>
      <c r="D219" s="100"/>
      <c r="E219" s="106"/>
      <c r="F219" s="106"/>
      <c r="G219" s="106"/>
      <c r="H219" s="106"/>
      <c r="I219" s="106"/>
      <c r="J219" s="106"/>
      <c r="K219" s="106"/>
      <c r="L219" s="106"/>
      <c r="M219" s="106"/>
      <c r="N219" s="106"/>
      <c r="O219" s="106"/>
      <c r="P219" s="106"/>
      <c r="Q219" s="106"/>
      <c r="R219" s="106"/>
      <c r="S219" s="106"/>
      <c r="T219" s="106"/>
      <c r="U219" s="106"/>
      <c r="V219" s="106"/>
      <c r="W219" s="106"/>
      <c r="X219" s="106"/>
      <c r="Y219" s="106"/>
      <c r="Z219" s="106"/>
      <c r="AA219" s="106"/>
      <c r="AB219" s="106"/>
      <c r="AC219" s="106"/>
      <c r="AD219" s="106"/>
      <c r="AE219" s="106"/>
      <c r="AF219" s="106"/>
      <c r="AG219" s="106"/>
      <c r="AH219" s="106"/>
      <c r="AI219" s="106"/>
      <c r="AJ219" s="106"/>
      <c r="AK219" s="106"/>
      <c r="AL219" s="106"/>
      <c r="AM219" s="106"/>
      <c r="AN219" s="106"/>
      <c r="AO219" s="106"/>
      <c r="AP219" s="106"/>
      <c r="AQ219" s="106"/>
      <c r="AR219" s="106"/>
      <c r="AS219" s="106"/>
      <c r="AT219" s="106"/>
      <c r="AU219" s="106"/>
      <c r="AV219" s="106"/>
      <c r="AW219" s="106"/>
      <c r="AX219" s="106"/>
      <c r="AY219" s="106"/>
      <c r="AZ219" s="106"/>
      <c r="BA219" s="106"/>
      <c r="BB219" s="106"/>
    </row>
    <row r="220" spans="1:54" ht="12.75" customHeight="1" outlineLevel="2">
      <c r="A220" s="266" t="s">
        <v>310</v>
      </c>
      <c r="B220" s="92" t="s">
        <v>311</v>
      </c>
      <c r="C220" s="100"/>
      <c r="D220" s="81" t="s">
        <v>207</v>
      </c>
      <c r="E220" s="102" t="e">
        <f>E200-#REF!</f>
        <v>#REF!</v>
      </c>
      <c r="F220" s="102" t="e">
        <f>F200-#REF!</f>
        <v>#REF!</v>
      </c>
      <c r="G220" s="102" t="e">
        <f>G200-#REF!</f>
        <v>#REF!</v>
      </c>
      <c r="H220" s="102" t="e">
        <f>H200-#REF!</f>
        <v>#REF!</v>
      </c>
      <c r="I220" s="102" t="e">
        <f>I200-#REF!</f>
        <v>#REF!</v>
      </c>
      <c r="J220" s="102" t="e">
        <f>J200-#REF!</f>
        <v>#REF!</v>
      </c>
      <c r="K220" s="102" t="e">
        <f>K200-#REF!</f>
        <v>#REF!</v>
      </c>
      <c r="L220" s="102" t="e">
        <f>L200-#REF!</f>
        <v>#REF!</v>
      </c>
      <c r="M220" s="102" t="e">
        <f>M200-#REF!</f>
        <v>#REF!</v>
      </c>
      <c r="N220" s="102" t="e">
        <f>N200-#REF!</f>
        <v>#REF!</v>
      </c>
      <c r="O220" s="102" t="e">
        <f>O200-#REF!</f>
        <v>#REF!</v>
      </c>
      <c r="P220" s="102" t="e">
        <f>P200-#REF!</f>
        <v>#REF!</v>
      </c>
      <c r="Q220" s="102" t="e">
        <f>Q200-#REF!</f>
        <v>#REF!</v>
      </c>
      <c r="R220" s="102" t="e">
        <f>R200-#REF!</f>
        <v>#REF!</v>
      </c>
      <c r="S220" s="102" t="e">
        <f>S200-#REF!</f>
        <v>#REF!</v>
      </c>
      <c r="T220" s="102" t="e">
        <f>T200-#REF!</f>
        <v>#REF!</v>
      </c>
      <c r="U220" s="102" t="e">
        <f>U200-#REF!</f>
        <v>#REF!</v>
      </c>
      <c r="V220" s="102" t="e">
        <f>V200-#REF!</f>
        <v>#REF!</v>
      </c>
      <c r="W220" s="102" t="e">
        <f>W200-#REF!</f>
        <v>#REF!</v>
      </c>
      <c r="X220" s="102" t="e">
        <f>X200-#REF!</f>
        <v>#REF!</v>
      </c>
      <c r="Y220" s="102" t="e">
        <f>Y200-#REF!</f>
        <v>#REF!</v>
      </c>
      <c r="Z220" s="102" t="e">
        <f>Z200-#REF!</f>
        <v>#REF!</v>
      </c>
      <c r="AA220" s="102" t="e">
        <f>AA200-#REF!</f>
        <v>#REF!</v>
      </c>
      <c r="AB220" s="102" t="e">
        <f>AB200-#REF!</f>
        <v>#REF!</v>
      </c>
      <c r="AC220" s="102" t="e">
        <f>AC200-#REF!</f>
        <v>#REF!</v>
      </c>
      <c r="AD220" s="102" t="e">
        <f>AD200-#REF!</f>
        <v>#REF!</v>
      </c>
      <c r="AE220" s="102" t="e">
        <f>AE200-#REF!</f>
        <v>#REF!</v>
      </c>
      <c r="AF220" s="102" t="e">
        <f>AF200-#REF!</f>
        <v>#REF!</v>
      </c>
      <c r="AG220" s="102" t="e">
        <f>AG200-#REF!</f>
        <v>#REF!</v>
      </c>
      <c r="AH220" s="102" t="e">
        <f>AH200-#REF!</f>
        <v>#REF!</v>
      </c>
      <c r="AI220" s="102" t="e">
        <f>AI200-#REF!</f>
        <v>#REF!</v>
      </c>
      <c r="AJ220" s="102" t="e">
        <f>AJ200-#REF!</f>
        <v>#REF!</v>
      </c>
      <c r="AK220" s="102" t="e">
        <f>AK200-#REF!</f>
        <v>#REF!</v>
      </c>
      <c r="AL220" s="102" t="e">
        <f>AL200-#REF!</f>
        <v>#REF!</v>
      </c>
      <c r="AM220" s="102" t="e">
        <f>AM200-#REF!</f>
        <v>#REF!</v>
      </c>
      <c r="AN220" s="102" t="e">
        <f>AN200-#REF!</f>
        <v>#REF!</v>
      </c>
      <c r="AO220" s="102" t="e">
        <f>AO200-#REF!</f>
        <v>#REF!</v>
      </c>
      <c r="AP220" s="102" t="e">
        <f>AP200-#REF!</f>
        <v>#REF!</v>
      </c>
      <c r="AQ220" s="102" t="e">
        <f>AQ200-#REF!</f>
        <v>#REF!</v>
      </c>
      <c r="AR220" s="102" t="e">
        <f>AR200-#REF!</f>
        <v>#REF!</v>
      </c>
      <c r="AS220" s="102" t="e">
        <f>AS200-#REF!</f>
        <v>#REF!</v>
      </c>
      <c r="AT220" s="102" t="e">
        <f>AT200-#REF!</f>
        <v>#REF!</v>
      </c>
      <c r="AU220" s="102" t="e">
        <f>AU200-#REF!</f>
        <v>#REF!</v>
      </c>
      <c r="AV220" s="102" t="e">
        <f>AV200-#REF!</f>
        <v>#REF!</v>
      </c>
      <c r="AW220" s="102" t="e">
        <f>AW200-#REF!</f>
        <v>#REF!</v>
      </c>
      <c r="AX220" s="102" t="e">
        <f>AX200-#REF!</f>
        <v>#REF!</v>
      </c>
      <c r="AY220" s="102" t="e">
        <f>AY200-#REF!</f>
        <v>#REF!</v>
      </c>
      <c r="AZ220" s="102" t="e">
        <f>AZ200-#REF!</f>
        <v>#REF!</v>
      </c>
      <c r="BA220" s="102" t="e">
        <f>BA200-#REF!</f>
        <v>#REF!</v>
      </c>
      <c r="BB220" s="102" t="e">
        <f>BB200-#REF!</f>
        <v>#REF!</v>
      </c>
    </row>
    <row r="221" spans="1:54" outlineLevel="2">
      <c r="A221" s="267"/>
      <c r="B221" s="92" t="s">
        <v>312</v>
      </c>
      <c r="C221" s="100"/>
      <c r="D221" s="81" t="s">
        <v>207</v>
      </c>
      <c r="E221" s="102" t="e">
        <f>E201-#REF!</f>
        <v>#REF!</v>
      </c>
      <c r="F221" s="102" t="e">
        <f>F201-#REF!</f>
        <v>#REF!</v>
      </c>
      <c r="G221" s="102" t="e">
        <f>G201-#REF!</f>
        <v>#REF!</v>
      </c>
      <c r="H221" s="102" t="e">
        <f>H201-#REF!</f>
        <v>#REF!</v>
      </c>
      <c r="I221" s="102" t="e">
        <f>I201-#REF!</f>
        <v>#REF!</v>
      </c>
      <c r="J221" s="102" t="e">
        <f>J201-#REF!</f>
        <v>#REF!</v>
      </c>
      <c r="K221" s="102" t="e">
        <f>K201-#REF!</f>
        <v>#REF!</v>
      </c>
      <c r="L221" s="102" t="e">
        <f>L201-#REF!</f>
        <v>#REF!</v>
      </c>
      <c r="M221" s="102" t="e">
        <f>M201-#REF!</f>
        <v>#REF!</v>
      </c>
      <c r="N221" s="102" t="e">
        <f>N201-#REF!</f>
        <v>#REF!</v>
      </c>
      <c r="O221" s="102" t="e">
        <f>O201-#REF!</f>
        <v>#REF!</v>
      </c>
      <c r="P221" s="102" t="e">
        <f>P201-#REF!</f>
        <v>#REF!</v>
      </c>
      <c r="Q221" s="102" t="e">
        <f>Q201-#REF!</f>
        <v>#REF!</v>
      </c>
      <c r="R221" s="102" t="e">
        <f>R201-#REF!</f>
        <v>#REF!</v>
      </c>
      <c r="S221" s="102" t="e">
        <f>S201-#REF!</f>
        <v>#REF!</v>
      </c>
      <c r="T221" s="102" t="e">
        <f>T201-#REF!</f>
        <v>#REF!</v>
      </c>
      <c r="U221" s="102" t="e">
        <f>U201-#REF!</f>
        <v>#REF!</v>
      </c>
      <c r="V221" s="102" t="e">
        <f>V201-#REF!</f>
        <v>#REF!</v>
      </c>
      <c r="W221" s="102" t="e">
        <f>W201-#REF!</f>
        <v>#REF!</v>
      </c>
      <c r="X221" s="102" t="e">
        <f>X201-#REF!</f>
        <v>#REF!</v>
      </c>
      <c r="Y221" s="102" t="e">
        <f>Y201-#REF!</f>
        <v>#REF!</v>
      </c>
      <c r="Z221" s="102" t="e">
        <f>Z201-#REF!</f>
        <v>#REF!</v>
      </c>
      <c r="AA221" s="102" t="e">
        <f>AA201-#REF!</f>
        <v>#REF!</v>
      </c>
      <c r="AB221" s="102" t="e">
        <f>AB201-#REF!</f>
        <v>#REF!</v>
      </c>
      <c r="AC221" s="102" t="e">
        <f>AC201-#REF!</f>
        <v>#REF!</v>
      </c>
      <c r="AD221" s="102" t="e">
        <f>AD201-#REF!</f>
        <v>#REF!</v>
      </c>
      <c r="AE221" s="102" t="e">
        <f>AE201-#REF!</f>
        <v>#REF!</v>
      </c>
      <c r="AF221" s="102" t="e">
        <f>AF201-#REF!</f>
        <v>#REF!</v>
      </c>
      <c r="AG221" s="102" t="e">
        <f>AG201-#REF!</f>
        <v>#REF!</v>
      </c>
      <c r="AH221" s="102" t="e">
        <f>AH201-#REF!</f>
        <v>#REF!</v>
      </c>
      <c r="AI221" s="102" t="e">
        <f>AI201-#REF!</f>
        <v>#REF!</v>
      </c>
      <c r="AJ221" s="102" t="e">
        <f>AJ201-#REF!</f>
        <v>#REF!</v>
      </c>
      <c r="AK221" s="102" t="e">
        <f>AK201-#REF!</f>
        <v>#REF!</v>
      </c>
      <c r="AL221" s="102" t="e">
        <f>AL201-#REF!</f>
        <v>#REF!</v>
      </c>
      <c r="AM221" s="102" t="e">
        <f>AM201-#REF!</f>
        <v>#REF!</v>
      </c>
      <c r="AN221" s="102" t="e">
        <f>AN201-#REF!</f>
        <v>#REF!</v>
      </c>
      <c r="AO221" s="102" t="e">
        <f>AO201-#REF!</f>
        <v>#REF!</v>
      </c>
      <c r="AP221" s="102" t="e">
        <f>AP201-#REF!</f>
        <v>#REF!</v>
      </c>
      <c r="AQ221" s="102" t="e">
        <f>AQ201-#REF!</f>
        <v>#REF!</v>
      </c>
      <c r="AR221" s="102" t="e">
        <f>AR201-#REF!</f>
        <v>#REF!</v>
      </c>
      <c r="AS221" s="102" t="e">
        <f>AS201-#REF!</f>
        <v>#REF!</v>
      </c>
      <c r="AT221" s="102" t="e">
        <f>AT201-#REF!</f>
        <v>#REF!</v>
      </c>
      <c r="AU221" s="102" t="e">
        <f>AU201-#REF!</f>
        <v>#REF!</v>
      </c>
      <c r="AV221" s="102" t="e">
        <f>AV201-#REF!</f>
        <v>#REF!</v>
      </c>
      <c r="AW221" s="102" t="e">
        <f>AW201-#REF!</f>
        <v>#REF!</v>
      </c>
      <c r="AX221" s="102" t="e">
        <f>AX201-#REF!</f>
        <v>#REF!</v>
      </c>
      <c r="AY221" s="102" t="e">
        <f>AY201-#REF!</f>
        <v>#REF!</v>
      </c>
      <c r="AZ221" s="102" t="e">
        <f>AZ201-#REF!</f>
        <v>#REF!</v>
      </c>
      <c r="BA221" s="102" t="e">
        <f>BA201-#REF!</f>
        <v>#REF!</v>
      </c>
      <c r="BB221" s="102" t="e">
        <f>BB201-#REF!</f>
        <v>#REF!</v>
      </c>
    </row>
    <row r="222" spans="1:54" outlineLevel="2">
      <c r="A222" s="268"/>
      <c r="B222" s="92" t="s">
        <v>313</v>
      </c>
      <c r="C222" s="100"/>
      <c r="D222" s="81" t="s">
        <v>207</v>
      </c>
      <c r="E222" s="102" t="e">
        <f>E202-#REF!</f>
        <v>#REF!</v>
      </c>
      <c r="F222" s="102" t="e">
        <f>F202-#REF!</f>
        <v>#REF!</v>
      </c>
      <c r="G222" s="102" t="e">
        <f>G202-#REF!</f>
        <v>#REF!</v>
      </c>
      <c r="H222" s="102" t="e">
        <f>H202-#REF!</f>
        <v>#REF!</v>
      </c>
      <c r="I222" s="102" t="e">
        <f>I202-#REF!</f>
        <v>#REF!</v>
      </c>
      <c r="J222" s="102" t="e">
        <f>J202-#REF!</f>
        <v>#REF!</v>
      </c>
      <c r="K222" s="102" t="e">
        <f>K202-#REF!</f>
        <v>#REF!</v>
      </c>
      <c r="L222" s="102" t="e">
        <f>L202-#REF!</f>
        <v>#REF!</v>
      </c>
      <c r="M222" s="102" t="e">
        <f>M202-#REF!</f>
        <v>#REF!</v>
      </c>
      <c r="N222" s="102" t="e">
        <f>N202-#REF!</f>
        <v>#REF!</v>
      </c>
      <c r="O222" s="102" t="e">
        <f>O202-#REF!</f>
        <v>#REF!</v>
      </c>
      <c r="P222" s="102" t="e">
        <f>P202-#REF!</f>
        <v>#REF!</v>
      </c>
      <c r="Q222" s="102" t="e">
        <f>Q202-#REF!</f>
        <v>#REF!</v>
      </c>
      <c r="R222" s="102" t="e">
        <f>R202-#REF!</f>
        <v>#REF!</v>
      </c>
      <c r="S222" s="102" t="e">
        <f>S202-#REF!</f>
        <v>#REF!</v>
      </c>
      <c r="T222" s="102" t="e">
        <f>T202-#REF!</f>
        <v>#REF!</v>
      </c>
      <c r="U222" s="102" t="e">
        <f>U202-#REF!</f>
        <v>#REF!</v>
      </c>
      <c r="V222" s="102" t="e">
        <f>V202-#REF!</f>
        <v>#REF!</v>
      </c>
      <c r="W222" s="102" t="e">
        <f>W202-#REF!</f>
        <v>#REF!</v>
      </c>
      <c r="X222" s="102" t="e">
        <f>X202-#REF!</f>
        <v>#REF!</v>
      </c>
      <c r="Y222" s="102" t="e">
        <f>Y202-#REF!</f>
        <v>#REF!</v>
      </c>
      <c r="Z222" s="102" t="e">
        <f>Z202-#REF!</f>
        <v>#REF!</v>
      </c>
      <c r="AA222" s="102" t="e">
        <f>AA202-#REF!</f>
        <v>#REF!</v>
      </c>
      <c r="AB222" s="102" t="e">
        <f>AB202-#REF!</f>
        <v>#REF!</v>
      </c>
      <c r="AC222" s="102" t="e">
        <f>AC202-#REF!</f>
        <v>#REF!</v>
      </c>
      <c r="AD222" s="102" t="e">
        <f>AD202-#REF!</f>
        <v>#REF!</v>
      </c>
      <c r="AE222" s="102" t="e">
        <f>AE202-#REF!</f>
        <v>#REF!</v>
      </c>
      <c r="AF222" s="102" t="e">
        <f>AF202-#REF!</f>
        <v>#REF!</v>
      </c>
      <c r="AG222" s="102" t="e">
        <f>AG202-#REF!</f>
        <v>#REF!</v>
      </c>
      <c r="AH222" s="102" t="e">
        <f>AH202-#REF!</f>
        <v>#REF!</v>
      </c>
      <c r="AI222" s="102" t="e">
        <f>AI202-#REF!</f>
        <v>#REF!</v>
      </c>
      <c r="AJ222" s="102" t="e">
        <f>AJ202-#REF!</f>
        <v>#REF!</v>
      </c>
      <c r="AK222" s="102" t="e">
        <f>AK202-#REF!</f>
        <v>#REF!</v>
      </c>
      <c r="AL222" s="102" t="e">
        <f>AL202-#REF!</f>
        <v>#REF!</v>
      </c>
      <c r="AM222" s="102" t="e">
        <f>AM202-#REF!</f>
        <v>#REF!</v>
      </c>
      <c r="AN222" s="102" t="e">
        <f>AN202-#REF!</f>
        <v>#REF!</v>
      </c>
      <c r="AO222" s="102" t="e">
        <f>AO202-#REF!</f>
        <v>#REF!</v>
      </c>
      <c r="AP222" s="102" t="e">
        <f>AP202-#REF!</f>
        <v>#REF!</v>
      </c>
      <c r="AQ222" s="102" t="e">
        <f>AQ202-#REF!</f>
        <v>#REF!</v>
      </c>
      <c r="AR222" s="102" t="e">
        <f>AR202-#REF!</f>
        <v>#REF!</v>
      </c>
      <c r="AS222" s="102" t="e">
        <f>AS202-#REF!</f>
        <v>#REF!</v>
      </c>
      <c r="AT222" s="102" t="e">
        <f>AT202-#REF!</f>
        <v>#REF!</v>
      </c>
      <c r="AU222" s="102" t="e">
        <f>AU202-#REF!</f>
        <v>#REF!</v>
      </c>
      <c r="AV222" s="102" t="e">
        <f>AV202-#REF!</f>
        <v>#REF!</v>
      </c>
      <c r="AW222" s="102" t="e">
        <f>AW202-#REF!</f>
        <v>#REF!</v>
      </c>
      <c r="AX222" s="102" t="e">
        <f>AX202-#REF!</f>
        <v>#REF!</v>
      </c>
      <c r="AY222" s="102" t="e">
        <f>AY202-#REF!</f>
        <v>#REF!</v>
      </c>
      <c r="AZ222" s="102" t="e">
        <f>AZ202-#REF!</f>
        <v>#REF!</v>
      </c>
      <c r="BA222" s="102" t="e">
        <f>BA202-#REF!</f>
        <v>#REF!</v>
      </c>
      <c r="BB222" s="102" t="e">
        <f>BB202-#REF!</f>
        <v>#REF!</v>
      </c>
    </row>
    <row r="223" spans="1:54" outlineLevel="2">
      <c r="B223" s="100"/>
      <c r="C223" s="100"/>
      <c r="D223" s="100"/>
      <c r="E223" s="91"/>
    </row>
    <row r="224" spans="1:54" outlineLevel="2">
      <c r="A224" s="266" t="s">
        <v>314</v>
      </c>
      <c r="B224" s="92" t="s">
        <v>311</v>
      </c>
      <c r="C224" s="100"/>
      <c r="D224" s="81" t="s">
        <v>207</v>
      </c>
      <c r="E224" s="102" t="e">
        <f>E204-#REF!</f>
        <v>#REF!</v>
      </c>
      <c r="F224" s="102" t="e">
        <f>F204-#REF!</f>
        <v>#REF!</v>
      </c>
      <c r="G224" s="102" t="e">
        <f>G204-#REF!</f>
        <v>#REF!</v>
      </c>
      <c r="H224" s="102" t="e">
        <f>H204-#REF!</f>
        <v>#REF!</v>
      </c>
      <c r="I224" s="102" t="e">
        <f>I204-#REF!</f>
        <v>#REF!</v>
      </c>
      <c r="J224" s="102" t="e">
        <f>J204-#REF!</f>
        <v>#REF!</v>
      </c>
      <c r="K224" s="102" t="e">
        <f>K204-#REF!</f>
        <v>#REF!</v>
      </c>
      <c r="L224" s="102" t="e">
        <f>L204-#REF!</f>
        <v>#REF!</v>
      </c>
      <c r="M224" s="102" t="e">
        <f>M204-#REF!</f>
        <v>#REF!</v>
      </c>
      <c r="N224" s="102" t="e">
        <f>N204-#REF!</f>
        <v>#REF!</v>
      </c>
      <c r="O224" s="102" t="e">
        <f>O204-#REF!</f>
        <v>#REF!</v>
      </c>
      <c r="P224" s="102" t="e">
        <f>P204-#REF!</f>
        <v>#REF!</v>
      </c>
      <c r="Q224" s="102" t="e">
        <f>Q204-#REF!</f>
        <v>#REF!</v>
      </c>
      <c r="R224" s="102" t="e">
        <f>R204-#REF!</f>
        <v>#REF!</v>
      </c>
      <c r="S224" s="102" t="e">
        <f>S204-#REF!</f>
        <v>#REF!</v>
      </c>
      <c r="T224" s="102" t="e">
        <f>T204-#REF!</f>
        <v>#REF!</v>
      </c>
      <c r="U224" s="102" t="e">
        <f>U204-#REF!</f>
        <v>#REF!</v>
      </c>
      <c r="V224" s="102" t="e">
        <f>V204-#REF!</f>
        <v>#REF!</v>
      </c>
      <c r="W224" s="102" t="e">
        <f>W204-#REF!</f>
        <v>#REF!</v>
      </c>
      <c r="X224" s="102" t="e">
        <f>X204-#REF!</f>
        <v>#REF!</v>
      </c>
      <c r="Y224" s="102" t="e">
        <f>Y204-#REF!</f>
        <v>#REF!</v>
      </c>
      <c r="Z224" s="102" t="e">
        <f>Z204-#REF!</f>
        <v>#REF!</v>
      </c>
      <c r="AA224" s="102" t="e">
        <f>AA204-#REF!</f>
        <v>#REF!</v>
      </c>
      <c r="AB224" s="102" t="e">
        <f>AB204-#REF!</f>
        <v>#REF!</v>
      </c>
      <c r="AC224" s="102" t="e">
        <f>AC204-#REF!</f>
        <v>#REF!</v>
      </c>
      <c r="AD224" s="102" t="e">
        <f>AD204-#REF!</f>
        <v>#REF!</v>
      </c>
      <c r="AE224" s="102" t="e">
        <f>AE204-#REF!</f>
        <v>#REF!</v>
      </c>
      <c r="AF224" s="102" t="e">
        <f>AF204-#REF!</f>
        <v>#REF!</v>
      </c>
      <c r="AG224" s="102" t="e">
        <f>AG204-#REF!</f>
        <v>#REF!</v>
      </c>
      <c r="AH224" s="102" t="e">
        <f>AH204-#REF!</f>
        <v>#REF!</v>
      </c>
      <c r="AI224" s="102" t="e">
        <f>AI204-#REF!</f>
        <v>#REF!</v>
      </c>
      <c r="AJ224" s="102" t="e">
        <f>AJ204-#REF!</f>
        <v>#REF!</v>
      </c>
      <c r="AK224" s="102" t="e">
        <f>AK204-#REF!</f>
        <v>#REF!</v>
      </c>
      <c r="AL224" s="102" t="e">
        <f>AL204-#REF!</f>
        <v>#REF!</v>
      </c>
      <c r="AM224" s="102" t="e">
        <f>AM204-#REF!</f>
        <v>#REF!</v>
      </c>
      <c r="AN224" s="102" t="e">
        <f>AN204-#REF!</f>
        <v>#REF!</v>
      </c>
      <c r="AO224" s="102" t="e">
        <f>AO204-#REF!</f>
        <v>#REF!</v>
      </c>
      <c r="AP224" s="102" t="e">
        <f>AP204-#REF!</f>
        <v>#REF!</v>
      </c>
      <c r="AQ224" s="102" t="e">
        <f>AQ204-#REF!</f>
        <v>#REF!</v>
      </c>
      <c r="AR224" s="102" t="e">
        <f>AR204-#REF!</f>
        <v>#REF!</v>
      </c>
      <c r="AS224" s="102" t="e">
        <f>AS204-#REF!</f>
        <v>#REF!</v>
      </c>
      <c r="AT224" s="102" t="e">
        <f>AT204-#REF!</f>
        <v>#REF!</v>
      </c>
      <c r="AU224" s="102" t="e">
        <f>AU204-#REF!</f>
        <v>#REF!</v>
      </c>
      <c r="AV224" s="102" t="e">
        <f>AV204-#REF!</f>
        <v>#REF!</v>
      </c>
      <c r="AW224" s="102" t="e">
        <f>AW204-#REF!</f>
        <v>#REF!</v>
      </c>
      <c r="AX224" s="102" t="e">
        <f>AX204-#REF!</f>
        <v>#REF!</v>
      </c>
      <c r="AY224" s="102" t="e">
        <f>AY204-#REF!</f>
        <v>#REF!</v>
      </c>
      <c r="AZ224" s="102" t="e">
        <f>AZ204-#REF!</f>
        <v>#REF!</v>
      </c>
      <c r="BA224" s="102" t="e">
        <f>BA204-#REF!</f>
        <v>#REF!</v>
      </c>
      <c r="BB224" s="102" t="e">
        <f>BB204-#REF!</f>
        <v>#REF!</v>
      </c>
    </row>
    <row r="225" spans="1:54" outlineLevel="2">
      <c r="A225" s="267"/>
      <c r="B225" s="92" t="s">
        <v>312</v>
      </c>
      <c r="C225" s="100"/>
      <c r="D225" s="81" t="s">
        <v>207</v>
      </c>
      <c r="E225" s="102" t="e">
        <f>E205-#REF!</f>
        <v>#REF!</v>
      </c>
      <c r="F225" s="102" t="e">
        <f>F205-#REF!</f>
        <v>#REF!</v>
      </c>
      <c r="G225" s="102" t="e">
        <f>G205-#REF!</f>
        <v>#REF!</v>
      </c>
      <c r="H225" s="102" t="e">
        <f>H205-#REF!</f>
        <v>#REF!</v>
      </c>
      <c r="I225" s="102" t="e">
        <f>I205-#REF!</f>
        <v>#REF!</v>
      </c>
      <c r="J225" s="102" t="e">
        <f>J205-#REF!</f>
        <v>#REF!</v>
      </c>
      <c r="K225" s="102" t="e">
        <f>K205-#REF!</f>
        <v>#REF!</v>
      </c>
      <c r="L225" s="102" t="e">
        <f>L205-#REF!</f>
        <v>#REF!</v>
      </c>
      <c r="M225" s="102" t="e">
        <f>M205-#REF!</f>
        <v>#REF!</v>
      </c>
      <c r="N225" s="102" t="e">
        <f>N205-#REF!</f>
        <v>#REF!</v>
      </c>
      <c r="O225" s="102" t="e">
        <f>O205-#REF!</f>
        <v>#REF!</v>
      </c>
      <c r="P225" s="102" t="e">
        <f>P205-#REF!</f>
        <v>#REF!</v>
      </c>
      <c r="Q225" s="102" t="e">
        <f>Q205-#REF!</f>
        <v>#REF!</v>
      </c>
      <c r="R225" s="102" t="e">
        <f>R205-#REF!</f>
        <v>#REF!</v>
      </c>
      <c r="S225" s="102" t="e">
        <f>S205-#REF!</f>
        <v>#REF!</v>
      </c>
      <c r="T225" s="102" t="e">
        <f>T205-#REF!</f>
        <v>#REF!</v>
      </c>
      <c r="U225" s="102" t="e">
        <f>U205-#REF!</f>
        <v>#REF!</v>
      </c>
      <c r="V225" s="102" t="e">
        <f>V205-#REF!</f>
        <v>#REF!</v>
      </c>
      <c r="W225" s="102" t="e">
        <f>W205-#REF!</f>
        <v>#REF!</v>
      </c>
      <c r="X225" s="102" t="e">
        <f>X205-#REF!</f>
        <v>#REF!</v>
      </c>
      <c r="Y225" s="102" t="e">
        <f>Y205-#REF!</f>
        <v>#REF!</v>
      </c>
      <c r="Z225" s="102" t="e">
        <f>Z205-#REF!</f>
        <v>#REF!</v>
      </c>
      <c r="AA225" s="102" t="e">
        <f>AA205-#REF!</f>
        <v>#REF!</v>
      </c>
      <c r="AB225" s="102" t="e">
        <f>AB205-#REF!</f>
        <v>#REF!</v>
      </c>
      <c r="AC225" s="102" t="e">
        <f>AC205-#REF!</f>
        <v>#REF!</v>
      </c>
      <c r="AD225" s="102" t="e">
        <f>AD205-#REF!</f>
        <v>#REF!</v>
      </c>
      <c r="AE225" s="102" t="e">
        <f>AE205-#REF!</f>
        <v>#REF!</v>
      </c>
      <c r="AF225" s="102" t="e">
        <f>AF205-#REF!</f>
        <v>#REF!</v>
      </c>
      <c r="AG225" s="102" t="e">
        <f>AG205-#REF!</f>
        <v>#REF!</v>
      </c>
      <c r="AH225" s="102" t="e">
        <f>AH205-#REF!</f>
        <v>#REF!</v>
      </c>
      <c r="AI225" s="102" t="e">
        <f>AI205-#REF!</f>
        <v>#REF!</v>
      </c>
      <c r="AJ225" s="102" t="e">
        <f>AJ205-#REF!</f>
        <v>#REF!</v>
      </c>
      <c r="AK225" s="102" t="e">
        <f>AK205-#REF!</f>
        <v>#REF!</v>
      </c>
      <c r="AL225" s="102" t="e">
        <f>AL205-#REF!</f>
        <v>#REF!</v>
      </c>
      <c r="AM225" s="102" t="e">
        <f>AM205-#REF!</f>
        <v>#REF!</v>
      </c>
      <c r="AN225" s="102" t="e">
        <f>AN205-#REF!</f>
        <v>#REF!</v>
      </c>
      <c r="AO225" s="102" t="e">
        <f>AO205-#REF!</f>
        <v>#REF!</v>
      </c>
      <c r="AP225" s="102" t="e">
        <f>AP205-#REF!</f>
        <v>#REF!</v>
      </c>
      <c r="AQ225" s="102" t="e">
        <f>AQ205-#REF!</f>
        <v>#REF!</v>
      </c>
      <c r="AR225" s="102" t="e">
        <f>AR205-#REF!</f>
        <v>#REF!</v>
      </c>
      <c r="AS225" s="102" t="e">
        <f>AS205-#REF!</f>
        <v>#REF!</v>
      </c>
      <c r="AT225" s="102" t="e">
        <f>AT205-#REF!</f>
        <v>#REF!</v>
      </c>
      <c r="AU225" s="102" t="e">
        <f>AU205-#REF!</f>
        <v>#REF!</v>
      </c>
      <c r="AV225" s="102" t="e">
        <f>AV205-#REF!</f>
        <v>#REF!</v>
      </c>
      <c r="AW225" s="102" t="e">
        <f>AW205-#REF!</f>
        <v>#REF!</v>
      </c>
      <c r="AX225" s="102" t="e">
        <f>AX205-#REF!</f>
        <v>#REF!</v>
      </c>
      <c r="AY225" s="102" t="e">
        <f>AY205-#REF!</f>
        <v>#REF!</v>
      </c>
      <c r="AZ225" s="102" t="e">
        <f>AZ205-#REF!</f>
        <v>#REF!</v>
      </c>
      <c r="BA225" s="102" t="e">
        <f>BA205-#REF!</f>
        <v>#REF!</v>
      </c>
      <c r="BB225" s="102" t="e">
        <f>BB205-#REF!</f>
        <v>#REF!</v>
      </c>
    </row>
    <row r="226" spans="1:54" outlineLevel="2">
      <c r="A226" s="268"/>
      <c r="B226" s="92" t="s">
        <v>313</v>
      </c>
      <c r="C226" s="100"/>
      <c r="D226" s="81" t="s">
        <v>207</v>
      </c>
      <c r="E226" s="102" t="e">
        <f>E206-#REF!</f>
        <v>#REF!</v>
      </c>
      <c r="F226" s="102" t="e">
        <f>F206-#REF!</f>
        <v>#REF!</v>
      </c>
      <c r="G226" s="102" t="e">
        <f>G206-#REF!</f>
        <v>#REF!</v>
      </c>
      <c r="H226" s="102" t="e">
        <f>H206-#REF!</f>
        <v>#REF!</v>
      </c>
      <c r="I226" s="102" t="e">
        <f>I206-#REF!</f>
        <v>#REF!</v>
      </c>
      <c r="J226" s="102" t="e">
        <f>J206-#REF!</f>
        <v>#REF!</v>
      </c>
      <c r="K226" s="102" t="e">
        <f>K206-#REF!</f>
        <v>#REF!</v>
      </c>
      <c r="L226" s="102" t="e">
        <f>L206-#REF!</f>
        <v>#REF!</v>
      </c>
      <c r="M226" s="102" t="e">
        <f>M206-#REF!</f>
        <v>#REF!</v>
      </c>
      <c r="N226" s="102" t="e">
        <f>N206-#REF!</f>
        <v>#REF!</v>
      </c>
      <c r="O226" s="102" t="e">
        <f>O206-#REF!</f>
        <v>#REF!</v>
      </c>
      <c r="P226" s="102" t="e">
        <f>P206-#REF!</f>
        <v>#REF!</v>
      </c>
      <c r="Q226" s="102" t="e">
        <f>Q206-#REF!</f>
        <v>#REF!</v>
      </c>
      <c r="R226" s="102" t="e">
        <f>R206-#REF!</f>
        <v>#REF!</v>
      </c>
      <c r="S226" s="102" t="e">
        <f>S206-#REF!</f>
        <v>#REF!</v>
      </c>
      <c r="T226" s="102" t="e">
        <f>T206-#REF!</f>
        <v>#REF!</v>
      </c>
      <c r="U226" s="102" t="e">
        <f>U206-#REF!</f>
        <v>#REF!</v>
      </c>
      <c r="V226" s="102" t="e">
        <f>V206-#REF!</f>
        <v>#REF!</v>
      </c>
      <c r="W226" s="102" t="e">
        <f>W206-#REF!</f>
        <v>#REF!</v>
      </c>
      <c r="X226" s="102" t="e">
        <f>X206-#REF!</f>
        <v>#REF!</v>
      </c>
      <c r="Y226" s="102" t="e">
        <f>Y206-#REF!</f>
        <v>#REF!</v>
      </c>
      <c r="Z226" s="102" t="e">
        <f>Z206-#REF!</f>
        <v>#REF!</v>
      </c>
      <c r="AA226" s="102" t="e">
        <f>AA206-#REF!</f>
        <v>#REF!</v>
      </c>
      <c r="AB226" s="102" t="e">
        <f>AB206-#REF!</f>
        <v>#REF!</v>
      </c>
      <c r="AC226" s="102" t="e">
        <f>AC206-#REF!</f>
        <v>#REF!</v>
      </c>
      <c r="AD226" s="102" t="e">
        <f>AD206-#REF!</f>
        <v>#REF!</v>
      </c>
      <c r="AE226" s="102" t="e">
        <f>AE206-#REF!</f>
        <v>#REF!</v>
      </c>
      <c r="AF226" s="102" t="e">
        <f>AF206-#REF!</f>
        <v>#REF!</v>
      </c>
      <c r="AG226" s="102" t="e">
        <f>AG206-#REF!</f>
        <v>#REF!</v>
      </c>
      <c r="AH226" s="102" t="e">
        <f>AH206-#REF!</f>
        <v>#REF!</v>
      </c>
      <c r="AI226" s="102" t="e">
        <f>AI206-#REF!</f>
        <v>#REF!</v>
      </c>
      <c r="AJ226" s="102" t="e">
        <f>AJ206-#REF!</f>
        <v>#REF!</v>
      </c>
      <c r="AK226" s="102" t="e">
        <f>AK206-#REF!</f>
        <v>#REF!</v>
      </c>
      <c r="AL226" s="102" t="e">
        <f>AL206-#REF!</f>
        <v>#REF!</v>
      </c>
      <c r="AM226" s="102" t="e">
        <f>AM206-#REF!</f>
        <v>#REF!</v>
      </c>
      <c r="AN226" s="102" t="e">
        <f>AN206-#REF!</f>
        <v>#REF!</v>
      </c>
      <c r="AO226" s="102" t="e">
        <f>AO206-#REF!</f>
        <v>#REF!</v>
      </c>
      <c r="AP226" s="102" t="e">
        <f>AP206-#REF!</f>
        <v>#REF!</v>
      </c>
      <c r="AQ226" s="102" t="e">
        <f>AQ206-#REF!</f>
        <v>#REF!</v>
      </c>
      <c r="AR226" s="102" t="e">
        <f>AR206-#REF!</f>
        <v>#REF!</v>
      </c>
      <c r="AS226" s="102" t="e">
        <f>AS206-#REF!</f>
        <v>#REF!</v>
      </c>
      <c r="AT226" s="102" t="e">
        <f>AT206-#REF!</f>
        <v>#REF!</v>
      </c>
      <c r="AU226" s="102" t="e">
        <f>AU206-#REF!</f>
        <v>#REF!</v>
      </c>
      <c r="AV226" s="102" t="e">
        <f>AV206-#REF!</f>
        <v>#REF!</v>
      </c>
      <c r="AW226" s="102" t="e">
        <f>AW206-#REF!</f>
        <v>#REF!</v>
      </c>
      <c r="AX226" s="102" t="e">
        <f>AX206-#REF!</f>
        <v>#REF!</v>
      </c>
      <c r="AY226" s="102" t="e">
        <f>AY206-#REF!</f>
        <v>#REF!</v>
      </c>
      <c r="AZ226" s="102" t="e">
        <f>AZ206-#REF!</f>
        <v>#REF!</v>
      </c>
      <c r="BA226" s="102" t="e">
        <f>BA206-#REF!</f>
        <v>#REF!</v>
      </c>
      <c r="BB226" s="102" t="e">
        <f>BB206-#REF!</f>
        <v>#REF!</v>
      </c>
    </row>
    <row r="227" spans="1:54" outlineLevel="1">
      <c r="B227" s="100"/>
      <c r="C227" s="100"/>
      <c r="D227" s="100"/>
      <c r="E227" s="91"/>
    </row>
    <row r="228" spans="1:54" ht="13.15" customHeight="1" outlineLevel="1">
      <c r="B228" s="100"/>
      <c r="C228" s="100"/>
      <c r="D228" s="100"/>
      <c r="E228" s="70">
        <v>2027</v>
      </c>
      <c r="F228" s="70">
        <v>2028</v>
      </c>
      <c r="G228" s="70">
        <v>2029</v>
      </c>
      <c r="H228" s="70">
        <v>2030</v>
      </c>
      <c r="I228" s="70">
        <v>2031</v>
      </c>
      <c r="J228" s="70">
        <v>2032</v>
      </c>
      <c r="K228" s="70">
        <v>2033</v>
      </c>
      <c r="L228" s="70">
        <v>2034</v>
      </c>
      <c r="M228" s="70">
        <v>2035</v>
      </c>
      <c r="N228" s="70">
        <v>2036</v>
      </c>
      <c r="O228" s="70">
        <v>2037</v>
      </c>
      <c r="P228" s="70">
        <v>2038</v>
      </c>
      <c r="Q228" s="70">
        <v>2039</v>
      </c>
      <c r="R228" s="70">
        <v>2040</v>
      </c>
      <c r="S228" s="70">
        <v>2041</v>
      </c>
      <c r="T228" s="70">
        <v>2042</v>
      </c>
      <c r="U228" s="70">
        <v>2043</v>
      </c>
      <c r="V228" s="70">
        <v>2044</v>
      </c>
      <c r="W228" s="70">
        <v>2045</v>
      </c>
      <c r="X228" s="70">
        <v>2046</v>
      </c>
      <c r="Y228" s="70">
        <v>2047</v>
      </c>
      <c r="Z228" s="70">
        <v>2048</v>
      </c>
      <c r="AA228" s="70">
        <v>2049</v>
      </c>
      <c r="AB228" s="70">
        <v>2050</v>
      </c>
      <c r="AC228" s="70">
        <v>2051</v>
      </c>
      <c r="AD228" s="70">
        <v>2052</v>
      </c>
      <c r="AE228" s="70">
        <v>2053</v>
      </c>
      <c r="AF228" s="70">
        <v>2054</v>
      </c>
      <c r="AG228" s="70">
        <v>2055</v>
      </c>
      <c r="AH228" s="70">
        <v>2056</v>
      </c>
      <c r="AI228" s="70">
        <v>2057</v>
      </c>
      <c r="AJ228" s="70">
        <v>2058</v>
      </c>
      <c r="AK228" s="70">
        <v>2059</v>
      </c>
      <c r="AL228" s="70">
        <v>2060</v>
      </c>
      <c r="AM228" s="70">
        <v>2061</v>
      </c>
      <c r="AN228" s="70">
        <v>2062</v>
      </c>
      <c r="AO228" s="70">
        <v>2063</v>
      </c>
      <c r="AP228" s="70">
        <v>2064</v>
      </c>
      <c r="AQ228" s="70">
        <v>2065</v>
      </c>
      <c r="AR228" s="70">
        <v>2066</v>
      </c>
      <c r="AS228" s="70">
        <v>2067</v>
      </c>
      <c r="AT228" s="70">
        <v>2068</v>
      </c>
      <c r="AU228" s="70">
        <v>2069</v>
      </c>
      <c r="AV228" s="70">
        <v>2070</v>
      </c>
      <c r="AW228" s="70">
        <v>2071</v>
      </c>
      <c r="AX228" s="70">
        <v>2072</v>
      </c>
      <c r="AY228" s="70">
        <v>2073</v>
      </c>
      <c r="AZ228" s="70">
        <v>2074</v>
      </c>
      <c r="BA228" s="70">
        <v>2075</v>
      </c>
      <c r="BB228" s="70">
        <v>2076</v>
      </c>
    </row>
    <row r="229" spans="1:54" ht="13.9" customHeight="1" outlineLevel="1">
      <c r="A229" s="166"/>
      <c r="B229" s="165" t="s">
        <v>318</v>
      </c>
      <c r="C229" s="166"/>
      <c r="D229" s="165" t="s">
        <v>207</v>
      </c>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175"/>
      <c r="AE229" s="175"/>
      <c r="AF229" s="175"/>
      <c r="AG229" s="175"/>
      <c r="AH229" s="175"/>
      <c r="AI229" s="175"/>
      <c r="AJ229" s="175"/>
      <c r="AK229" s="175"/>
      <c r="AL229" s="175"/>
      <c r="AM229" s="175"/>
      <c r="AN229" s="175"/>
      <c r="AO229" s="175"/>
      <c r="AP229" s="175"/>
      <c r="AQ229" s="175"/>
      <c r="AR229" s="175"/>
      <c r="AS229" s="175"/>
      <c r="AT229" s="175"/>
      <c r="AU229" s="175"/>
      <c r="AV229" s="175"/>
      <c r="AW229" s="175"/>
      <c r="AX229" s="175"/>
      <c r="AY229" s="175"/>
      <c r="AZ229" s="175"/>
      <c r="BA229" s="175"/>
      <c r="BB229" s="176"/>
    </row>
    <row r="230" spans="1:54" ht="13.15" customHeight="1" outlineLevel="1">
      <c r="B230" s="100"/>
      <c r="C230" s="100"/>
      <c r="D230" s="100"/>
      <c r="E230" s="91"/>
    </row>
    <row r="231" spans="1:54">
      <c r="B231" s="100"/>
      <c r="C231" s="100"/>
      <c r="D231" s="100"/>
      <c r="E231" s="91"/>
    </row>
    <row r="232" spans="1:54">
      <c r="B232" s="100"/>
      <c r="C232" s="100"/>
      <c r="D232" s="100"/>
      <c r="E232" s="91"/>
    </row>
    <row r="233" spans="1:54">
      <c r="B233" s="100"/>
      <c r="C233" s="100"/>
      <c r="D233" s="100"/>
      <c r="E233" s="91"/>
    </row>
    <row r="234" spans="1:54">
      <c r="B234" s="100"/>
      <c r="C234" s="100"/>
      <c r="D234" s="100"/>
      <c r="E234" s="91"/>
    </row>
    <row r="235" spans="1:54">
      <c r="B235" s="100"/>
      <c r="C235" s="100"/>
      <c r="D235" s="100"/>
      <c r="E235" s="91"/>
    </row>
    <row r="236" spans="1:54">
      <c r="B236" s="100"/>
      <c r="C236" s="100"/>
      <c r="D236" s="100"/>
      <c r="E236" s="91"/>
    </row>
    <row r="237" spans="1:54">
      <c r="B237" s="100"/>
      <c r="C237" s="100"/>
      <c r="D237" s="100"/>
      <c r="E237" s="91"/>
    </row>
    <row r="238" spans="1:54">
      <c r="B238" s="100"/>
      <c r="C238" s="100"/>
      <c r="D238" s="100"/>
      <c r="E238" s="91"/>
    </row>
    <row r="239" spans="1:54">
      <c r="B239" s="100"/>
      <c r="C239" s="100"/>
      <c r="D239" s="100"/>
      <c r="E239" s="91"/>
    </row>
    <row r="240" spans="1:54">
      <c r="B240" s="100"/>
      <c r="C240" s="100"/>
      <c r="D240" s="100"/>
      <c r="E240" s="91"/>
    </row>
    <row r="241" spans="2:5">
      <c r="B241" s="100"/>
      <c r="C241" s="100"/>
      <c r="D241" s="100"/>
      <c r="E241" s="91"/>
    </row>
    <row r="242" spans="2:5">
      <c r="B242" s="100"/>
      <c r="C242" s="100"/>
      <c r="D242" s="100"/>
      <c r="E242" s="91"/>
    </row>
    <row r="243" spans="2:5">
      <c r="B243" s="100"/>
      <c r="C243" s="100"/>
      <c r="D243" s="100"/>
      <c r="E243" s="91"/>
    </row>
    <row r="244" spans="2:5">
      <c r="B244" s="100"/>
      <c r="C244" s="100"/>
      <c r="D244" s="100"/>
      <c r="E244" s="91"/>
    </row>
    <row r="245" spans="2:5">
      <c r="B245" s="100"/>
      <c r="C245" s="100"/>
      <c r="D245" s="100"/>
      <c r="E245" s="91"/>
    </row>
    <row r="246" spans="2:5">
      <c r="B246" s="100"/>
      <c r="C246" s="100"/>
      <c r="D246" s="100"/>
      <c r="E246" s="91"/>
    </row>
    <row r="247" spans="2:5">
      <c r="B247" s="100"/>
      <c r="C247" s="100"/>
      <c r="D247" s="100"/>
      <c r="E247" s="91"/>
    </row>
    <row r="248" spans="2:5">
      <c r="B248" s="100"/>
      <c r="C248" s="100"/>
      <c r="D248" s="100"/>
      <c r="E248" s="91"/>
    </row>
    <row r="249" spans="2:5">
      <c r="B249" s="100"/>
      <c r="C249" s="100"/>
      <c r="D249" s="100"/>
      <c r="E249" s="91"/>
    </row>
    <row r="250" spans="2:5">
      <c r="B250" s="100"/>
      <c r="C250" s="100"/>
      <c r="D250" s="100"/>
      <c r="E250" s="91"/>
    </row>
    <row r="251" spans="2:5">
      <c r="B251" s="100"/>
      <c r="C251" s="100"/>
      <c r="D251" s="100"/>
      <c r="E251" s="91"/>
    </row>
    <row r="252" spans="2:5">
      <c r="B252" s="100"/>
      <c r="C252" s="100"/>
      <c r="D252" s="100"/>
      <c r="E252" s="91"/>
    </row>
    <row r="253" spans="2:5">
      <c r="B253" s="100"/>
      <c r="C253" s="100"/>
      <c r="D253" s="100"/>
      <c r="E253" s="91"/>
    </row>
    <row r="254" spans="2:5">
      <c r="B254" s="100"/>
      <c r="C254" s="100"/>
      <c r="D254" s="100"/>
      <c r="E254" s="91"/>
    </row>
    <row r="255" spans="2:5">
      <c r="B255" s="100"/>
      <c r="C255" s="100"/>
      <c r="D255" s="100"/>
      <c r="E255" s="91"/>
    </row>
    <row r="256" spans="2:5">
      <c r="B256" s="100"/>
      <c r="C256" s="100"/>
      <c r="D256" s="100"/>
      <c r="E256" s="91"/>
    </row>
    <row r="257" spans="2:5">
      <c r="B257" s="100"/>
      <c r="C257" s="100"/>
      <c r="D257" s="100"/>
      <c r="E257" s="91"/>
    </row>
    <row r="258" spans="2:5">
      <c r="B258" s="100"/>
      <c r="C258" s="100"/>
      <c r="D258" s="100"/>
      <c r="E258" s="91"/>
    </row>
    <row r="259" spans="2:5">
      <c r="B259" s="100"/>
      <c r="C259" s="100"/>
      <c r="D259" s="100"/>
      <c r="E259" s="91"/>
    </row>
    <row r="260" spans="2:5">
      <c r="B260" s="100"/>
      <c r="C260" s="100"/>
      <c r="D260" s="100"/>
      <c r="E260" s="91"/>
    </row>
    <row r="261" spans="2:5">
      <c r="B261" s="100"/>
      <c r="C261" s="100"/>
      <c r="D261" s="100"/>
      <c r="E261" s="91"/>
    </row>
    <row r="262" spans="2:5">
      <c r="B262" s="100"/>
      <c r="C262" s="100"/>
      <c r="D262" s="100"/>
      <c r="E262" s="91"/>
    </row>
    <row r="263" spans="2:5">
      <c r="B263" s="100"/>
      <c r="C263" s="100"/>
      <c r="D263" s="100"/>
      <c r="E263" s="91"/>
    </row>
    <row r="264" spans="2:5">
      <c r="B264" s="100"/>
      <c r="C264" s="100"/>
      <c r="D264" s="100"/>
      <c r="E264" s="91"/>
    </row>
    <row r="265" spans="2:5">
      <c r="B265" s="100"/>
      <c r="C265" s="100"/>
      <c r="D265" s="100"/>
      <c r="E265" s="91"/>
    </row>
    <row r="266" spans="2:5">
      <c r="B266" s="100"/>
      <c r="C266" s="100"/>
      <c r="D266" s="100"/>
      <c r="E266" s="91"/>
    </row>
    <row r="267" spans="2:5">
      <c r="B267" s="100"/>
      <c r="C267" s="100"/>
      <c r="D267" s="100"/>
      <c r="E267" s="91"/>
    </row>
    <row r="268" spans="2:5">
      <c r="B268" s="100"/>
      <c r="C268" s="100"/>
      <c r="D268" s="100"/>
      <c r="E268" s="91"/>
    </row>
    <row r="269" spans="2:5">
      <c r="B269" s="100"/>
      <c r="C269" s="100"/>
      <c r="D269" s="100"/>
      <c r="E269" s="91"/>
    </row>
    <row r="270" spans="2:5">
      <c r="B270" s="100"/>
      <c r="C270" s="100"/>
      <c r="D270" s="100"/>
      <c r="E270" s="91"/>
    </row>
    <row r="271" spans="2:5">
      <c r="B271" s="100"/>
      <c r="C271" s="100"/>
      <c r="D271" s="100"/>
      <c r="E271" s="91"/>
    </row>
    <row r="272" spans="2:5">
      <c r="B272" s="100"/>
      <c r="C272" s="100"/>
      <c r="D272" s="100"/>
      <c r="E272" s="91"/>
    </row>
    <row r="273" spans="2:5">
      <c r="B273" s="100"/>
      <c r="C273" s="100"/>
      <c r="D273" s="100"/>
      <c r="E273" s="91"/>
    </row>
    <row r="274" spans="2:5">
      <c r="B274" s="100"/>
      <c r="C274" s="100"/>
      <c r="D274" s="100"/>
      <c r="E274" s="91"/>
    </row>
    <row r="275" spans="2:5">
      <c r="B275" s="100"/>
      <c r="C275" s="100"/>
      <c r="D275" s="100"/>
      <c r="E275" s="91"/>
    </row>
    <row r="276" spans="2:5">
      <c r="B276" s="100"/>
      <c r="C276" s="100"/>
      <c r="D276" s="100"/>
      <c r="E276" s="91"/>
    </row>
    <row r="277" spans="2:5">
      <c r="B277" s="100"/>
      <c r="C277" s="100"/>
      <c r="D277" s="100"/>
      <c r="E277" s="91"/>
    </row>
    <row r="278" spans="2:5">
      <c r="B278" s="100"/>
      <c r="C278" s="100"/>
      <c r="D278" s="100"/>
      <c r="E278" s="91"/>
    </row>
    <row r="279" spans="2:5">
      <c r="B279" s="100"/>
      <c r="C279" s="100"/>
      <c r="D279" s="100"/>
      <c r="E279" s="91"/>
    </row>
    <row r="280" spans="2:5">
      <c r="B280" s="100"/>
      <c r="C280" s="100"/>
      <c r="D280" s="100"/>
      <c r="E280" s="91"/>
    </row>
    <row r="281" spans="2:5">
      <c r="B281" s="100"/>
      <c r="C281" s="100"/>
      <c r="D281" s="100"/>
      <c r="E281" s="91"/>
    </row>
    <row r="282" spans="2:5">
      <c r="B282" s="100"/>
      <c r="C282" s="100"/>
      <c r="D282" s="100"/>
      <c r="E282" s="91"/>
    </row>
    <row r="283" spans="2:5">
      <c r="B283" s="100"/>
      <c r="C283" s="100"/>
      <c r="D283" s="100"/>
      <c r="E283" s="91"/>
    </row>
    <row r="284" spans="2:5">
      <c r="B284" s="100"/>
      <c r="C284" s="100"/>
      <c r="D284" s="100"/>
      <c r="E284" s="91"/>
    </row>
    <row r="285" spans="2:5">
      <c r="B285" s="100"/>
      <c r="C285" s="100"/>
      <c r="D285" s="100"/>
      <c r="E285" s="91"/>
    </row>
    <row r="286" spans="2:5">
      <c r="B286" s="100"/>
      <c r="C286" s="100"/>
      <c r="D286" s="100"/>
      <c r="E286" s="91"/>
    </row>
    <row r="287" spans="2:5">
      <c r="B287" s="100"/>
      <c r="C287" s="100"/>
      <c r="D287" s="100"/>
      <c r="E287" s="91"/>
    </row>
    <row r="288" spans="2:5">
      <c r="B288" s="100"/>
      <c r="C288" s="100"/>
      <c r="D288" s="100"/>
      <c r="E288" s="91"/>
    </row>
    <row r="289" spans="2:5">
      <c r="B289" s="100"/>
      <c r="C289" s="100"/>
      <c r="D289" s="100"/>
      <c r="E289" s="91"/>
    </row>
    <row r="290" spans="2:5">
      <c r="B290" s="100"/>
      <c r="C290" s="100"/>
      <c r="D290" s="100"/>
      <c r="E290" s="91"/>
    </row>
    <row r="291" spans="2:5">
      <c r="B291" s="100"/>
      <c r="C291" s="100"/>
      <c r="D291" s="100"/>
      <c r="E291" s="91"/>
    </row>
    <row r="292" spans="2:5">
      <c r="B292" s="100"/>
      <c r="C292" s="100"/>
      <c r="D292" s="100"/>
      <c r="E292" s="91"/>
    </row>
    <row r="293" spans="2:5">
      <c r="B293" s="100"/>
      <c r="C293" s="100"/>
      <c r="D293" s="100"/>
      <c r="E293" s="91"/>
    </row>
    <row r="294" spans="2:5">
      <c r="B294" s="100"/>
      <c r="C294" s="100"/>
      <c r="D294" s="100"/>
      <c r="E294" s="91"/>
    </row>
    <row r="295" spans="2:5">
      <c r="B295" s="100"/>
      <c r="C295" s="100"/>
      <c r="D295" s="100"/>
      <c r="E295" s="91"/>
    </row>
    <row r="296" spans="2:5">
      <c r="B296" s="100"/>
      <c r="C296" s="100"/>
      <c r="D296" s="100"/>
      <c r="E296" s="91"/>
    </row>
    <row r="297" spans="2:5">
      <c r="B297" s="100"/>
      <c r="C297" s="100"/>
      <c r="D297" s="100"/>
      <c r="E297" s="91"/>
    </row>
    <row r="298" spans="2:5">
      <c r="B298" s="100"/>
      <c r="C298" s="100"/>
      <c r="D298" s="100"/>
      <c r="E298" s="91"/>
    </row>
    <row r="299" spans="2:5">
      <c r="B299" s="100"/>
      <c r="C299" s="100"/>
      <c r="D299" s="100"/>
      <c r="E299" s="91"/>
    </row>
    <row r="300" spans="2:5">
      <c r="B300" s="100"/>
      <c r="C300" s="100"/>
      <c r="D300" s="100"/>
      <c r="E300" s="91"/>
    </row>
    <row r="301" spans="2:5">
      <c r="B301" s="100"/>
      <c r="C301" s="100"/>
      <c r="D301" s="100"/>
      <c r="E301" s="91"/>
    </row>
    <row r="302" spans="2:5">
      <c r="B302" s="100"/>
      <c r="C302" s="100"/>
      <c r="D302" s="100"/>
      <c r="E302" s="91"/>
    </row>
    <row r="303" spans="2:5">
      <c r="B303" s="100"/>
      <c r="C303" s="100"/>
      <c r="D303" s="100"/>
      <c r="E303" s="91"/>
    </row>
    <row r="304" spans="2:5">
      <c r="B304" s="100"/>
      <c r="C304" s="100"/>
      <c r="D304" s="100"/>
      <c r="E304" s="91"/>
    </row>
    <row r="305" spans="2:5">
      <c r="B305" s="100"/>
      <c r="C305" s="100"/>
      <c r="D305" s="100"/>
      <c r="E305" s="91"/>
    </row>
    <row r="306" spans="2:5">
      <c r="B306" s="100"/>
      <c r="C306" s="100"/>
      <c r="D306" s="100"/>
      <c r="E306" s="91"/>
    </row>
    <row r="307" spans="2:5">
      <c r="B307" s="100"/>
      <c r="C307" s="100"/>
      <c r="D307" s="100"/>
      <c r="E307" s="91"/>
    </row>
    <row r="308" spans="2:5">
      <c r="B308" s="100"/>
      <c r="C308" s="100"/>
      <c r="D308" s="100"/>
      <c r="E308" s="91"/>
    </row>
    <row r="309" spans="2:5">
      <c r="B309" s="100"/>
      <c r="C309" s="100"/>
      <c r="D309" s="100"/>
      <c r="E309" s="91"/>
    </row>
    <row r="310" spans="2:5" ht="12.75" customHeight="1">
      <c r="B310" s="100"/>
      <c r="C310" s="100"/>
      <c r="D310" s="100"/>
      <c r="E310" s="91"/>
    </row>
    <row r="311" spans="2:5" ht="12.75" customHeight="1">
      <c r="B311" s="100"/>
      <c r="C311" s="100"/>
      <c r="D311" s="100"/>
      <c r="E311" s="91"/>
    </row>
    <row r="312" spans="2:5" ht="12.75" customHeight="1">
      <c r="B312" s="100"/>
      <c r="C312" s="100"/>
      <c r="D312" s="100"/>
      <c r="E312" s="91"/>
    </row>
    <row r="313" spans="2:5" ht="12.75" customHeight="1">
      <c r="B313" s="100"/>
      <c r="C313" s="100"/>
      <c r="D313" s="100"/>
      <c r="E313" s="91"/>
    </row>
    <row r="314" spans="2:5" ht="12.75" customHeight="1">
      <c r="B314" s="100"/>
      <c r="C314" s="100"/>
      <c r="D314" s="100"/>
      <c r="E314" s="91"/>
    </row>
    <row r="315" spans="2:5" ht="12.75" customHeight="1">
      <c r="B315" s="100"/>
      <c r="C315" s="100"/>
      <c r="D315" s="100"/>
      <c r="E315" s="91"/>
    </row>
    <row r="316" spans="2:5" ht="12.75" customHeight="1">
      <c r="B316" s="100"/>
      <c r="C316" s="100"/>
      <c r="D316" s="100"/>
      <c r="E316" s="91"/>
    </row>
    <row r="317" spans="2:5" ht="12.75" customHeight="1">
      <c r="B317" s="100"/>
      <c r="C317" s="100"/>
      <c r="D317" s="100"/>
      <c r="E317" s="91"/>
    </row>
    <row r="318" spans="2:5" ht="12.75" customHeight="1">
      <c r="B318" s="100"/>
      <c r="C318" s="100"/>
      <c r="D318" s="100"/>
      <c r="E318" s="91"/>
    </row>
    <row r="319" spans="2:5" ht="12.75" customHeight="1">
      <c r="B319" s="100"/>
      <c r="C319" s="100"/>
      <c r="D319" s="100"/>
      <c r="E319" s="91"/>
    </row>
    <row r="320" spans="2:5" ht="12.75" customHeight="1">
      <c r="B320" s="100"/>
      <c r="C320" s="100"/>
      <c r="D320" s="100"/>
      <c r="E320" s="91"/>
    </row>
    <row r="321" spans="2:5" ht="12.75" customHeight="1">
      <c r="B321" s="100"/>
      <c r="C321" s="100"/>
      <c r="D321" s="100"/>
      <c r="E321" s="91"/>
    </row>
    <row r="322" spans="2:5" ht="12.75" customHeight="1">
      <c r="B322" s="100"/>
      <c r="C322" s="100"/>
      <c r="D322" s="100"/>
      <c r="E322" s="91"/>
    </row>
    <row r="323" spans="2:5" ht="12.75" customHeight="1">
      <c r="B323" s="100"/>
      <c r="C323" s="100"/>
      <c r="D323" s="100"/>
      <c r="E323" s="91"/>
    </row>
    <row r="324" spans="2:5" ht="12.75" customHeight="1">
      <c r="B324" s="100"/>
      <c r="C324" s="100"/>
      <c r="D324" s="100"/>
      <c r="E324" s="91"/>
    </row>
    <row r="325" spans="2:5" ht="12.75" customHeight="1">
      <c r="B325" s="100"/>
      <c r="C325" s="100"/>
      <c r="D325" s="100"/>
      <c r="E325" s="91"/>
    </row>
    <row r="326" spans="2:5" ht="12.75" customHeight="1">
      <c r="B326" s="100"/>
      <c r="C326" s="100"/>
      <c r="D326" s="100"/>
      <c r="E326" s="91"/>
    </row>
    <row r="327" spans="2:5" ht="12.75" customHeight="1">
      <c r="B327" s="100"/>
      <c r="C327" s="100"/>
      <c r="D327" s="100"/>
      <c r="E327" s="91"/>
    </row>
    <row r="328" spans="2:5" ht="12.75" customHeight="1">
      <c r="B328" s="100"/>
      <c r="C328" s="100"/>
      <c r="D328" s="100"/>
      <c r="E328" s="91"/>
    </row>
    <row r="329" spans="2:5" ht="12.75" customHeight="1">
      <c r="B329" s="100"/>
      <c r="C329" s="100"/>
      <c r="D329" s="100"/>
      <c r="E329" s="91"/>
    </row>
    <row r="330" spans="2:5" ht="12.75" customHeight="1">
      <c r="B330" s="100"/>
      <c r="C330" s="100"/>
      <c r="D330" s="100"/>
      <c r="E330" s="91"/>
    </row>
    <row r="331" spans="2:5" ht="12.75" customHeight="1">
      <c r="B331" s="100"/>
      <c r="C331" s="100"/>
      <c r="D331" s="100"/>
      <c r="E331" s="91"/>
    </row>
    <row r="332" spans="2:5" ht="12.75" customHeight="1">
      <c r="B332" s="100"/>
      <c r="C332" s="100"/>
      <c r="D332" s="100"/>
      <c r="E332" s="91"/>
    </row>
    <row r="333" spans="2:5" ht="12.75" customHeight="1">
      <c r="B333" s="100"/>
      <c r="C333" s="100"/>
      <c r="D333" s="100"/>
      <c r="E333" s="91"/>
    </row>
    <row r="334" spans="2:5" ht="12.75" customHeight="1">
      <c r="B334" s="100"/>
      <c r="C334" s="100"/>
      <c r="D334" s="100"/>
      <c r="E334" s="91"/>
    </row>
    <row r="335" spans="2:5" ht="12.75" customHeight="1">
      <c r="B335" s="100"/>
      <c r="C335" s="100"/>
      <c r="D335" s="100"/>
      <c r="E335" s="91"/>
    </row>
    <row r="336" spans="2:5" ht="12.75" customHeight="1">
      <c r="B336" s="100"/>
      <c r="C336" s="100"/>
      <c r="D336" s="100"/>
      <c r="E336" s="91"/>
    </row>
    <row r="337" spans="1:5" ht="12.75" customHeight="1">
      <c r="B337" s="100"/>
      <c r="C337" s="100"/>
      <c r="D337" s="100"/>
      <c r="E337" s="91"/>
    </row>
    <row r="338" spans="1:5" ht="12.75" customHeight="1">
      <c r="B338" s="100"/>
      <c r="C338" s="100"/>
      <c r="D338" s="100"/>
      <c r="E338" s="91"/>
    </row>
    <row r="339" spans="1:5" ht="12.75" customHeight="1">
      <c r="B339" s="100"/>
      <c r="C339" s="100"/>
      <c r="D339" s="100"/>
      <c r="E339" s="91"/>
    </row>
    <row r="340" spans="1:5" ht="12.75" customHeight="1">
      <c r="B340" s="100"/>
      <c r="C340" s="100"/>
      <c r="D340" s="100"/>
      <c r="E340" s="91"/>
    </row>
    <row r="341" spans="1:5" ht="12.75" customHeight="1">
      <c r="B341" s="100"/>
      <c r="C341" s="100"/>
      <c r="D341" s="100"/>
      <c r="E341" s="91"/>
    </row>
    <row r="342" spans="1:5" ht="12.75" customHeight="1">
      <c r="B342" s="100"/>
      <c r="C342" s="100"/>
      <c r="D342" s="100"/>
      <c r="E342" s="91"/>
    </row>
    <row r="343" spans="1:5" ht="12.75" customHeight="1">
      <c r="B343" s="100"/>
      <c r="C343" s="100"/>
      <c r="D343" s="100"/>
      <c r="E343" s="91"/>
    </row>
    <row r="344" spans="1:5" ht="12.75" customHeight="1">
      <c r="B344" s="100"/>
      <c r="C344" s="100"/>
      <c r="D344" s="100"/>
      <c r="E344" s="91"/>
    </row>
    <row r="345" spans="1:5" ht="12.75" customHeight="1">
      <c r="B345" s="100"/>
      <c r="C345" s="100"/>
      <c r="D345" s="100"/>
      <c r="E345" s="91"/>
    </row>
    <row r="346" spans="1:5" ht="12.75" customHeight="1">
      <c r="B346" s="100"/>
      <c r="C346" s="100"/>
      <c r="D346" s="100"/>
      <c r="E346" s="91"/>
    </row>
    <row r="347" spans="1:5" ht="12.75" customHeight="1">
      <c r="B347" s="100"/>
      <c r="C347" s="100"/>
      <c r="D347" s="100"/>
      <c r="E347" s="91"/>
    </row>
    <row r="348" spans="1:5" ht="12.75" customHeight="1">
      <c r="B348" s="100"/>
      <c r="C348" s="100"/>
      <c r="D348" s="100"/>
      <c r="E348" s="91"/>
    </row>
    <row r="349" spans="1:5" ht="12.75" customHeight="1">
      <c r="B349" s="100"/>
      <c r="C349" s="100"/>
      <c r="D349" s="100"/>
      <c r="E349" s="91"/>
    </row>
    <row r="350" spans="1:5" ht="12.75" customHeight="1">
      <c r="A350" s="101"/>
      <c r="B350" s="100"/>
      <c r="C350" s="100"/>
      <c r="D350" s="100"/>
      <c r="E350" s="91"/>
    </row>
    <row r="351" spans="1:5" ht="12.75" customHeight="1">
      <c r="B351" s="100"/>
      <c r="C351" s="100"/>
      <c r="D351" s="100"/>
      <c r="E351" s="91"/>
    </row>
    <row r="352" spans="1:5" ht="12.75" customHeight="1">
      <c r="B352" s="100"/>
      <c r="C352" s="100"/>
      <c r="D352" s="100"/>
      <c r="E352" s="91"/>
    </row>
    <row r="353" spans="1:5" ht="12.75" customHeight="1">
      <c r="B353" s="100"/>
      <c r="C353" s="100"/>
      <c r="D353" s="100"/>
      <c r="E353" s="91"/>
    </row>
    <row r="354" spans="1:5" ht="13.5" customHeight="1">
      <c r="A354" s="146"/>
      <c r="B354" s="100"/>
      <c r="C354" s="100"/>
      <c r="D354" s="100"/>
      <c r="E354" s="91"/>
    </row>
    <row r="355" spans="1:5" ht="12.75" customHeight="1">
      <c r="B355" s="100"/>
      <c r="C355" s="100"/>
      <c r="D355" s="100"/>
      <c r="E355" s="91"/>
    </row>
    <row r="356" spans="1:5" ht="12.75" customHeight="1">
      <c r="B356" s="100"/>
      <c r="C356" s="100"/>
      <c r="D356" s="100"/>
      <c r="E356" s="91"/>
    </row>
    <row r="357" spans="1:5" ht="12.75" customHeight="1">
      <c r="B357" s="100"/>
      <c r="C357" s="100"/>
      <c r="D357" s="100"/>
      <c r="E357" s="91"/>
    </row>
    <row r="358" spans="1:5" ht="12.75" customHeight="1">
      <c r="B358" s="100"/>
      <c r="C358" s="100"/>
      <c r="D358" s="100"/>
      <c r="E358" s="91"/>
    </row>
  </sheetData>
  <sheetProtection formatCells="0"/>
  <mergeCells count="47">
    <mergeCell ref="A31:A40"/>
    <mergeCell ref="D31:G31"/>
    <mergeCell ref="D32:G32"/>
    <mergeCell ref="D33:G33"/>
    <mergeCell ref="D34:G34"/>
    <mergeCell ref="D35:G35"/>
    <mergeCell ref="D36:G36"/>
    <mergeCell ref="D37:G37"/>
    <mergeCell ref="D38:G38"/>
    <mergeCell ref="D39:G39"/>
    <mergeCell ref="D40:G40"/>
    <mergeCell ref="A220:A222"/>
    <mergeCell ref="A224:A226"/>
    <mergeCell ref="A190:A198"/>
    <mergeCell ref="A200:A202"/>
    <mergeCell ref="A75:A77"/>
    <mergeCell ref="A143:A154"/>
    <mergeCell ref="A158:A169"/>
    <mergeCell ref="A172:A174"/>
    <mergeCell ref="A176:A178"/>
    <mergeCell ref="A186:A187"/>
    <mergeCell ref="A204:A206"/>
    <mergeCell ref="A210:A218"/>
    <mergeCell ref="AI51:AM51"/>
    <mergeCell ref="AN51:AR51"/>
    <mergeCell ref="AS51:AW51"/>
    <mergeCell ref="AX51:BB51"/>
    <mergeCell ref="A54:A64"/>
    <mergeCell ref="Y51:AC51"/>
    <mergeCell ref="AD51:AH51"/>
    <mergeCell ref="A66:A71"/>
    <mergeCell ref="E51:I51"/>
    <mergeCell ref="J51:N51"/>
    <mergeCell ref="O51:S51"/>
    <mergeCell ref="T51:X51"/>
    <mergeCell ref="I20:N20"/>
    <mergeCell ref="P20:U20"/>
    <mergeCell ref="I21:N45"/>
    <mergeCell ref="P21:U45"/>
    <mergeCell ref="B23:G23"/>
    <mergeCell ref="D30:G30"/>
    <mergeCell ref="A19:B19"/>
    <mergeCell ref="I2:U2"/>
    <mergeCell ref="I3:N4"/>
    <mergeCell ref="P3:U4"/>
    <mergeCell ref="I5:N18"/>
    <mergeCell ref="P5:U18"/>
  </mergeCells>
  <dataValidations count="1">
    <dataValidation type="list" allowBlank="1" showInputMessage="1" showErrorMessage="1" sqref="B7" xr:uid="{B427340A-2129-41D9-B02C-AB779CE2DF12}">
      <formula1>"Y,N"</formula1>
    </dataValidation>
  </dataValidations>
  <pageMargins left="0.7" right="0.7" top="0.75" bottom="0.75" header="0.3" footer="0.3"/>
  <pageSetup orientation="portrait"/>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89A14B27-A9B6-4BC9-8D2D-5B7E323F2391}">
          <x14:formula1>
            <xm:f>#REF!</xm:f>
          </x14:formula1>
          <xm:sqref>B158:B169 B143:B154</xm:sqref>
        </x14:dataValidation>
        <x14:dataValidation type="list" allowBlank="1" showInputMessage="1" showErrorMessage="1" xr:uid="{0E7A2772-621A-43E1-92E0-E821A4475567}">
          <x14:formula1>
            <xm:f>#REF!</xm:f>
          </x14:formula1>
          <xm:sqref>B66:B70</xm:sqref>
        </x14:dataValidation>
        <x14:dataValidation type="list" allowBlank="1" showInputMessage="1" showErrorMessage="1" xr:uid="{1D77B3B9-AA3C-4E84-B5E7-86B3D30A220D}">
          <x14:formula1>
            <xm:f>#REF!</xm:f>
          </x14:formula1>
          <xm:sqref>C54:C63</xm:sqref>
        </x14:dataValidation>
        <x14:dataValidation type="list" allowBlank="1" showInputMessage="1" showErrorMessage="1" xr:uid="{4450C4CF-1C4E-4CD2-9CD7-0DD9FDBAAE6A}">
          <x14:formula1>
            <xm:f>#REF!</xm:f>
          </x14:formula1>
          <xm:sqref>B54:B63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59999389629810485"/>
  </sheetPr>
  <dimension ref="A1:S32"/>
  <sheetViews>
    <sheetView workbookViewId="0">
      <selection sqref="A1:XFD1048576"/>
    </sheetView>
  </sheetViews>
  <sheetFormatPr defaultColWidth="11" defaultRowHeight="13.5"/>
  <cols>
    <col min="1" max="1" width="22" customWidth="1"/>
  </cols>
  <sheetData>
    <row r="1" spans="1:19">
      <c r="A1" s="62" t="s">
        <v>362</v>
      </c>
    </row>
    <row r="2" spans="1:19">
      <c r="A2" s="278" t="s">
        <v>363</v>
      </c>
      <c r="B2" s="278"/>
      <c r="C2" s="278"/>
      <c r="D2" s="278"/>
      <c r="E2" s="278"/>
      <c r="F2" s="278"/>
      <c r="G2" s="278"/>
      <c r="H2" s="278"/>
      <c r="I2" s="278"/>
      <c r="J2" s="278"/>
      <c r="K2" s="278"/>
      <c r="L2" s="278"/>
      <c r="M2" s="278"/>
      <c r="N2" s="278"/>
      <c r="O2" s="278"/>
      <c r="P2" s="278"/>
      <c r="Q2" s="278"/>
      <c r="R2" s="278"/>
      <c r="S2" s="278"/>
    </row>
    <row r="3" spans="1:19">
      <c r="A3" s="278"/>
      <c r="B3" s="278"/>
      <c r="C3" s="278"/>
      <c r="D3" s="278"/>
      <c r="E3" s="278"/>
      <c r="F3" s="278"/>
      <c r="G3" s="278"/>
      <c r="H3" s="278"/>
      <c r="I3" s="278"/>
      <c r="J3" s="278"/>
      <c r="K3" s="278"/>
      <c r="L3" s="278"/>
      <c r="M3" s="278"/>
      <c r="N3" s="278"/>
      <c r="O3" s="278"/>
      <c r="P3" s="278"/>
      <c r="Q3" s="278"/>
      <c r="R3" s="278"/>
      <c r="S3" s="278"/>
    </row>
    <row r="4" spans="1:19">
      <c r="A4" s="278"/>
      <c r="B4" s="278"/>
      <c r="C4" s="278"/>
      <c r="D4" s="278"/>
      <c r="E4" s="278"/>
      <c r="F4" s="278"/>
      <c r="G4" s="278"/>
      <c r="H4" s="278"/>
      <c r="I4" s="278"/>
      <c r="J4" s="278"/>
      <c r="K4" s="278"/>
      <c r="L4" s="278"/>
      <c r="M4" s="278"/>
      <c r="N4" s="278"/>
      <c r="O4" s="278"/>
      <c r="P4" s="278"/>
      <c r="Q4" s="278"/>
      <c r="R4" s="278"/>
      <c r="S4" s="278"/>
    </row>
    <row r="19" spans="1:19">
      <c r="A19" s="62" t="s">
        <v>364</v>
      </c>
    </row>
    <row r="20" spans="1:19">
      <c r="A20" s="278" t="s">
        <v>365</v>
      </c>
      <c r="B20" s="278"/>
      <c r="C20" s="278"/>
      <c r="D20" s="278"/>
      <c r="E20" s="278"/>
      <c r="F20" s="278"/>
      <c r="G20" s="278"/>
      <c r="H20" s="278"/>
      <c r="I20" s="278"/>
      <c r="J20" s="278"/>
      <c r="K20" s="278"/>
      <c r="L20" s="278"/>
      <c r="M20" s="278"/>
      <c r="N20" s="278"/>
      <c r="O20" s="278"/>
      <c r="P20" s="278"/>
      <c r="Q20" s="278"/>
      <c r="R20" s="278"/>
      <c r="S20" s="278"/>
    </row>
    <row r="21" spans="1:19" ht="25.5" customHeight="1">
      <c r="A21" s="278"/>
      <c r="B21" s="278"/>
      <c r="C21" s="278"/>
      <c r="D21" s="278"/>
      <c r="E21" s="278"/>
      <c r="F21" s="278"/>
      <c r="G21" s="278"/>
      <c r="H21" s="278"/>
      <c r="I21" s="278"/>
      <c r="J21" s="278"/>
      <c r="K21" s="278"/>
      <c r="L21" s="278"/>
      <c r="M21" s="278"/>
      <c r="N21" s="278"/>
      <c r="O21" s="278"/>
      <c r="P21" s="278"/>
      <c r="Q21" s="278"/>
      <c r="R21" s="278"/>
      <c r="S21" s="278"/>
    </row>
    <row r="23" spans="1:19">
      <c r="A23" s="69" t="s">
        <v>305</v>
      </c>
      <c r="B23" s="218"/>
      <c r="C23" s="218"/>
      <c r="D23" s="218"/>
      <c r="E23" s="218"/>
      <c r="F23" s="218"/>
      <c r="G23" s="218"/>
      <c r="H23" s="218"/>
      <c r="I23" s="218"/>
      <c r="J23" s="218"/>
      <c r="K23" s="218"/>
      <c r="L23" s="218"/>
      <c r="M23" s="218"/>
      <c r="N23" s="218"/>
      <c r="O23" s="218"/>
      <c r="P23" s="218"/>
      <c r="Q23" s="218"/>
      <c r="R23" s="218"/>
      <c r="S23" s="218"/>
    </row>
    <row r="24" spans="1:19">
      <c r="A24" s="69" t="s">
        <v>306</v>
      </c>
      <c r="B24" s="218"/>
      <c r="C24" s="218"/>
      <c r="D24" s="218"/>
      <c r="E24" s="218"/>
      <c r="F24" s="218"/>
      <c r="G24" s="218"/>
      <c r="H24" s="218"/>
      <c r="I24" s="218"/>
      <c r="J24" s="218"/>
      <c r="K24" s="218"/>
      <c r="L24" s="218"/>
      <c r="M24" s="218"/>
      <c r="N24" s="218"/>
      <c r="O24" s="218"/>
      <c r="P24" s="218"/>
      <c r="Q24" s="218"/>
      <c r="R24" s="218"/>
      <c r="S24" s="218"/>
    </row>
    <row r="25" spans="1:19">
      <c r="A25" s="177" t="s">
        <v>213</v>
      </c>
      <c r="B25" s="218"/>
      <c r="C25" s="218"/>
      <c r="D25" s="218"/>
      <c r="E25" s="218"/>
      <c r="F25" s="218"/>
      <c r="G25" s="218"/>
      <c r="H25" s="218"/>
      <c r="I25" s="218"/>
      <c r="J25" s="218"/>
      <c r="K25" s="218"/>
      <c r="L25" s="218"/>
      <c r="M25" s="218"/>
      <c r="N25" s="218"/>
      <c r="O25" s="218"/>
      <c r="P25" s="218"/>
      <c r="Q25" s="218"/>
      <c r="R25" s="218"/>
      <c r="S25" s="218"/>
    </row>
    <row r="26" spans="1:19">
      <c r="A26" s="177" t="s">
        <v>289</v>
      </c>
      <c r="B26" s="218"/>
      <c r="C26" s="218"/>
      <c r="D26" s="218"/>
      <c r="E26" s="218"/>
      <c r="F26" s="218"/>
      <c r="G26" s="218"/>
      <c r="H26" s="218"/>
      <c r="I26" s="218"/>
      <c r="J26" s="218"/>
      <c r="K26" s="218"/>
      <c r="L26" s="218"/>
      <c r="M26" s="218"/>
      <c r="N26" s="218"/>
      <c r="O26" s="218"/>
      <c r="P26" s="218"/>
      <c r="Q26" s="218"/>
      <c r="R26" s="218"/>
      <c r="S26" s="218"/>
    </row>
    <row r="27" spans="1:19">
      <c r="A27" s="177" t="s">
        <v>290</v>
      </c>
      <c r="B27" s="218"/>
      <c r="C27" s="218"/>
      <c r="D27" s="218"/>
      <c r="E27" s="218"/>
      <c r="F27" s="218"/>
      <c r="G27" s="218"/>
      <c r="H27" s="218"/>
      <c r="I27" s="218"/>
      <c r="J27" s="218"/>
      <c r="K27" s="218"/>
      <c r="L27" s="218"/>
      <c r="M27" s="218"/>
      <c r="N27" s="218"/>
      <c r="O27" s="218"/>
      <c r="P27" s="218"/>
      <c r="Q27" s="218"/>
      <c r="R27" s="218"/>
      <c r="S27" s="218"/>
    </row>
    <row r="31" spans="1:19">
      <c r="A31" s="62" t="s">
        <v>366</v>
      </c>
    </row>
    <row r="32" spans="1:19">
      <c r="A32" t="s">
        <v>367</v>
      </c>
    </row>
  </sheetData>
  <mergeCells count="7">
    <mergeCell ref="B26:S26"/>
    <mergeCell ref="B27:S27"/>
    <mergeCell ref="A2:S4"/>
    <mergeCell ref="A20:S21"/>
    <mergeCell ref="B23:S23"/>
    <mergeCell ref="B24:S24"/>
    <mergeCell ref="B25:S25"/>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tabColor rgb="FF92D050"/>
    <pageSetUpPr autoPageBreaks="0"/>
  </sheetPr>
  <dimension ref="A1:BB358"/>
  <sheetViews>
    <sheetView topLeftCell="A159" zoomScale="85" zoomScaleNormal="85" workbookViewId="0">
      <selection sqref="A1:XFD1048576"/>
    </sheetView>
  </sheetViews>
  <sheetFormatPr defaultColWidth="11" defaultRowHeight="13.5" outlineLevelRow="3"/>
  <cols>
    <col min="1" max="1" width="31.3828125" customWidth="1"/>
    <col min="2" max="2" width="32.84375" customWidth="1"/>
    <col min="3" max="3" width="23.61328125" customWidth="1"/>
    <col min="4" max="4" width="15.3828125" customWidth="1"/>
    <col min="5" max="5" width="21.3828125" customWidth="1"/>
    <col min="6" max="6" width="19.61328125" customWidth="1"/>
    <col min="7" max="7" width="15.765625" customWidth="1"/>
    <col min="8" max="49" width="14.61328125" customWidth="1"/>
    <col min="50" max="58" width="9" customWidth="1"/>
    <col min="60" max="60" width="9" customWidth="1"/>
  </cols>
  <sheetData>
    <row r="1" spans="1:21" ht="56.9" customHeight="1"/>
    <row r="2" spans="1:21" ht="15" customHeight="1">
      <c r="A2" s="71" t="s">
        <v>85</v>
      </c>
      <c r="F2" s="64"/>
      <c r="G2" s="63"/>
      <c r="I2" s="223" t="s">
        <v>169</v>
      </c>
      <c r="J2" s="224"/>
      <c r="K2" s="224"/>
      <c r="L2" s="224"/>
      <c r="M2" s="224"/>
      <c r="N2" s="224"/>
      <c r="O2" s="224"/>
      <c r="P2" s="224"/>
      <c r="Q2" s="224"/>
      <c r="R2" s="224"/>
      <c r="S2" s="224"/>
      <c r="T2" s="224"/>
      <c r="U2" s="225"/>
    </row>
    <row r="3" spans="1:21" ht="13.5" customHeight="1" outlineLevel="1">
      <c r="A3" s="147"/>
      <c r="B3" s="43"/>
      <c r="F3" s="64"/>
      <c r="G3" s="63"/>
      <c r="I3" s="226" t="s">
        <v>170</v>
      </c>
      <c r="J3" s="227"/>
      <c r="K3" s="227"/>
      <c r="L3" s="227"/>
      <c r="M3" s="227"/>
      <c r="N3" s="228"/>
      <c r="O3" s="61"/>
      <c r="P3" s="232" t="s">
        <v>171</v>
      </c>
      <c r="Q3" s="233"/>
      <c r="R3" s="233"/>
      <c r="S3" s="233"/>
      <c r="T3" s="233"/>
      <c r="U3" s="234"/>
    </row>
    <row r="4" spans="1:21" ht="56.25" customHeight="1" outlineLevel="1">
      <c r="A4" s="152" t="s">
        <v>155</v>
      </c>
      <c r="B4" s="169"/>
      <c r="E4" s="162" t="s">
        <v>172</v>
      </c>
      <c r="F4" s="174"/>
      <c r="G4" s="65"/>
      <c r="H4" s="63"/>
      <c r="I4" s="229"/>
      <c r="J4" s="230"/>
      <c r="K4" s="230"/>
      <c r="L4" s="230"/>
      <c r="M4" s="230"/>
      <c r="N4" s="231"/>
      <c r="P4" s="235"/>
      <c r="Q4" s="236"/>
      <c r="R4" s="236"/>
      <c r="S4" s="236"/>
      <c r="T4" s="236"/>
      <c r="U4" s="237"/>
    </row>
    <row r="5" spans="1:21" outlineLevel="1">
      <c r="A5" s="67" t="s">
        <v>173</v>
      </c>
      <c r="B5" s="170"/>
      <c r="E5" s="86"/>
      <c r="H5" s="63"/>
      <c r="I5" s="269"/>
      <c r="J5" s="270"/>
      <c r="K5" s="270"/>
      <c r="L5" s="270"/>
      <c r="M5" s="270"/>
      <c r="N5" s="271"/>
      <c r="P5" s="269"/>
      <c r="Q5" s="270"/>
      <c r="R5" s="270"/>
      <c r="S5" s="270"/>
      <c r="T5" s="270"/>
      <c r="U5" s="271"/>
    </row>
    <row r="6" spans="1:21" outlineLevel="1">
      <c r="A6" s="67" t="s">
        <v>174</v>
      </c>
      <c r="B6" s="170"/>
      <c r="E6" s="162" t="s">
        <v>175</v>
      </c>
      <c r="F6" s="173"/>
      <c r="H6" s="63"/>
      <c r="I6" s="272"/>
      <c r="J6" s="273"/>
      <c r="K6" s="273"/>
      <c r="L6" s="273"/>
      <c r="M6" s="273"/>
      <c r="N6" s="274"/>
      <c r="P6" s="272"/>
      <c r="Q6" s="273"/>
      <c r="R6" s="273"/>
      <c r="S6" s="273"/>
      <c r="T6" s="273"/>
      <c r="U6" s="274"/>
    </row>
    <row r="7" spans="1:21" outlineLevel="1">
      <c r="A7" s="67" t="s">
        <v>176</v>
      </c>
      <c r="B7" s="170"/>
      <c r="E7" s="86"/>
      <c r="H7" s="63"/>
      <c r="I7" s="272"/>
      <c r="J7" s="273"/>
      <c r="K7" s="273"/>
      <c r="L7" s="273"/>
      <c r="M7" s="273"/>
      <c r="N7" s="274"/>
      <c r="P7" s="272"/>
      <c r="Q7" s="273"/>
      <c r="R7" s="273"/>
      <c r="S7" s="273"/>
      <c r="T7" s="273"/>
      <c r="U7" s="274"/>
    </row>
    <row r="8" spans="1:21" ht="38.5" customHeight="1" outlineLevel="1">
      <c r="A8" s="159" t="s">
        <v>177</v>
      </c>
      <c r="B8" s="171"/>
      <c r="E8" s="86"/>
      <c r="H8" s="63"/>
      <c r="I8" s="272"/>
      <c r="J8" s="273"/>
      <c r="K8" s="273"/>
      <c r="L8" s="273"/>
      <c r="M8" s="273"/>
      <c r="N8" s="274"/>
      <c r="P8" s="272"/>
      <c r="Q8" s="273"/>
      <c r="R8" s="273"/>
      <c r="S8" s="273"/>
      <c r="T8" s="273"/>
      <c r="U8" s="274"/>
    </row>
    <row r="9" spans="1:21" outlineLevel="1">
      <c r="E9" s="86"/>
      <c r="H9" s="63"/>
      <c r="I9" s="272"/>
      <c r="J9" s="273"/>
      <c r="K9" s="273"/>
      <c r="L9" s="273"/>
      <c r="M9" s="273"/>
      <c r="N9" s="274"/>
      <c r="P9" s="272"/>
      <c r="Q9" s="273"/>
      <c r="R9" s="273"/>
      <c r="S9" s="273"/>
      <c r="T9" s="273"/>
      <c r="U9" s="274"/>
    </row>
    <row r="10" spans="1:21" ht="13.15" customHeight="1" outlineLevel="1">
      <c r="A10" s="67" t="s">
        <v>178</v>
      </c>
      <c r="B10" s="160"/>
      <c r="E10" s="86"/>
      <c r="H10" s="63"/>
      <c r="I10" s="272"/>
      <c r="J10" s="273"/>
      <c r="K10" s="273"/>
      <c r="L10" s="273"/>
      <c r="M10" s="273"/>
      <c r="N10" s="274"/>
      <c r="P10" s="272"/>
      <c r="Q10" s="273"/>
      <c r="R10" s="273"/>
      <c r="S10" s="273"/>
      <c r="T10" s="273"/>
      <c r="U10" s="274"/>
    </row>
    <row r="11" spans="1:21" outlineLevel="1">
      <c r="A11" s="98"/>
      <c r="H11" s="63"/>
      <c r="I11" s="272"/>
      <c r="J11" s="273"/>
      <c r="K11" s="273"/>
      <c r="L11" s="273"/>
      <c r="M11" s="273"/>
      <c r="N11" s="274"/>
      <c r="P11" s="272"/>
      <c r="Q11" s="273"/>
      <c r="R11" s="273"/>
      <c r="S11" s="273"/>
      <c r="T11" s="273"/>
      <c r="U11" s="274"/>
    </row>
    <row r="12" spans="1:21" ht="37.9" customHeight="1" outlineLevel="1">
      <c r="A12" s="129" t="s">
        <v>179</v>
      </c>
      <c r="B12" s="129" t="s">
        <v>180</v>
      </c>
      <c r="C12" s="129" t="s">
        <v>181</v>
      </c>
      <c r="D12" s="129" t="s">
        <v>182</v>
      </c>
      <c r="E12" s="129" t="s">
        <v>183</v>
      </c>
      <c r="F12" s="129" t="s">
        <v>184</v>
      </c>
      <c r="G12" s="129" t="s">
        <v>185</v>
      </c>
      <c r="I12" s="272"/>
      <c r="J12" s="273"/>
      <c r="K12" s="273"/>
      <c r="L12" s="273"/>
      <c r="M12" s="273"/>
      <c r="N12" s="274"/>
      <c r="P12" s="272"/>
      <c r="Q12" s="273"/>
      <c r="R12" s="273"/>
      <c r="S12" s="273"/>
      <c r="T12" s="273"/>
      <c r="U12" s="274"/>
    </row>
    <row r="13" spans="1:21" outlineLevel="1">
      <c r="A13" s="167">
        <v>2035</v>
      </c>
      <c r="B13" s="102" t="e">
        <f t="shared" ref="B13:B18" si="0">INDEX($E$204:$AW$204,1,MATCH($A13,$E$53:$BB$53,0))</f>
        <v>#REF!</v>
      </c>
      <c r="C13" s="102" t="e">
        <f>B13-#REF!</f>
        <v>#REF!</v>
      </c>
      <c r="D13" s="102" t="e">
        <f t="shared" ref="D13:D18" si="1">INDEX($E$205:$AW$205,1,MATCH($A13,$E$53:$BB$53,0))</f>
        <v>#REF!</v>
      </c>
      <c r="E13" s="102" t="e">
        <f>D13-#REF!</f>
        <v>#REF!</v>
      </c>
      <c r="F13" s="102" t="e">
        <f t="shared" ref="F13:F18" si="2">INDEX($E$206:$AW$206,1,MATCH($A13,$E$53:$BB$53,0))</f>
        <v>#REF!</v>
      </c>
      <c r="G13" s="102" t="e">
        <f>F13-#REF!</f>
        <v>#REF!</v>
      </c>
      <c r="I13" s="272"/>
      <c r="J13" s="273"/>
      <c r="K13" s="273"/>
      <c r="L13" s="273"/>
      <c r="M13" s="273"/>
      <c r="N13" s="274"/>
      <c r="P13" s="272"/>
      <c r="Q13" s="273"/>
      <c r="R13" s="273"/>
      <c r="S13" s="273"/>
      <c r="T13" s="273"/>
      <c r="U13" s="274"/>
    </row>
    <row r="14" spans="1:21" outlineLevel="1">
      <c r="A14" s="167">
        <v>2040</v>
      </c>
      <c r="B14" s="102" t="e">
        <f t="shared" si="0"/>
        <v>#REF!</v>
      </c>
      <c r="C14" s="102" t="e">
        <f>B14-#REF!</f>
        <v>#REF!</v>
      </c>
      <c r="D14" s="102" t="e">
        <f t="shared" si="1"/>
        <v>#REF!</v>
      </c>
      <c r="E14" s="102" t="e">
        <f>D14-#REF!</f>
        <v>#REF!</v>
      </c>
      <c r="F14" s="102" t="e">
        <f t="shared" si="2"/>
        <v>#REF!</v>
      </c>
      <c r="G14" s="102" t="e">
        <f>F14-#REF!</f>
        <v>#REF!</v>
      </c>
      <c r="I14" s="272"/>
      <c r="J14" s="273"/>
      <c r="K14" s="273"/>
      <c r="L14" s="273"/>
      <c r="M14" s="273"/>
      <c r="N14" s="274"/>
      <c r="P14" s="272"/>
      <c r="Q14" s="273"/>
      <c r="R14" s="273"/>
      <c r="S14" s="273"/>
      <c r="T14" s="273"/>
      <c r="U14" s="274"/>
    </row>
    <row r="15" spans="1:21" outlineLevel="1">
      <c r="A15" s="167">
        <v>2045</v>
      </c>
      <c r="B15" s="102" t="e">
        <f t="shared" si="0"/>
        <v>#REF!</v>
      </c>
      <c r="C15" s="102" t="e">
        <f>B15-#REF!</f>
        <v>#REF!</v>
      </c>
      <c r="D15" s="102" t="e">
        <f t="shared" si="1"/>
        <v>#REF!</v>
      </c>
      <c r="E15" s="102" t="e">
        <f>D15-#REF!</f>
        <v>#REF!</v>
      </c>
      <c r="F15" s="102" t="e">
        <f t="shared" si="2"/>
        <v>#REF!</v>
      </c>
      <c r="G15" s="102" t="e">
        <f>F15-#REF!</f>
        <v>#REF!</v>
      </c>
      <c r="I15" s="272"/>
      <c r="J15" s="273"/>
      <c r="K15" s="273"/>
      <c r="L15" s="273"/>
      <c r="M15" s="273"/>
      <c r="N15" s="274"/>
      <c r="P15" s="272"/>
      <c r="Q15" s="273"/>
      <c r="R15" s="273"/>
      <c r="S15" s="273"/>
      <c r="T15" s="273"/>
      <c r="U15" s="274"/>
    </row>
    <row r="16" spans="1:21" outlineLevel="1">
      <c r="A16" s="167">
        <v>2050</v>
      </c>
      <c r="B16" s="102" t="e">
        <f t="shared" si="0"/>
        <v>#REF!</v>
      </c>
      <c r="C16" s="102" t="e">
        <f>B16-#REF!</f>
        <v>#REF!</v>
      </c>
      <c r="D16" s="102" t="e">
        <f t="shared" si="1"/>
        <v>#REF!</v>
      </c>
      <c r="E16" s="102" t="e">
        <f>D16-#REF!</f>
        <v>#REF!</v>
      </c>
      <c r="F16" s="102" t="e">
        <f t="shared" si="2"/>
        <v>#REF!</v>
      </c>
      <c r="G16" s="102" t="e">
        <f>F16-#REF!</f>
        <v>#REF!</v>
      </c>
      <c r="I16" s="272"/>
      <c r="J16" s="273"/>
      <c r="K16" s="273"/>
      <c r="L16" s="273"/>
      <c r="M16" s="273"/>
      <c r="N16" s="274"/>
      <c r="P16" s="272"/>
      <c r="Q16" s="273"/>
      <c r="R16" s="273"/>
      <c r="S16" s="273"/>
      <c r="T16" s="273"/>
      <c r="U16" s="274"/>
    </row>
    <row r="17" spans="1:21" outlineLevel="1">
      <c r="A17" s="167">
        <v>2060</v>
      </c>
      <c r="B17" s="102" t="e">
        <f t="shared" si="0"/>
        <v>#REF!</v>
      </c>
      <c r="C17" s="102" t="e">
        <f>B17-#REF!</f>
        <v>#REF!</v>
      </c>
      <c r="D17" s="102" t="e">
        <f t="shared" si="1"/>
        <v>#REF!</v>
      </c>
      <c r="E17" s="102" t="e">
        <f>D17-#REF!</f>
        <v>#REF!</v>
      </c>
      <c r="F17" s="102" t="e">
        <f t="shared" si="2"/>
        <v>#REF!</v>
      </c>
      <c r="G17" s="102" t="e">
        <f>F17-#REF!</f>
        <v>#REF!</v>
      </c>
      <c r="I17" s="272"/>
      <c r="J17" s="273"/>
      <c r="K17" s="273"/>
      <c r="L17" s="273"/>
      <c r="M17" s="273"/>
      <c r="N17" s="274"/>
      <c r="P17" s="272"/>
      <c r="Q17" s="273"/>
      <c r="R17" s="273"/>
      <c r="S17" s="273"/>
      <c r="T17" s="273"/>
      <c r="U17" s="274"/>
    </row>
    <row r="18" spans="1:21" outlineLevel="1">
      <c r="A18" s="167">
        <v>2070</v>
      </c>
      <c r="B18" s="102" t="e">
        <f t="shared" si="0"/>
        <v>#REF!</v>
      </c>
      <c r="C18" s="102" t="e">
        <f>B18-#REF!</f>
        <v>#REF!</v>
      </c>
      <c r="D18" s="102" t="e">
        <f t="shared" si="1"/>
        <v>#REF!</v>
      </c>
      <c r="E18" s="102" t="e">
        <f>D18-#REF!</f>
        <v>#REF!</v>
      </c>
      <c r="F18" s="102" t="e">
        <f t="shared" si="2"/>
        <v>#REF!</v>
      </c>
      <c r="G18" s="102" t="e">
        <f>F18-#REF!</f>
        <v>#REF!</v>
      </c>
      <c r="I18" s="275"/>
      <c r="J18" s="276"/>
      <c r="K18" s="276"/>
      <c r="L18" s="276"/>
      <c r="M18" s="276"/>
      <c r="N18" s="277"/>
      <c r="P18" s="275"/>
      <c r="Q18" s="276"/>
      <c r="R18" s="276"/>
      <c r="S18" s="276"/>
      <c r="T18" s="276"/>
      <c r="U18" s="277"/>
    </row>
    <row r="19" spans="1:21" ht="13.15" customHeight="1" outlineLevel="1">
      <c r="A19" s="241"/>
      <c r="B19" s="241"/>
      <c r="I19" s="120"/>
      <c r="J19" s="121"/>
      <c r="K19" s="121"/>
      <c r="L19" s="121"/>
      <c r="M19" s="121"/>
      <c r="N19" s="121"/>
      <c r="P19" s="119"/>
      <c r="Q19" s="119"/>
      <c r="R19" s="119"/>
      <c r="S19" s="119"/>
      <c r="T19" s="119"/>
      <c r="U19" s="106"/>
    </row>
    <row r="20" spans="1:21" ht="26.25" customHeight="1" outlineLevel="1">
      <c r="A20" s="163" t="s">
        <v>186</v>
      </c>
      <c r="B20" s="164">
        <v>1</v>
      </c>
      <c r="E20" s="96"/>
      <c r="I20" s="238" t="s">
        <v>187</v>
      </c>
      <c r="J20" s="239"/>
      <c r="K20" s="239"/>
      <c r="L20" s="239"/>
      <c r="M20" s="239"/>
      <c r="N20" s="240"/>
      <c r="P20" s="238" t="s">
        <v>188</v>
      </c>
      <c r="Q20" s="239"/>
      <c r="R20" s="239"/>
      <c r="S20" s="239"/>
      <c r="T20" s="239"/>
      <c r="U20" s="240"/>
    </row>
    <row r="21" spans="1:21" ht="12.75" customHeight="1" outlineLevel="1">
      <c r="A21" s="96"/>
      <c r="B21" s="97"/>
      <c r="I21" s="269"/>
      <c r="J21" s="270"/>
      <c r="K21" s="270"/>
      <c r="L21" s="270"/>
      <c r="M21" s="270"/>
      <c r="N21" s="271"/>
      <c r="P21" s="269"/>
      <c r="Q21" s="270"/>
      <c r="R21" s="270"/>
      <c r="S21" s="270"/>
      <c r="T21" s="270"/>
      <c r="U21" s="271"/>
    </row>
    <row r="22" spans="1:21" ht="12.75" customHeight="1" outlineLevel="1">
      <c r="A22" s="96"/>
      <c r="B22" s="97"/>
      <c r="I22" s="272"/>
      <c r="J22" s="273"/>
      <c r="K22" s="273"/>
      <c r="L22" s="273"/>
      <c r="M22" s="273"/>
      <c r="N22" s="274"/>
      <c r="P22" s="272"/>
      <c r="Q22" s="273"/>
      <c r="R22" s="273"/>
      <c r="S22" s="273"/>
      <c r="T22" s="273"/>
      <c r="U22" s="274"/>
    </row>
    <row r="23" spans="1:21" outlineLevel="1">
      <c r="A23" s="96"/>
      <c r="B23" s="256" t="s">
        <v>189</v>
      </c>
      <c r="C23" s="257"/>
      <c r="D23" s="257"/>
      <c r="E23" s="257"/>
      <c r="F23" s="257"/>
      <c r="G23" s="258"/>
      <c r="I23" s="272"/>
      <c r="J23" s="273"/>
      <c r="K23" s="273"/>
      <c r="L23" s="273"/>
      <c r="M23" s="273"/>
      <c r="N23" s="274"/>
      <c r="P23" s="272"/>
      <c r="Q23" s="273"/>
      <c r="R23" s="273"/>
      <c r="S23" s="273"/>
      <c r="T23" s="273"/>
      <c r="U23" s="274"/>
    </row>
    <row r="24" spans="1:21" outlineLevel="1">
      <c r="B24" s="21">
        <v>2027</v>
      </c>
      <c r="C24" s="21">
        <v>2028</v>
      </c>
      <c r="D24" s="21">
        <v>2029</v>
      </c>
      <c r="E24" s="21">
        <v>2030</v>
      </c>
      <c r="F24" s="21">
        <v>2031</v>
      </c>
      <c r="G24" s="21" t="s">
        <v>190</v>
      </c>
      <c r="I24" s="272"/>
      <c r="J24" s="273"/>
      <c r="K24" s="273"/>
      <c r="L24" s="273"/>
      <c r="M24" s="273"/>
      <c r="N24" s="274"/>
      <c r="P24" s="272"/>
      <c r="Q24" s="273"/>
      <c r="R24" s="273"/>
      <c r="S24" s="273"/>
      <c r="T24" s="273"/>
      <c r="U24" s="274"/>
    </row>
    <row r="25" spans="1:21" ht="13.15" customHeight="1" outlineLevel="1">
      <c r="B25" s="148" t="s">
        <v>191</v>
      </c>
      <c r="C25" s="148" t="s">
        <v>191</v>
      </c>
      <c r="D25" s="148" t="s">
        <v>191</v>
      </c>
      <c r="E25" s="148" t="s">
        <v>191</v>
      </c>
      <c r="F25" s="148" t="s">
        <v>191</v>
      </c>
      <c r="G25" s="148" t="s">
        <v>191</v>
      </c>
      <c r="I25" s="272"/>
      <c r="J25" s="273"/>
      <c r="K25" s="273"/>
      <c r="L25" s="273"/>
      <c r="M25" s="273"/>
      <c r="N25" s="274"/>
      <c r="P25" s="272"/>
      <c r="Q25" s="273"/>
      <c r="R25" s="273"/>
      <c r="S25" s="273"/>
      <c r="T25" s="273"/>
      <c r="U25" s="274"/>
    </row>
    <row r="26" spans="1:21" outlineLevel="1">
      <c r="A26" s="163" t="s">
        <v>192</v>
      </c>
      <c r="B26" s="102">
        <f>E64</f>
        <v>0</v>
      </c>
      <c r="C26" s="102">
        <f>F64</f>
        <v>0</v>
      </c>
      <c r="D26" s="102">
        <f>G64</f>
        <v>0</v>
      </c>
      <c r="E26" s="102">
        <f>H64</f>
        <v>0</v>
      </c>
      <c r="F26" s="102">
        <f>I64</f>
        <v>0</v>
      </c>
      <c r="G26" s="102">
        <f>SUM(J64:BB64)</f>
        <v>0</v>
      </c>
      <c r="I26" s="272"/>
      <c r="J26" s="273"/>
      <c r="K26" s="273"/>
      <c r="L26" s="273"/>
      <c r="M26" s="273"/>
      <c r="N26" s="274"/>
      <c r="P26" s="272"/>
      <c r="Q26" s="273"/>
      <c r="R26" s="273"/>
      <c r="S26" s="273"/>
      <c r="T26" s="273"/>
      <c r="U26" s="274"/>
    </row>
    <row r="27" spans="1:21" outlineLevel="1">
      <c r="A27" s="163" t="s">
        <v>193</v>
      </c>
      <c r="B27" s="102" t="e">
        <f>E71+E77</f>
        <v>#REF!</v>
      </c>
      <c r="C27" s="102" t="e">
        <f>F71+F77</f>
        <v>#REF!</v>
      </c>
      <c r="D27" s="102" t="e">
        <f>G71+G77</f>
        <v>#REF!</v>
      </c>
      <c r="E27" s="102" t="e">
        <f>H71+H77</f>
        <v>#REF!</v>
      </c>
      <c r="F27" s="102" t="e">
        <f>I71+I77</f>
        <v>#REF!</v>
      </c>
      <c r="G27" s="102" t="e">
        <f>SUM(J71:BB71)+SUM(J77:BB77)</f>
        <v>#REF!</v>
      </c>
      <c r="I27" s="272"/>
      <c r="J27" s="273"/>
      <c r="K27" s="273"/>
      <c r="L27" s="273"/>
      <c r="M27" s="273"/>
      <c r="N27" s="274"/>
      <c r="P27" s="272"/>
      <c r="Q27" s="273"/>
      <c r="R27" s="273"/>
      <c r="S27" s="273"/>
      <c r="T27" s="273"/>
      <c r="U27" s="274"/>
    </row>
    <row r="28" spans="1:21" outlineLevel="1">
      <c r="A28" s="96"/>
      <c r="B28" s="118"/>
      <c r="C28" s="118"/>
      <c r="D28" s="118"/>
      <c r="E28" s="118"/>
      <c r="F28" s="118"/>
      <c r="G28" s="118"/>
      <c r="I28" s="272"/>
      <c r="J28" s="273"/>
      <c r="K28" s="273"/>
      <c r="L28" s="273"/>
      <c r="M28" s="273"/>
      <c r="N28" s="274"/>
      <c r="P28" s="272"/>
      <c r="Q28" s="273"/>
      <c r="R28" s="273"/>
      <c r="S28" s="273"/>
      <c r="T28" s="273"/>
      <c r="U28" s="274"/>
    </row>
    <row r="29" spans="1:21" ht="13.15" customHeight="1" outlineLevel="1">
      <c r="A29" s="96"/>
      <c r="B29" s="118"/>
      <c r="C29" s="118"/>
      <c r="D29" s="118"/>
      <c r="E29" s="118"/>
      <c r="F29" s="118"/>
      <c r="G29" s="118"/>
      <c r="I29" s="272"/>
      <c r="J29" s="273"/>
      <c r="K29" s="273"/>
      <c r="L29" s="273"/>
      <c r="M29" s="273"/>
      <c r="N29" s="274"/>
      <c r="P29" s="272"/>
      <c r="Q29" s="273"/>
      <c r="R29" s="273"/>
      <c r="S29" s="273"/>
      <c r="T29" s="273"/>
      <c r="U29" s="274"/>
    </row>
    <row r="30" spans="1:21" ht="13.15" customHeight="1" outlineLevel="1">
      <c r="A30" s="150"/>
      <c r="B30" s="151" t="s">
        <v>194</v>
      </c>
      <c r="C30" s="153" t="s">
        <v>195</v>
      </c>
      <c r="D30" s="260" t="s">
        <v>168</v>
      </c>
      <c r="E30" s="261"/>
      <c r="F30" s="261"/>
      <c r="G30" s="262"/>
      <c r="I30" s="272"/>
      <c r="J30" s="273"/>
      <c r="K30" s="273"/>
      <c r="L30" s="273"/>
      <c r="M30" s="273"/>
      <c r="N30" s="274"/>
      <c r="P30" s="272"/>
      <c r="Q30" s="273"/>
      <c r="R30" s="273"/>
      <c r="S30" s="273"/>
      <c r="T30" s="273"/>
      <c r="U30" s="274"/>
    </row>
    <row r="31" spans="1:21" outlineLevel="1">
      <c r="A31" s="253" t="s">
        <v>196</v>
      </c>
      <c r="B31" s="154"/>
      <c r="C31" s="149"/>
      <c r="D31" s="221"/>
      <c r="E31" s="221"/>
      <c r="F31" s="221"/>
      <c r="G31" s="222"/>
      <c r="I31" s="272"/>
      <c r="J31" s="273"/>
      <c r="K31" s="273"/>
      <c r="L31" s="273"/>
      <c r="M31" s="273"/>
      <c r="N31" s="274"/>
      <c r="P31" s="272"/>
      <c r="Q31" s="273"/>
      <c r="R31" s="273"/>
      <c r="S31" s="273"/>
      <c r="T31" s="273"/>
      <c r="U31" s="274"/>
    </row>
    <row r="32" spans="1:21" outlineLevel="1">
      <c r="A32" s="253"/>
      <c r="B32" s="155"/>
      <c r="C32" s="122"/>
      <c r="D32" s="219"/>
      <c r="E32" s="219"/>
      <c r="F32" s="219"/>
      <c r="G32" s="220"/>
      <c r="I32" s="272"/>
      <c r="J32" s="273"/>
      <c r="K32" s="273"/>
      <c r="L32" s="273"/>
      <c r="M32" s="273"/>
      <c r="N32" s="274"/>
      <c r="P32" s="272"/>
      <c r="Q32" s="273"/>
      <c r="R32" s="273"/>
      <c r="S32" s="273"/>
      <c r="T32" s="273"/>
      <c r="U32" s="274"/>
    </row>
    <row r="33" spans="1:21" outlineLevel="1">
      <c r="A33" s="253"/>
      <c r="B33" s="155"/>
      <c r="C33" s="122"/>
      <c r="D33" s="219"/>
      <c r="E33" s="219"/>
      <c r="F33" s="219"/>
      <c r="G33" s="220"/>
      <c r="I33" s="272"/>
      <c r="J33" s="273"/>
      <c r="K33" s="273"/>
      <c r="L33" s="273"/>
      <c r="M33" s="273"/>
      <c r="N33" s="274"/>
      <c r="P33" s="272"/>
      <c r="Q33" s="273"/>
      <c r="R33" s="273"/>
      <c r="S33" s="273"/>
      <c r="T33" s="273"/>
      <c r="U33" s="274"/>
    </row>
    <row r="34" spans="1:21" outlineLevel="1">
      <c r="A34" s="253"/>
      <c r="B34" s="155"/>
      <c r="C34" s="122"/>
      <c r="D34" s="219"/>
      <c r="E34" s="219"/>
      <c r="F34" s="219"/>
      <c r="G34" s="220"/>
      <c r="I34" s="272"/>
      <c r="J34" s="273"/>
      <c r="K34" s="273"/>
      <c r="L34" s="273"/>
      <c r="M34" s="273"/>
      <c r="N34" s="274"/>
      <c r="P34" s="272"/>
      <c r="Q34" s="273"/>
      <c r="R34" s="273"/>
      <c r="S34" s="273"/>
      <c r="T34" s="273"/>
      <c r="U34" s="274"/>
    </row>
    <row r="35" spans="1:21" outlineLevel="1">
      <c r="A35" s="253"/>
      <c r="B35" s="155"/>
      <c r="C35" s="122"/>
      <c r="D35" s="219"/>
      <c r="E35" s="219"/>
      <c r="F35" s="219"/>
      <c r="G35" s="220"/>
      <c r="I35" s="272"/>
      <c r="J35" s="273"/>
      <c r="K35" s="273"/>
      <c r="L35" s="273"/>
      <c r="M35" s="273"/>
      <c r="N35" s="274"/>
      <c r="P35" s="272"/>
      <c r="Q35" s="273"/>
      <c r="R35" s="273"/>
      <c r="S35" s="273"/>
      <c r="T35" s="273"/>
      <c r="U35" s="274"/>
    </row>
    <row r="36" spans="1:21" outlineLevel="1">
      <c r="A36" s="253"/>
      <c r="B36" s="155"/>
      <c r="C36" s="122"/>
      <c r="D36" s="219"/>
      <c r="E36" s="219"/>
      <c r="F36" s="219"/>
      <c r="G36" s="220"/>
      <c r="I36" s="272"/>
      <c r="J36" s="273"/>
      <c r="K36" s="273"/>
      <c r="L36" s="273"/>
      <c r="M36" s="273"/>
      <c r="N36" s="274"/>
      <c r="P36" s="272"/>
      <c r="Q36" s="273"/>
      <c r="R36" s="273"/>
      <c r="S36" s="273"/>
      <c r="T36" s="273"/>
      <c r="U36" s="274"/>
    </row>
    <row r="37" spans="1:21" outlineLevel="1">
      <c r="A37" s="253"/>
      <c r="B37" s="155"/>
      <c r="C37" s="122"/>
      <c r="D37" s="219"/>
      <c r="E37" s="219"/>
      <c r="F37" s="219"/>
      <c r="G37" s="220"/>
      <c r="I37" s="272"/>
      <c r="J37" s="273"/>
      <c r="K37" s="273"/>
      <c r="L37" s="273"/>
      <c r="M37" s="273"/>
      <c r="N37" s="274"/>
      <c r="P37" s="272"/>
      <c r="Q37" s="273"/>
      <c r="R37" s="273"/>
      <c r="S37" s="273"/>
      <c r="T37" s="273"/>
      <c r="U37" s="274"/>
    </row>
    <row r="38" spans="1:21" outlineLevel="1">
      <c r="A38" s="253"/>
      <c r="B38" s="155"/>
      <c r="C38" s="122"/>
      <c r="D38" s="219"/>
      <c r="E38" s="219"/>
      <c r="F38" s="219"/>
      <c r="G38" s="220"/>
      <c r="I38" s="272"/>
      <c r="J38" s="273"/>
      <c r="K38" s="273"/>
      <c r="L38" s="273"/>
      <c r="M38" s="273"/>
      <c r="N38" s="274"/>
      <c r="P38" s="272"/>
      <c r="Q38" s="273"/>
      <c r="R38" s="273"/>
      <c r="S38" s="273"/>
      <c r="T38" s="273"/>
      <c r="U38" s="274"/>
    </row>
    <row r="39" spans="1:21" outlineLevel="1">
      <c r="A39" s="253"/>
      <c r="B39" s="155"/>
      <c r="C39" s="122"/>
      <c r="D39" s="219"/>
      <c r="E39" s="219"/>
      <c r="F39" s="219"/>
      <c r="G39" s="220"/>
      <c r="I39" s="272"/>
      <c r="J39" s="273"/>
      <c r="K39" s="273"/>
      <c r="L39" s="273"/>
      <c r="M39" s="273"/>
      <c r="N39" s="274"/>
      <c r="P39" s="272"/>
      <c r="Q39" s="273"/>
      <c r="R39" s="273"/>
      <c r="S39" s="273"/>
      <c r="T39" s="273"/>
      <c r="U39" s="274"/>
    </row>
    <row r="40" spans="1:21" ht="13.15" customHeight="1" outlineLevel="1">
      <c r="A40" s="254"/>
      <c r="B40" s="156"/>
      <c r="C40" s="157"/>
      <c r="D40" s="263"/>
      <c r="E40" s="263"/>
      <c r="F40" s="263"/>
      <c r="G40" s="264"/>
      <c r="I40" s="272"/>
      <c r="J40" s="273"/>
      <c r="K40" s="273"/>
      <c r="L40" s="273"/>
      <c r="M40" s="273"/>
      <c r="N40" s="274"/>
      <c r="P40" s="272"/>
      <c r="Q40" s="273"/>
      <c r="R40" s="273"/>
      <c r="S40" s="273"/>
      <c r="T40" s="273"/>
      <c r="U40" s="274"/>
    </row>
    <row r="41" spans="1:21" outlineLevel="1">
      <c r="A41" s="96"/>
      <c r="B41" s="118"/>
      <c r="C41" s="118"/>
      <c r="D41" s="118"/>
      <c r="E41" s="118"/>
      <c r="F41" s="118"/>
      <c r="G41" s="118"/>
      <c r="I41" s="272"/>
      <c r="J41" s="273"/>
      <c r="K41" s="273"/>
      <c r="L41" s="273"/>
      <c r="M41" s="273"/>
      <c r="N41" s="274"/>
      <c r="P41" s="272"/>
      <c r="Q41" s="273"/>
      <c r="R41" s="273"/>
      <c r="S41" s="273"/>
      <c r="T41" s="273"/>
      <c r="U41" s="274"/>
    </row>
    <row r="42" spans="1:21" outlineLevel="1">
      <c r="A42" s="96"/>
      <c r="B42" s="118"/>
      <c r="C42" s="118"/>
      <c r="D42" s="118"/>
      <c r="E42" s="118"/>
      <c r="F42" s="118"/>
      <c r="G42" s="118"/>
      <c r="I42" s="272"/>
      <c r="J42" s="273"/>
      <c r="K42" s="273"/>
      <c r="L42" s="273"/>
      <c r="M42" s="273"/>
      <c r="N42" s="274"/>
      <c r="P42" s="272"/>
      <c r="Q42" s="273"/>
      <c r="R42" s="273"/>
      <c r="S42" s="273"/>
      <c r="T42" s="273"/>
      <c r="U42" s="274"/>
    </row>
    <row r="43" spans="1:21" outlineLevel="1">
      <c r="A43" s="96"/>
      <c r="B43" s="118"/>
      <c r="C43" s="118"/>
      <c r="D43" s="118"/>
      <c r="E43" s="118"/>
      <c r="F43" s="118"/>
      <c r="G43" s="118"/>
      <c r="I43" s="272"/>
      <c r="J43" s="273"/>
      <c r="K43" s="273"/>
      <c r="L43" s="273"/>
      <c r="M43" s="273"/>
      <c r="N43" s="274"/>
      <c r="P43" s="272"/>
      <c r="Q43" s="273"/>
      <c r="R43" s="273"/>
      <c r="S43" s="273"/>
      <c r="T43" s="273"/>
      <c r="U43" s="274"/>
    </row>
    <row r="44" spans="1:21" outlineLevel="1">
      <c r="A44" s="96"/>
      <c r="B44" s="118"/>
      <c r="C44" s="118"/>
      <c r="D44" s="118"/>
      <c r="E44" s="118"/>
      <c r="F44" s="118"/>
      <c r="G44" s="118"/>
      <c r="I44" s="272"/>
      <c r="J44" s="273"/>
      <c r="K44" s="273"/>
      <c r="L44" s="273"/>
      <c r="M44" s="273"/>
      <c r="N44" s="274"/>
      <c r="P44" s="272"/>
      <c r="Q44" s="273"/>
      <c r="R44" s="273"/>
      <c r="S44" s="273"/>
      <c r="T44" s="273"/>
      <c r="U44" s="274"/>
    </row>
    <row r="45" spans="1:21" outlineLevel="1">
      <c r="A45" s="96"/>
      <c r="B45" s="118"/>
      <c r="C45" s="118"/>
      <c r="D45" s="118"/>
      <c r="E45" s="118"/>
      <c r="F45" s="118"/>
      <c r="G45" s="118"/>
      <c r="I45" s="275"/>
      <c r="J45" s="276"/>
      <c r="K45" s="276"/>
      <c r="L45" s="276"/>
      <c r="M45" s="276"/>
      <c r="N45" s="277"/>
      <c r="P45" s="275"/>
      <c r="Q45" s="276"/>
      <c r="R45" s="276"/>
      <c r="S45" s="276"/>
      <c r="T45" s="276"/>
      <c r="U45" s="277"/>
    </row>
    <row r="46" spans="1:21" outlineLevel="1">
      <c r="A46" s="96"/>
      <c r="B46" s="118"/>
      <c r="C46" s="118"/>
      <c r="D46" s="118"/>
      <c r="E46" s="118"/>
      <c r="F46" s="118"/>
      <c r="G46" s="118"/>
    </row>
    <row r="47" spans="1:21">
      <c r="A47" s="96"/>
      <c r="B47" s="97"/>
    </row>
    <row r="48" spans="1:21" ht="16.149999999999999" customHeight="1">
      <c r="A48" s="71" t="s">
        <v>197</v>
      </c>
    </row>
    <row r="49" spans="1:54" ht="16.149999999999999" customHeight="1" outlineLevel="1">
      <c r="A49" s="71"/>
    </row>
    <row r="50" spans="1:54" ht="13.15" customHeight="1" outlineLevel="1">
      <c r="A50" s="62" t="s">
        <v>198</v>
      </c>
    </row>
    <row r="51" spans="1:54" outlineLevel="2">
      <c r="B51" s="100"/>
      <c r="C51" s="100"/>
      <c r="D51" s="100"/>
      <c r="E51" s="265" t="s">
        <v>161</v>
      </c>
      <c r="F51" s="255"/>
      <c r="G51" s="255"/>
      <c r="H51" s="255"/>
      <c r="I51" s="255"/>
      <c r="J51" s="255" t="s">
        <v>162</v>
      </c>
      <c r="K51" s="255"/>
      <c r="L51" s="255"/>
      <c r="M51" s="255"/>
      <c r="N51" s="255"/>
      <c r="O51" s="255" t="s">
        <v>163</v>
      </c>
      <c r="P51" s="255"/>
      <c r="Q51" s="255"/>
      <c r="R51" s="255"/>
      <c r="S51" s="255"/>
      <c r="T51" s="255" t="s">
        <v>164</v>
      </c>
      <c r="U51" s="255"/>
      <c r="V51" s="255"/>
      <c r="W51" s="255"/>
      <c r="X51" s="255"/>
      <c r="Y51" s="255" t="s">
        <v>199</v>
      </c>
      <c r="Z51" s="255"/>
      <c r="AA51" s="255"/>
      <c r="AB51" s="255"/>
      <c r="AC51" s="255"/>
      <c r="AD51" s="255" t="s">
        <v>200</v>
      </c>
      <c r="AE51" s="255"/>
      <c r="AF51" s="255"/>
      <c r="AG51" s="255"/>
      <c r="AH51" s="255"/>
      <c r="AI51" s="255" t="s">
        <v>201</v>
      </c>
      <c r="AJ51" s="255"/>
      <c r="AK51" s="255"/>
      <c r="AL51" s="255"/>
      <c r="AM51" s="255"/>
      <c r="AN51" s="255" t="s">
        <v>202</v>
      </c>
      <c r="AO51" s="255"/>
      <c r="AP51" s="255"/>
      <c r="AQ51" s="255"/>
      <c r="AR51" s="255"/>
      <c r="AS51" s="255" t="s">
        <v>203</v>
      </c>
      <c r="AT51" s="255"/>
      <c r="AU51" s="255"/>
      <c r="AV51" s="255"/>
      <c r="AW51" s="255"/>
      <c r="AX51" s="255" t="s">
        <v>204</v>
      </c>
      <c r="AY51" s="255"/>
      <c r="AZ51" s="255"/>
      <c r="BA51" s="255"/>
      <c r="BB51" s="259"/>
    </row>
    <row r="52" spans="1:54" outlineLevel="2">
      <c r="B52" s="100"/>
      <c r="C52" s="100"/>
      <c r="D52" s="100"/>
      <c r="E52" s="125">
        <v>1</v>
      </c>
      <c r="F52" s="70">
        <v>2</v>
      </c>
      <c r="G52" s="70">
        <v>3</v>
      </c>
      <c r="H52" s="70">
        <v>4</v>
      </c>
      <c r="I52" s="70">
        <v>5</v>
      </c>
      <c r="J52" s="95">
        <v>6</v>
      </c>
      <c r="K52" s="70">
        <v>7</v>
      </c>
      <c r="L52" s="70">
        <v>8</v>
      </c>
      <c r="M52" s="70">
        <v>9</v>
      </c>
      <c r="N52" s="70">
        <v>10</v>
      </c>
      <c r="O52" s="95">
        <v>11</v>
      </c>
      <c r="P52" s="70">
        <v>12</v>
      </c>
      <c r="Q52" s="70">
        <v>13</v>
      </c>
      <c r="R52" s="70">
        <v>14</v>
      </c>
      <c r="S52" s="70">
        <v>15</v>
      </c>
      <c r="T52" s="95">
        <v>16</v>
      </c>
      <c r="U52" s="70">
        <v>17</v>
      </c>
      <c r="V52" s="70">
        <v>18</v>
      </c>
      <c r="W52" s="70">
        <v>19</v>
      </c>
      <c r="X52" s="70">
        <v>20</v>
      </c>
      <c r="Y52" s="95">
        <v>21</v>
      </c>
      <c r="Z52" s="70">
        <v>22</v>
      </c>
      <c r="AA52" s="70">
        <v>23</v>
      </c>
      <c r="AB52" s="70">
        <v>24</v>
      </c>
      <c r="AC52" s="70">
        <v>25</v>
      </c>
      <c r="AD52" s="95">
        <v>26</v>
      </c>
      <c r="AE52" s="70">
        <v>27</v>
      </c>
      <c r="AF52" s="70">
        <v>28</v>
      </c>
      <c r="AG52" s="70">
        <v>29</v>
      </c>
      <c r="AH52" s="70">
        <v>30</v>
      </c>
      <c r="AI52" s="95">
        <v>31</v>
      </c>
      <c r="AJ52" s="70">
        <v>32</v>
      </c>
      <c r="AK52" s="70">
        <v>33</v>
      </c>
      <c r="AL52" s="70">
        <v>34</v>
      </c>
      <c r="AM52" s="70">
        <v>35</v>
      </c>
      <c r="AN52" s="95">
        <v>36</v>
      </c>
      <c r="AO52" s="70">
        <v>37</v>
      </c>
      <c r="AP52" s="70">
        <v>38</v>
      </c>
      <c r="AQ52" s="70">
        <v>39</v>
      </c>
      <c r="AR52" s="70">
        <v>40</v>
      </c>
      <c r="AS52" s="95">
        <v>41</v>
      </c>
      <c r="AT52" s="70">
        <v>42</v>
      </c>
      <c r="AU52" s="70">
        <v>43</v>
      </c>
      <c r="AV52" s="70">
        <v>44</v>
      </c>
      <c r="AW52" s="70">
        <v>45</v>
      </c>
      <c r="AX52" s="70">
        <v>46</v>
      </c>
      <c r="AY52" s="70">
        <v>47</v>
      </c>
      <c r="AZ52" s="70">
        <v>48</v>
      </c>
      <c r="BA52" s="70">
        <v>49</v>
      </c>
      <c r="BB52" s="126">
        <v>50</v>
      </c>
    </row>
    <row r="53" spans="1:54" ht="13.15" customHeight="1" outlineLevel="2">
      <c r="B53" s="100" t="s">
        <v>194</v>
      </c>
      <c r="C53" s="100" t="s">
        <v>205</v>
      </c>
      <c r="D53" s="100"/>
      <c r="E53" s="127">
        <v>2027</v>
      </c>
      <c r="F53" s="128">
        <v>2028</v>
      </c>
      <c r="G53" s="128">
        <v>2029</v>
      </c>
      <c r="H53" s="128">
        <v>2030</v>
      </c>
      <c r="I53" s="128">
        <v>2031</v>
      </c>
      <c r="J53" s="128">
        <v>2032</v>
      </c>
      <c r="K53" s="128">
        <v>2033</v>
      </c>
      <c r="L53" s="128">
        <v>2034</v>
      </c>
      <c r="M53" s="128">
        <v>2035</v>
      </c>
      <c r="N53" s="128">
        <v>2036</v>
      </c>
      <c r="O53" s="128">
        <v>2037</v>
      </c>
      <c r="P53" s="128">
        <v>2038</v>
      </c>
      <c r="Q53" s="128">
        <v>2039</v>
      </c>
      <c r="R53" s="128">
        <v>2040</v>
      </c>
      <c r="S53" s="128">
        <v>2041</v>
      </c>
      <c r="T53" s="128">
        <v>2042</v>
      </c>
      <c r="U53" s="128">
        <v>2043</v>
      </c>
      <c r="V53" s="128">
        <v>2044</v>
      </c>
      <c r="W53" s="128">
        <v>2045</v>
      </c>
      <c r="X53" s="128">
        <v>2046</v>
      </c>
      <c r="Y53" s="128">
        <v>2047</v>
      </c>
      <c r="Z53" s="128">
        <v>2048</v>
      </c>
      <c r="AA53" s="128">
        <v>2049</v>
      </c>
      <c r="AB53" s="128">
        <v>2050</v>
      </c>
      <c r="AC53" s="128">
        <v>2051</v>
      </c>
      <c r="AD53" s="128">
        <v>2052</v>
      </c>
      <c r="AE53" s="128">
        <v>2053</v>
      </c>
      <c r="AF53" s="128">
        <v>2054</v>
      </c>
      <c r="AG53" s="128">
        <v>2055</v>
      </c>
      <c r="AH53" s="128">
        <v>2056</v>
      </c>
      <c r="AI53" s="128">
        <v>2057</v>
      </c>
      <c r="AJ53" s="128">
        <v>2058</v>
      </c>
      <c r="AK53" s="128">
        <v>2059</v>
      </c>
      <c r="AL53" s="128">
        <v>2060</v>
      </c>
      <c r="AM53" s="128">
        <v>2061</v>
      </c>
      <c r="AN53" s="128">
        <v>2062</v>
      </c>
      <c r="AO53" s="128">
        <v>2063</v>
      </c>
      <c r="AP53" s="128">
        <v>2064</v>
      </c>
      <c r="AQ53" s="128">
        <v>2065</v>
      </c>
      <c r="AR53" s="128">
        <v>2066</v>
      </c>
      <c r="AS53" s="128">
        <v>2067</v>
      </c>
      <c r="AT53" s="128">
        <v>2068</v>
      </c>
      <c r="AU53" s="128">
        <v>2069</v>
      </c>
      <c r="AV53" s="128">
        <v>2070</v>
      </c>
      <c r="AW53" s="128">
        <v>2071</v>
      </c>
      <c r="AX53" s="128">
        <v>2072</v>
      </c>
      <c r="AY53" s="128">
        <v>2073</v>
      </c>
      <c r="AZ53" s="128">
        <v>2074</v>
      </c>
      <c r="BA53" s="128">
        <v>2075</v>
      </c>
      <c r="BB53" s="130">
        <v>2076</v>
      </c>
    </row>
    <row r="54" spans="1:54" outlineLevel="2">
      <c r="A54" s="242" t="s">
        <v>206</v>
      </c>
      <c r="B54" s="77"/>
      <c r="C54" s="77"/>
      <c r="D54" s="75" t="s">
        <v>207</v>
      </c>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82"/>
    </row>
    <row r="55" spans="1:54" outlineLevel="2">
      <c r="A55" s="243"/>
      <c r="B55" s="161"/>
      <c r="C55" s="72"/>
      <c r="D55" s="68" t="s">
        <v>207</v>
      </c>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23"/>
    </row>
    <row r="56" spans="1:54" outlineLevel="2">
      <c r="A56" s="243"/>
      <c r="B56" s="161"/>
      <c r="C56" s="72"/>
      <c r="D56" s="68" t="s">
        <v>207</v>
      </c>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1"/>
      <c r="BB56" s="123"/>
    </row>
    <row r="57" spans="1:54" outlineLevel="2">
      <c r="A57" s="243"/>
      <c r="B57" s="161"/>
      <c r="C57" s="72"/>
      <c r="D57" s="68" t="s">
        <v>207</v>
      </c>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23"/>
    </row>
    <row r="58" spans="1:54" outlineLevel="2">
      <c r="A58" s="243"/>
      <c r="B58" s="161"/>
      <c r="C58" s="72"/>
      <c r="D58" s="68" t="s">
        <v>207</v>
      </c>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23"/>
    </row>
    <row r="59" spans="1:54" outlineLevel="2">
      <c r="A59" s="243"/>
      <c r="B59" s="161"/>
      <c r="C59" s="72"/>
      <c r="D59" s="68" t="s">
        <v>207</v>
      </c>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23"/>
    </row>
    <row r="60" spans="1:54" outlineLevel="2">
      <c r="A60" s="243"/>
      <c r="B60" s="161"/>
      <c r="C60" s="72"/>
      <c r="D60" s="68" t="s">
        <v>207</v>
      </c>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1"/>
      <c r="BB60" s="123"/>
    </row>
    <row r="61" spans="1:54" outlineLevel="2">
      <c r="A61" s="243"/>
      <c r="B61" s="161"/>
      <c r="C61" s="72"/>
      <c r="D61" s="68" t="s">
        <v>207</v>
      </c>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23"/>
    </row>
    <row r="62" spans="1:54" outlineLevel="2">
      <c r="A62" s="243"/>
      <c r="B62" s="161"/>
      <c r="C62" s="72"/>
      <c r="D62" s="68" t="s">
        <v>207</v>
      </c>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23"/>
    </row>
    <row r="63" spans="1:54" outlineLevel="2">
      <c r="A63" s="243"/>
      <c r="B63" s="161"/>
      <c r="C63" s="72"/>
      <c r="D63" s="68" t="s">
        <v>207</v>
      </c>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23"/>
    </row>
    <row r="64" spans="1:54" ht="13.15" customHeight="1" outlineLevel="2">
      <c r="A64" s="244"/>
      <c r="B64" s="73" t="s">
        <v>208</v>
      </c>
      <c r="C64" s="74" t="s">
        <v>209</v>
      </c>
      <c r="D64" s="74" t="s">
        <v>207</v>
      </c>
      <c r="E64" s="103">
        <f>SUM(E54:E63)</f>
        <v>0</v>
      </c>
      <c r="F64" s="103">
        <f t="shared" ref="F64:BB64" si="3">SUM(F54:F63)</f>
        <v>0</v>
      </c>
      <c r="G64" s="103">
        <f t="shared" si="3"/>
        <v>0</v>
      </c>
      <c r="H64" s="103">
        <f t="shared" si="3"/>
        <v>0</v>
      </c>
      <c r="I64" s="103">
        <f t="shared" si="3"/>
        <v>0</v>
      </c>
      <c r="J64" s="103">
        <f t="shared" si="3"/>
        <v>0</v>
      </c>
      <c r="K64" s="103">
        <f t="shared" si="3"/>
        <v>0</v>
      </c>
      <c r="L64" s="103">
        <f t="shared" si="3"/>
        <v>0</v>
      </c>
      <c r="M64" s="103">
        <f t="shared" si="3"/>
        <v>0</v>
      </c>
      <c r="N64" s="103">
        <f t="shared" si="3"/>
        <v>0</v>
      </c>
      <c r="O64" s="103">
        <f t="shared" si="3"/>
        <v>0</v>
      </c>
      <c r="P64" s="103">
        <f t="shared" si="3"/>
        <v>0</v>
      </c>
      <c r="Q64" s="103">
        <f t="shared" si="3"/>
        <v>0</v>
      </c>
      <c r="R64" s="103">
        <f t="shared" si="3"/>
        <v>0</v>
      </c>
      <c r="S64" s="103">
        <f t="shared" si="3"/>
        <v>0</v>
      </c>
      <c r="T64" s="103">
        <f t="shared" si="3"/>
        <v>0</v>
      </c>
      <c r="U64" s="103">
        <f t="shared" si="3"/>
        <v>0</v>
      </c>
      <c r="V64" s="103">
        <f t="shared" si="3"/>
        <v>0</v>
      </c>
      <c r="W64" s="103">
        <f t="shared" si="3"/>
        <v>0</v>
      </c>
      <c r="X64" s="103">
        <f t="shared" si="3"/>
        <v>0</v>
      </c>
      <c r="Y64" s="103">
        <f t="shared" si="3"/>
        <v>0</v>
      </c>
      <c r="Z64" s="103">
        <f t="shared" si="3"/>
        <v>0</v>
      </c>
      <c r="AA64" s="103">
        <f t="shared" si="3"/>
        <v>0</v>
      </c>
      <c r="AB64" s="103">
        <f t="shared" si="3"/>
        <v>0</v>
      </c>
      <c r="AC64" s="103">
        <f t="shared" si="3"/>
        <v>0</v>
      </c>
      <c r="AD64" s="103">
        <f t="shared" si="3"/>
        <v>0</v>
      </c>
      <c r="AE64" s="103">
        <f t="shared" si="3"/>
        <v>0</v>
      </c>
      <c r="AF64" s="103">
        <f t="shared" si="3"/>
        <v>0</v>
      </c>
      <c r="AG64" s="103">
        <f t="shared" si="3"/>
        <v>0</v>
      </c>
      <c r="AH64" s="103">
        <f t="shared" si="3"/>
        <v>0</v>
      </c>
      <c r="AI64" s="103">
        <f t="shared" si="3"/>
        <v>0</v>
      </c>
      <c r="AJ64" s="103">
        <f t="shared" si="3"/>
        <v>0</v>
      </c>
      <c r="AK64" s="103">
        <f t="shared" si="3"/>
        <v>0</v>
      </c>
      <c r="AL64" s="103">
        <f t="shared" si="3"/>
        <v>0</v>
      </c>
      <c r="AM64" s="103">
        <f t="shared" si="3"/>
        <v>0</v>
      </c>
      <c r="AN64" s="103">
        <f t="shared" si="3"/>
        <v>0</v>
      </c>
      <c r="AO64" s="103">
        <f t="shared" si="3"/>
        <v>0</v>
      </c>
      <c r="AP64" s="103">
        <f t="shared" si="3"/>
        <v>0</v>
      </c>
      <c r="AQ64" s="103">
        <f t="shared" si="3"/>
        <v>0</v>
      </c>
      <c r="AR64" s="103">
        <f t="shared" si="3"/>
        <v>0</v>
      </c>
      <c r="AS64" s="103">
        <f t="shared" si="3"/>
        <v>0</v>
      </c>
      <c r="AT64" s="103">
        <f t="shared" si="3"/>
        <v>0</v>
      </c>
      <c r="AU64" s="103">
        <f t="shared" si="3"/>
        <v>0</v>
      </c>
      <c r="AV64" s="103">
        <f t="shared" si="3"/>
        <v>0</v>
      </c>
      <c r="AW64" s="103">
        <f t="shared" si="3"/>
        <v>0</v>
      </c>
      <c r="AX64" s="103">
        <f t="shared" si="3"/>
        <v>0</v>
      </c>
      <c r="AY64" s="103">
        <f t="shared" si="3"/>
        <v>0</v>
      </c>
      <c r="AZ64" s="103">
        <f t="shared" si="3"/>
        <v>0</v>
      </c>
      <c r="BA64" s="103">
        <f t="shared" si="3"/>
        <v>0</v>
      </c>
      <c r="BB64" s="124">
        <f t="shared" si="3"/>
        <v>0</v>
      </c>
    </row>
    <row r="65" spans="1:54" ht="13.15" customHeight="1" outlineLevel="2">
      <c r="B65" s="100"/>
      <c r="C65" s="100"/>
      <c r="D65" s="100"/>
      <c r="E65" s="91"/>
    </row>
    <row r="66" spans="1:54" ht="12.75" customHeight="1" outlineLevel="2">
      <c r="A66" s="250" t="s">
        <v>210</v>
      </c>
      <c r="B66" s="133"/>
      <c r="C66" s="134"/>
      <c r="D66" s="135" t="s">
        <v>207</v>
      </c>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c r="AY66" s="112"/>
      <c r="AZ66" s="112"/>
      <c r="BA66" s="112"/>
      <c r="BB66" s="112"/>
    </row>
    <row r="67" spans="1:54" outlineLevel="2">
      <c r="A67" s="251"/>
      <c r="B67" s="122"/>
      <c r="C67" s="134"/>
      <c r="D67" s="136" t="s">
        <v>207</v>
      </c>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1"/>
    </row>
    <row r="68" spans="1:54" outlineLevel="2">
      <c r="A68" s="251"/>
      <c r="B68" s="122"/>
      <c r="C68" s="134"/>
      <c r="D68" s="136" t="s">
        <v>207</v>
      </c>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c r="AX68" s="111"/>
      <c r="AY68" s="111"/>
      <c r="AZ68" s="111"/>
      <c r="BA68" s="111"/>
      <c r="BB68" s="111"/>
    </row>
    <row r="69" spans="1:54" outlineLevel="2">
      <c r="A69" s="251"/>
      <c r="B69" s="122"/>
      <c r="C69" s="134"/>
      <c r="D69" s="136" t="s">
        <v>207</v>
      </c>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c r="AT69" s="111"/>
      <c r="AU69" s="111"/>
      <c r="AV69" s="111"/>
      <c r="AW69" s="111"/>
      <c r="AX69" s="111"/>
      <c r="AY69" s="111"/>
      <c r="AZ69" s="111"/>
      <c r="BA69" s="111"/>
      <c r="BB69" s="111"/>
    </row>
    <row r="70" spans="1:54" outlineLevel="2">
      <c r="A70" s="251"/>
      <c r="B70" s="122"/>
      <c r="C70" s="134"/>
      <c r="D70" s="136" t="s">
        <v>207</v>
      </c>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c r="BA70" s="111"/>
      <c r="BB70" s="111"/>
    </row>
    <row r="71" spans="1:54" ht="13.15" customHeight="1" outlineLevel="2">
      <c r="A71" s="252"/>
      <c r="B71" s="73" t="s">
        <v>211</v>
      </c>
      <c r="C71" s="74"/>
      <c r="D71" s="137" t="s">
        <v>207</v>
      </c>
      <c r="E71" s="102">
        <f>SUM(E66:E70)</f>
        <v>0</v>
      </c>
      <c r="F71" s="102">
        <f t="shared" ref="F71:BB71" si="4">SUM(F66:F70)</f>
        <v>0</v>
      </c>
      <c r="G71" s="102">
        <f t="shared" si="4"/>
        <v>0</v>
      </c>
      <c r="H71" s="102">
        <f t="shared" si="4"/>
        <v>0</v>
      </c>
      <c r="I71" s="102">
        <f t="shared" si="4"/>
        <v>0</v>
      </c>
      <c r="J71" s="102">
        <f t="shared" si="4"/>
        <v>0</v>
      </c>
      <c r="K71" s="102">
        <f t="shared" si="4"/>
        <v>0</v>
      </c>
      <c r="L71" s="102">
        <f t="shared" si="4"/>
        <v>0</v>
      </c>
      <c r="M71" s="102">
        <f t="shared" si="4"/>
        <v>0</v>
      </c>
      <c r="N71" s="102">
        <f t="shared" si="4"/>
        <v>0</v>
      </c>
      <c r="O71" s="102">
        <f t="shared" si="4"/>
        <v>0</v>
      </c>
      <c r="P71" s="102">
        <f t="shared" si="4"/>
        <v>0</v>
      </c>
      <c r="Q71" s="102">
        <f t="shared" si="4"/>
        <v>0</v>
      </c>
      <c r="R71" s="102">
        <f t="shared" si="4"/>
        <v>0</v>
      </c>
      <c r="S71" s="102">
        <f t="shared" si="4"/>
        <v>0</v>
      </c>
      <c r="T71" s="102">
        <f t="shared" si="4"/>
        <v>0</v>
      </c>
      <c r="U71" s="102">
        <f t="shared" si="4"/>
        <v>0</v>
      </c>
      <c r="V71" s="102">
        <f t="shared" si="4"/>
        <v>0</v>
      </c>
      <c r="W71" s="102">
        <f t="shared" si="4"/>
        <v>0</v>
      </c>
      <c r="X71" s="102">
        <f t="shared" si="4"/>
        <v>0</v>
      </c>
      <c r="Y71" s="102">
        <f t="shared" si="4"/>
        <v>0</v>
      </c>
      <c r="Z71" s="102">
        <f t="shared" si="4"/>
        <v>0</v>
      </c>
      <c r="AA71" s="102">
        <f t="shared" si="4"/>
        <v>0</v>
      </c>
      <c r="AB71" s="102">
        <f t="shared" si="4"/>
        <v>0</v>
      </c>
      <c r="AC71" s="102">
        <f t="shared" si="4"/>
        <v>0</v>
      </c>
      <c r="AD71" s="102">
        <f t="shared" si="4"/>
        <v>0</v>
      </c>
      <c r="AE71" s="102">
        <f t="shared" si="4"/>
        <v>0</v>
      </c>
      <c r="AF71" s="102">
        <f t="shared" si="4"/>
        <v>0</v>
      </c>
      <c r="AG71" s="102">
        <f t="shared" si="4"/>
        <v>0</v>
      </c>
      <c r="AH71" s="102">
        <f t="shared" si="4"/>
        <v>0</v>
      </c>
      <c r="AI71" s="102">
        <f t="shared" si="4"/>
        <v>0</v>
      </c>
      <c r="AJ71" s="102">
        <f t="shared" si="4"/>
        <v>0</v>
      </c>
      <c r="AK71" s="102">
        <f t="shared" si="4"/>
        <v>0</v>
      </c>
      <c r="AL71" s="102">
        <f t="shared" si="4"/>
        <v>0</v>
      </c>
      <c r="AM71" s="102">
        <f t="shared" si="4"/>
        <v>0</v>
      </c>
      <c r="AN71" s="102">
        <f t="shared" si="4"/>
        <v>0</v>
      </c>
      <c r="AO71" s="102">
        <f t="shared" si="4"/>
        <v>0</v>
      </c>
      <c r="AP71" s="102">
        <f t="shared" si="4"/>
        <v>0</v>
      </c>
      <c r="AQ71" s="102">
        <f t="shared" si="4"/>
        <v>0</v>
      </c>
      <c r="AR71" s="102">
        <f t="shared" si="4"/>
        <v>0</v>
      </c>
      <c r="AS71" s="102">
        <f t="shared" si="4"/>
        <v>0</v>
      </c>
      <c r="AT71" s="102">
        <f t="shared" si="4"/>
        <v>0</v>
      </c>
      <c r="AU71" s="102">
        <f t="shared" si="4"/>
        <v>0</v>
      </c>
      <c r="AV71" s="102">
        <f t="shared" si="4"/>
        <v>0</v>
      </c>
      <c r="AW71" s="102">
        <f t="shared" si="4"/>
        <v>0</v>
      </c>
      <c r="AX71" s="102">
        <f t="shared" si="4"/>
        <v>0</v>
      </c>
      <c r="AY71" s="102">
        <f t="shared" si="4"/>
        <v>0</v>
      </c>
      <c r="AZ71" s="102">
        <f t="shared" si="4"/>
        <v>0</v>
      </c>
      <c r="BA71" s="102">
        <f t="shared" si="4"/>
        <v>0</v>
      </c>
      <c r="BB71" s="102">
        <f t="shared" si="4"/>
        <v>0</v>
      </c>
    </row>
    <row r="72" spans="1:54" outlineLevel="2">
      <c r="B72" s="66"/>
      <c r="C72" s="68"/>
      <c r="D72" s="68"/>
      <c r="E72" s="91"/>
    </row>
    <row r="73" spans="1:54" outlineLevel="2">
      <c r="B73" s="66"/>
      <c r="C73" s="68"/>
      <c r="D73" s="68"/>
      <c r="E73" s="91"/>
    </row>
    <row r="74" spans="1:54" ht="13.15" customHeight="1" outlineLevel="2">
      <c r="B74" s="66"/>
      <c r="C74" s="68"/>
      <c r="D74" s="68"/>
      <c r="E74" s="91"/>
    </row>
    <row r="75" spans="1:54" ht="19.5" customHeight="1" outlineLevel="2">
      <c r="A75" s="250" t="s">
        <v>212</v>
      </c>
      <c r="B75" s="77" t="s">
        <v>213</v>
      </c>
      <c r="C75" s="141"/>
      <c r="D75" s="75" t="s">
        <v>207</v>
      </c>
      <c r="E75" s="142" t="e">
        <f>-E158*#REF!/10^2</f>
        <v>#REF!</v>
      </c>
      <c r="F75" s="142" t="e">
        <f>-F158*#REF!/10^2</f>
        <v>#REF!</v>
      </c>
      <c r="G75" s="142" t="e">
        <f>-G158*#REF!/10^2</f>
        <v>#REF!</v>
      </c>
      <c r="H75" s="142" t="e">
        <f>-H158*#REF!/10^2</f>
        <v>#REF!</v>
      </c>
      <c r="I75" s="142" t="e">
        <f>-I158*#REF!/10^2</f>
        <v>#REF!</v>
      </c>
      <c r="J75" s="142" t="e">
        <f>-J158*#REF!/10^2</f>
        <v>#REF!</v>
      </c>
      <c r="K75" s="142" t="e">
        <f>-K158*#REF!/10^2</f>
        <v>#REF!</v>
      </c>
      <c r="L75" s="142" t="e">
        <f>-L158*#REF!/10^2</f>
        <v>#REF!</v>
      </c>
      <c r="M75" s="142" t="e">
        <f>-M158*#REF!/10^2</f>
        <v>#REF!</v>
      </c>
      <c r="N75" s="142" t="e">
        <f>-N158*#REF!/10^2</f>
        <v>#REF!</v>
      </c>
      <c r="O75" s="142" t="e">
        <f>-O158*#REF!/10^2</f>
        <v>#REF!</v>
      </c>
      <c r="P75" s="142" t="e">
        <f>-P158*#REF!/10^2</f>
        <v>#REF!</v>
      </c>
      <c r="Q75" s="142" t="e">
        <f>-Q158*#REF!/10^2</f>
        <v>#REF!</v>
      </c>
      <c r="R75" s="142" t="e">
        <f>-R158*#REF!/10^2</f>
        <v>#REF!</v>
      </c>
      <c r="S75" s="142" t="e">
        <f>-S158*#REF!/10^2</f>
        <v>#REF!</v>
      </c>
      <c r="T75" s="142" t="e">
        <f>-T158*#REF!/10^2</f>
        <v>#REF!</v>
      </c>
      <c r="U75" s="142" t="e">
        <f>-U158*#REF!/10^2</f>
        <v>#REF!</v>
      </c>
      <c r="V75" s="142" t="e">
        <f>-V158*#REF!/10^2</f>
        <v>#REF!</v>
      </c>
      <c r="W75" s="142" t="e">
        <f>-W158*#REF!/10^2</f>
        <v>#REF!</v>
      </c>
      <c r="X75" s="142" t="e">
        <f>-X158*#REF!/10^2</f>
        <v>#REF!</v>
      </c>
      <c r="Y75" s="142" t="e">
        <f>-Y158*#REF!/10^2</f>
        <v>#REF!</v>
      </c>
      <c r="Z75" s="142" t="e">
        <f>-Z158*#REF!/10^2</f>
        <v>#REF!</v>
      </c>
      <c r="AA75" s="142" t="e">
        <f>-AA158*#REF!/10^2</f>
        <v>#REF!</v>
      </c>
      <c r="AB75" s="142" t="e">
        <f>-AB158*#REF!/10^2</f>
        <v>#REF!</v>
      </c>
      <c r="AC75" s="142" t="e">
        <f>-AC158*#REF!/10^2</f>
        <v>#REF!</v>
      </c>
      <c r="AD75" s="142" t="e">
        <f>-AD158*#REF!/10^2</f>
        <v>#REF!</v>
      </c>
      <c r="AE75" s="142" t="e">
        <f>-AE158*#REF!/10^2</f>
        <v>#REF!</v>
      </c>
      <c r="AF75" s="142" t="e">
        <f>-AF158*#REF!/10^2</f>
        <v>#REF!</v>
      </c>
      <c r="AG75" s="142" t="e">
        <f>-AG158*#REF!/10^2</f>
        <v>#REF!</v>
      </c>
      <c r="AH75" s="142" t="e">
        <f>-AH158*#REF!/10^2</f>
        <v>#REF!</v>
      </c>
      <c r="AI75" s="142" t="e">
        <f>-AI158*#REF!/10^2</f>
        <v>#REF!</v>
      </c>
      <c r="AJ75" s="142" t="e">
        <f>-AJ158*#REF!/10^2</f>
        <v>#REF!</v>
      </c>
      <c r="AK75" s="142" t="e">
        <f>-AK158*#REF!/10^2</f>
        <v>#REF!</v>
      </c>
      <c r="AL75" s="142" t="e">
        <f>-AL158*#REF!/10^2</f>
        <v>#REF!</v>
      </c>
      <c r="AM75" s="142" t="e">
        <f>-AM158*#REF!/10^2</f>
        <v>#REF!</v>
      </c>
      <c r="AN75" s="142" t="e">
        <f>-AN158*#REF!/10^2</f>
        <v>#REF!</v>
      </c>
      <c r="AO75" s="142" t="e">
        <f>-AO158*#REF!/10^2</f>
        <v>#REF!</v>
      </c>
      <c r="AP75" s="142" t="e">
        <f>-AP158*#REF!/10^2</f>
        <v>#REF!</v>
      </c>
      <c r="AQ75" s="142" t="e">
        <f>-AQ158*#REF!/10^2</f>
        <v>#REF!</v>
      </c>
      <c r="AR75" s="142" t="e">
        <f>-AR158*#REF!/10^2</f>
        <v>#REF!</v>
      </c>
      <c r="AS75" s="142" t="e">
        <f>-AS158*#REF!/10^2</f>
        <v>#REF!</v>
      </c>
      <c r="AT75" s="142" t="e">
        <f>-AT158*#REF!/10^2</f>
        <v>#REF!</v>
      </c>
      <c r="AU75" s="142" t="e">
        <f>-AU158*#REF!/10^2</f>
        <v>#REF!</v>
      </c>
      <c r="AV75" s="142" t="e">
        <f>-AV158*#REF!/10^2</f>
        <v>#REF!</v>
      </c>
      <c r="AW75" s="142" t="e">
        <f>-AW158*#REF!/10^2</f>
        <v>#REF!</v>
      </c>
      <c r="AX75" s="142" t="e">
        <f>-AX158*#REF!/10^2</f>
        <v>#REF!</v>
      </c>
      <c r="AY75" s="142" t="e">
        <f>-AY158*#REF!/10^2</f>
        <v>#REF!</v>
      </c>
      <c r="AZ75" s="142" t="e">
        <f>-AZ158*#REF!/10^2</f>
        <v>#REF!</v>
      </c>
      <c r="BA75" s="142" t="e">
        <f>-BA158*#REF!/10^2</f>
        <v>#REF!</v>
      </c>
      <c r="BB75" s="142" t="e">
        <f>-BB158*#REF!/10^2</f>
        <v>#REF!</v>
      </c>
    </row>
    <row r="76" spans="1:54" ht="19.5" customHeight="1" outlineLevel="2">
      <c r="A76" s="251"/>
      <c r="B76" s="72"/>
      <c r="C76" s="139"/>
      <c r="D76" s="68" t="s">
        <v>207</v>
      </c>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43"/>
    </row>
    <row r="77" spans="1:54" ht="13.15" customHeight="1" outlineLevel="2">
      <c r="A77" s="252"/>
      <c r="B77" s="140" t="s">
        <v>214</v>
      </c>
      <c r="C77" s="138"/>
      <c r="D77" s="74" t="s">
        <v>207</v>
      </c>
      <c r="E77" s="103" t="e">
        <f t="shared" ref="E77:AJ77" si="5">SUM(E75:E76)</f>
        <v>#REF!</v>
      </c>
      <c r="F77" s="103" t="e">
        <f t="shared" si="5"/>
        <v>#REF!</v>
      </c>
      <c r="G77" s="103" t="e">
        <f t="shared" si="5"/>
        <v>#REF!</v>
      </c>
      <c r="H77" s="103" t="e">
        <f t="shared" si="5"/>
        <v>#REF!</v>
      </c>
      <c r="I77" s="103" t="e">
        <f t="shared" si="5"/>
        <v>#REF!</v>
      </c>
      <c r="J77" s="103" t="e">
        <f t="shared" si="5"/>
        <v>#REF!</v>
      </c>
      <c r="K77" s="103" t="e">
        <f t="shared" si="5"/>
        <v>#REF!</v>
      </c>
      <c r="L77" s="103" t="e">
        <f t="shared" si="5"/>
        <v>#REF!</v>
      </c>
      <c r="M77" s="103" t="e">
        <f t="shared" si="5"/>
        <v>#REF!</v>
      </c>
      <c r="N77" s="103" t="e">
        <f t="shared" si="5"/>
        <v>#REF!</v>
      </c>
      <c r="O77" s="103" t="e">
        <f t="shared" si="5"/>
        <v>#REF!</v>
      </c>
      <c r="P77" s="103" t="e">
        <f t="shared" si="5"/>
        <v>#REF!</v>
      </c>
      <c r="Q77" s="103" t="e">
        <f t="shared" si="5"/>
        <v>#REF!</v>
      </c>
      <c r="R77" s="103" t="e">
        <f t="shared" si="5"/>
        <v>#REF!</v>
      </c>
      <c r="S77" s="103" t="e">
        <f t="shared" si="5"/>
        <v>#REF!</v>
      </c>
      <c r="T77" s="103" t="e">
        <f t="shared" si="5"/>
        <v>#REF!</v>
      </c>
      <c r="U77" s="103" t="e">
        <f t="shared" si="5"/>
        <v>#REF!</v>
      </c>
      <c r="V77" s="103" t="e">
        <f t="shared" si="5"/>
        <v>#REF!</v>
      </c>
      <c r="W77" s="103" t="e">
        <f t="shared" si="5"/>
        <v>#REF!</v>
      </c>
      <c r="X77" s="103" t="e">
        <f t="shared" si="5"/>
        <v>#REF!</v>
      </c>
      <c r="Y77" s="103" t="e">
        <f t="shared" si="5"/>
        <v>#REF!</v>
      </c>
      <c r="Z77" s="103" t="e">
        <f t="shared" si="5"/>
        <v>#REF!</v>
      </c>
      <c r="AA77" s="103" t="e">
        <f t="shared" si="5"/>
        <v>#REF!</v>
      </c>
      <c r="AB77" s="103" t="e">
        <f t="shared" si="5"/>
        <v>#REF!</v>
      </c>
      <c r="AC77" s="103" t="e">
        <f t="shared" si="5"/>
        <v>#REF!</v>
      </c>
      <c r="AD77" s="103" t="e">
        <f t="shared" si="5"/>
        <v>#REF!</v>
      </c>
      <c r="AE77" s="103" t="e">
        <f t="shared" si="5"/>
        <v>#REF!</v>
      </c>
      <c r="AF77" s="103" t="e">
        <f t="shared" si="5"/>
        <v>#REF!</v>
      </c>
      <c r="AG77" s="103" t="e">
        <f t="shared" si="5"/>
        <v>#REF!</v>
      </c>
      <c r="AH77" s="103" t="e">
        <f t="shared" si="5"/>
        <v>#REF!</v>
      </c>
      <c r="AI77" s="103" t="e">
        <f t="shared" si="5"/>
        <v>#REF!</v>
      </c>
      <c r="AJ77" s="103" t="e">
        <f t="shared" si="5"/>
        <v>#REF!</v>
      </c>
      <c r="AK77" s="103" t="e">
        <f t="shared" ref="AK77:BB77" si="6">SUM(AK75:AK76)</f>
        <v>#REF!</v>
      </c>
      <c r="AL77" s="103" t="e">
        <f t="shared" si="6"/>
        <v>#REF!</v>
      </c>
      <c r="AM77" s="103" t="e">
        <f t="shared" si="6"/>
        <v>#REF!</v>
      </c>
      <c r="AN77" s="103" t="e">
        <f t="shared" si="6"/>
        <v>#REF!</v>
      </c>
      <c r="AO77" s="103" t="e">
        <f t="shared" si="6"/>
        <v>#REF!</v>
      </c>
      <c r="AP77" s="103" t="e">
        <f t="shared" si="6"/>
        <v>#REF!</v>
      </c>
      <c r="AQ77" s="103" t="e">
        <f t="shared" si="6"/>
        <v>#REF!</v>
      </c>
      <c r="AR77" s="103" t="e">
        <f t="shared" si="6"/>
        <v>#REF!</v>
      </c>
      <c r="AS77" s="103" t="e">
        <f t="shared" si="6"/>
        <v>#REF!</v>
      </c>
      <c r="AT77" s="103" t="e">
        <f t="shared" si="6"/>
        <v>#REF!</v>
      </c>
      <c r="AU77" s="103" t="e">
        <f t="shared" si="6"/>
        <v>#REF!</v>
      </c>
      <c r="AV77" s="103" t="e">
        <f t="shared" si="6"/>
        <v>#REF!</v>
      </c>
      <c r="AW77" s="103" t="e">
        <f t="shared" si="6"/>
        <v>#REF!</v>
      </c>
      <c r="AX77" s="103" t="e">
        <f t="shared" si="6"/>
        <v>#REF!</v>
      </c>
      <c r="AY77" s="103" t="e">
        <f t="shared" si="6"/>
        <v>#REF!</v>
      </c>
      <c r="AZ77" s="103" t="e">
        <f t="shared" si="6"/>
        <v>#REF!</v>
      </c>
      <c r="BA77" s="103" t="e">
        <f t="shared" si="6"/>
        <v>#REF!</v>
      </c>
      <c r="BB77" s="124" t="e">
        <f t="shared" si="6"/>
        <v>#REF!</v>
      </c>
    </row>
    <row r="78" spans="1:54" outlineLevel="2">
      <c r="B78" s="100"/>
      <c r="C78" s="100"/>
      <c r="D78" s="100"/>
      <c r="E78" s="91"/>
    </row>
    <row r="79" spans="1:54" ht="13.15" customHeight="1" outlineLevel="1">
      <c r="B79" s="76"/>
      <c r="C79" s="76"/>
      <c r="D79" s="76"/>
      <c r="E79" s="117"/>
    </row>
    <row r="80" spans="1:54" outlineLevel="1">
      <c r="A80" s="62" t="s">
        <v>215</v>
      </c>
      <c r="B80" s="100"/>
      <c r="C80" s="100"/>
      <c r="D80" s="100"/>
      <c r="E80" s="116">
        <v>2027</v>
      </c>
      <c r="F80" s="116">
        <v>2028</v>
      </c>
      <c r="G80" s="116">
        <v>2029</v>
      </c>
      <c r="H80" s="116">
        <v>2030</v>
      </c>
      <c r="I80" s="116">
        <v>2031</v>
      </c>
      <c r="J80" s="116">
        <v>2032</v>
      </c>
      <c r="K80" s="116">
        <v>2033</v>
      </c>
      <c r="L80" s="116">
        <v>2034</v>
      </c>
      <c r="M80" s="116">
        <v>2035</v>
      </c>
      <c r="N80" s="116">
        <v>2036</v>
      </c>
      <c r="O80" s="116">
        <v>2037</v>
      </c>
      <c r="P80" s="116">
        <v>2038</v>
      </c>
      <c r="Q80" s="116">
        <v>2039</v>
      </c>
      <c r="R80" s="116">
        <v>2040</v>
      </c>
      <c r="S80" s="116">
        <v>2041</v>
      </c>
      <c r="T80" s="116">
        <v>2042</v>
      </c>
      <c r="U80" s="116">
        <v>2043</v>
      </c>
      <c r="V80" s="116">
        <v>2044</v>
      </c>
      <c r="W80" s="116">
        <v>2045</v>
      </c>
      <c r="X80" s="116">
        <v>2046</v>
      </c>
      <c r="Y80" s="116">
        <v>2047</v>
      </c>
      <c r="Z80" s="116">
        <v>2048</v>
      </c>
      <c r="AA80" s="116">
        <v>2049</v>
      </c>
      <c r="AB80" s="116">
        <v>2050</v>
      </c>
      <c r="AC80" s="116">
        <v>2051</v>
      </c>
      <c r="AD80" s="116">
        <v>2052</v>
      </c>
      <c r="AE80" s="116">
        <v>2053</v>
      </c>
      <c r="AF80" s="116">
        <v>2054</v>
      </c>
      <c r="AG80" s="116">
        <v>2055</v>
      </c>
      <c r="AH80" s="116">
        <v>2056</v>
      </c>
      <c r="AI80" s="116">
        <v>2057</v>
      </c>
      <c r="AJ80" s="116">
        <v>2058</v>
      </c>
      <c r="AK80" s="116">
        <v>2059</v>
      </c>
      <c r="AL80" s="116">
        <v>2060</v>
      </c>
      <c r="AM80" s="116">
        <v>2061</v>
      </c>
      <c r="AN80" s="116">
        <v>2062</v>
      </c>
      <c r="AO80" s="116">
        <v>2063</v>
      </c>
      <c r="AP80" s="116">
        <v>2064</v>
      </c>
      <c r="AQ80" s="116">
        <v>2065</v>
      </c>
      <c r="AR80" s="116">
        <v>2066</v>
      </c>
      <c r="AS80" s="116">
        <v>2067</v>
      </c>
      <c r="AT80" s="116">
        <v>2068</v>
      </c>
      <c r="AU80" s="116">
        <v>2069</v>
      </c>
      <c r="AV80" s="116">
        <v>2070</v>
      </c>
      <c r="AW80" s="116">
        <v>2071</v>
      </c>
      <c r="AX80" s="116">
        <v>2072</v>
      </c>
      <c r="AY80" s="116">
        <v>2073</v>
      </c>
      <c r="AZ80" s="116">
        <v>2074</v>
      </c>
      <c r="BA80" s="116">
        <v>2075</v>
      </c>
      <c r="BB80" s="116">
        <v>2076</v>
      </c>
    </row>
    <row r="81" spans="1:54" outlineLevel="2">
      <c r="A81" s="168"/>
      <c r="B81" t="s">
        <v>216</v>
      </c>
      <c r="C81" s="63" t="s">
        <v>217</v>
      </c>
      <c r="D81" t="s">
        <v>218</v>
      </c>
      <c r="E81" s="78">
        <f>$B$20</f>
        <v>1</v>
      </c>
      <c r="F81" s="78">
        <f t="shared" ref="F81:AA81" si="7">$B$20</f>
        <v>1</v>
      </c>
      <c r="G81" s="78">
        <f t="shared" si="7"/>
        <v>1</v>
      </c>
      <c r="H81" s="78">
        <f t="shared" si="7"/>
        <v>1</v>
      </c>
      <c r="I81" s="78">
        <f t="shared" si="7"/>
        <v>1</v>
      </c>
      <c r="J81" s="78">
        <f t="shared" si="7"/>
        <v>1</v>
      </c>
      <c r="K81" s="78">
        <f t="shared" si="7"/>
        <v>1</v>
      </c>
      <c r="L81" s="78">
        <f t="shared" si="7"/>
        <v>1</v>
      </c>
      <c r="M81" s="78">
        <f t="shared" si="7"/>
        <v>1</v>
      </c>
      <c r="N81" s="78">
        <f t="shared" si="7"/>
        <v>1</v>
      </c>
      <c r="O81" s="78">
        <f t="shared" si="7"/>
        <v>1</v>
      </c>
      <c r="P81" s="78">
        <f t="shared" si="7"/>
        <v>1</v>
      </c>
      <c r="Q81" s="78">
        <f t="shared" si="7"/>
        <v>1</v>
      </c>
      <c r="R81" s="78">
        <f t="shared" si="7"/>
        <v>1</v>
      </c>
      <c r="S81" s="78">
        <f t="shared" si="7"/>
        <v>1</v>
      </c>
      <c r="T81" s="78">
        <f t="shared" si="7"/>
        <v>1</v>
      </c>
      <c r="U81" s="78">
        <f t="shared" si="7"/>
        <v>1</v>
      </c>
      <c r="V81" s="78">
        <f t="shared" si="7"/>
        <v>1</v>
      </c>
      <c r="W81" s="78">
        <f t="shared" si="7"/>
        <v>1</v>
      </c>
      <c r="X81" s="78">
        <f t="shared" si="7"/>
        <v>1</v>
      </c>
      <c r="Y81" s="78">
        <f t="shared" si="7"/>
        <v>1</v>
      </c>
      <c r="Z81" s="78">
        <f t="shared" si="7"/>
        <v>1</v>
      </c>
      <c r="AA81" s="78">
        <f t="shared" si="7"/>
        <v>1</v>
      </c>
      <c r="AB81" s="78">
        <v>0</v>
      </c>
      <c r="AC81" s="78">
        <v>0</v>
      </c>
      <c r="AD81" s="78">
        <v>0</v>
      </c>
      <c r="AE81" s="78">
        <v>0</v>
      </c>
      <c r="AF81" s="78">
        <v>0</v>
      </c>
      <c r="AG81" s="78">
        <v>0</v>
      </c>
      <c r="AH81" s="78">
        <v>0</v>
      </c>
      <c r="AI81" s="78">
        <v>0</v>
      </c>
      <c r="AJ81" s="78">
        <v>0</v>
      </c>
      <c r="AK81" s="78">
        <v>0</v>
      </c>
      <c r="AL81" s="78">
        <v>0</v>
      </c>
      <c r="AM81" s="78">
        <v>0</v>
      </c>
      <c r="AN81" s="78">
        <v>0</v>
      </c>
      <c r="AO81" s="78">
        <v>0</v>
      </c>
      <c r="AP81" s="78">
        <v>0</v>
      </c>
      <c r="AQ81" s="78">
        <v>0</v>
      </c>
      <c r="AR81" s="78">
        <v>0</v>
      </c>
      <c r="AS81" s="78">
        <v>0</v>
      </c>
      <c r="AT81" s="78">
        <v>0</v>
      </c>
      <c r="AU81" s="78">
        <v>0</v>
      </c>
      <c r="AV81" s="78">
        <v>0</v>
      </c>
      <c r="AW81" s="78">
        <v>0</v>
      </c>
      <c r="AX81" s="78">
        <v>0</v>
      </c>
      <c r="AY81" s="78">
        <v>0</v>
      </c>
      <c r="AZ81" s="78">
        <v>0</v>
      </c>
      <c r="BA81" s="78">
        <v>0</v>
      </c>
      <c r="BB81" s="78">
        <v>0</v>
      </c>
    </row>
    <row r="82" spans="1:54" outlineLevel="2">
      <c r="A82" s="168"/>
      <c r="B82" t="s">
        <v>219</v>
      </c>
      <c r="C82" t="s">
        <v>220</v>
      </c>
      <c r="D82" t="s">
        <v>207</v>
      </c>
      <c r="E82" s="102">
        <f t="shared" ref="E82:BB82" si="8">E64*E81</f>
        <v>0</v>
      </c>
      <c r="F82" s="102">
        <f t="shared" si="8"/>
        <v>0</v>
      </c>
      <c r="G82" s="102">
        <f t="shared" si="8"/>
        <v>0</v>
      </c>
      <c r="H82" s="102">
        <f t="shared" si="8"/>
        <v>0</v>
      </c>
      <c r="I82" s="102">
        <f t="shared" si="8"/>
        <v>0</v>
      </c>
      <c r="J82" s="102">
        <f t="shared" si="8"/>
        <v>0</v>
      </c>
      <c r="K82" s="102">
        <f t="shared" si="8"/>
        <v>0</v>
      </c>
      <c r="L82" s="102">
        <f t="shared" si="8"/>
        <v>0</v>
      </c>
      <c r="M82" s="102">
        <f t="shared" si="8"/>
        <v>0</v>
      </c>
      <c r="N82" s="102">
        <f t="shared" si="8"/>
        <v>0</v>
      </c>
      <c r="O82" s="102">
        <f t="shared" si="8"/>
        <v>0</v>
      </c>
      <c r="P82" s="102">
        <f t="shared" si="8"/>
        <v>0</v>
      </c>
      <c r="Q82" s="102">
        <f t="shared" si="8"/>
        <v>0</v>
      </c>
      <c r="R82" s="102">
        <f t="shared" si="8"/>
        <v>0</v>
      </c>
      <c r="S82" s="102">
        <f t="shared" si="8"/>
        <v>0</v>
      </c>
      <c r="T82" s="102">
        <f t="shared" si="8"/>
        <v>0</v>
      </c>
      <c r="U82" s="102">
        <f t="shared" si="8"/>
        <v>0</v>
      </c>
      <c r="V82" s="102">
        <f t="shared" si="8"/>
        <v>0</v>
      </c>
      <c r="W82" s="102">
        <f t="shared" si="8"/>
        <v>0</v>
      </c>
      <c r="X82" s="102">
        <f t="shared" si="8"/>
        <v>0</v>
      </c>
      <c r="Y82" s="102">
        <f t="shared" si="8"/>
        <v>0</v>
      </c>
      <c r="Z82" s="102">
        <f t="shared" si="8"/>
        <v>0</v>
      </c>
      <c r="AA82" s="102">
        <f t="shared" si="8"/>
        <v>0</v>
      </c>
      <c r="AB82" s="102">
        <f t="shared" si="8"/>
        <v>0</v>
      </c>
      <c r="AC82" s="102">
        <f t="shared" si="8"/>
        <v>0</v>
      </c>
      <c r="AD82" s="102">
        <f t="shared" si="8"/>
        <v>0</v>
      </c>
      <c r="AE82" s="102">
        <f t="shared" si="8"/>
        <v>0</v>
      </c>
      <c r="AF82" s="102">
        <f t="shared" si="8"/>
        <v>0</v>
      </c>
      <c r="AG82" s="102">
        <f t="shared" si="8"/>
        <v>0</v>
      </c>
      <c r="AH82" s="102">
        <f t="shared" si="8"/>
        <v>0</v>
      </c>
      <c r="AI82" s="102">
        <f t="shared" si="8"/>
        <v>0</v>
      </c>
      <c r="AJ82" s="102">
        <f t="shared" si="8"/>
        <v>0</v>
      </c>
      <c r="AK82" s="102">
        <f t="shared" si="8"/>
        <v>0</v>
      </c>
      <c r="AL82" s="102">
        <f t="shared" si="8"/>
        <v>0</v>
      </c>
      <c r="AM82" s="102">
        <f t="shared" si="8"/>
        <v>0</v>
      </c>
      <c r="AN82" s="102">
        <f t="shared" si="8"/>
        <v>0</v>
      </c>
      <c r="AO82" s="102">
        <f t="shared" si="8"/>
        <v>0</v>
      </c>
      <c r="AP82" s="102">
        <f t="shared" si="8"/>
        <v>0</v>
      </c>
      <c r="AQ82" s="102">
        <f t="shared" si="8"/>
        <v>0</v>
      </c>
      <c r="AR82" s="102">
        <f t="shared" si="8"/>
        <v>0</v>
      </c>
      <c r="AS82" s="102">
        <f t="shared" si="8"/>
        <v>0</v>
      </c>
      <c r="AT82" s="102">
        <f t="shared" si="8"/>
        <v>0</v>
      </c>
      <c r="AU82" s="102">
        <f t="shared" si="8"/>
        <v>0</v>
      </c>
      <c r="AV82" s="102">
        <f t="shared" si="8"/>
        <v>0</v>
      </c>
      <c r="AW82" s="102">
        <f t="shared" si="8"/>
        <v>0</v>
      </c>
      <c r="AX82" s="102">
        <f t="shared" si="8"/>
        <v>0</v>
      </c>
      <c r="AY82" s="102">
        <f t="shared" si="8"/>
        <v>0</v>
      </c>
      <c r="AZ82" s="102">
        <f t="shared" si="8"/>
        <v>0</v>
      </c>
      <c r="BA82" s="102">
        <f t="shared" si="8"/>
        <v>0</v>
      </c>
      <c r="BB82" s="102">
        <f t="shared" si="8"/>
        <v>0</v>
      </c>
    </row>
    <row r="83" spans="1:54" outlineLevel="2">
      <c r="A83" s="168"/>
      <c r="B83" t="s">
        <v>221</v>
      </c>
      <c r="C83" t="s">
        <v>222</v>
      </c>
      <c r="D83" t="s">
        <v>207</v>
      </c>
      <c r="E83" s="102">
        <f t="shared" ref="E83:BB83" si="9">E64-E82</f>
        <v>0</v>
      </c>
      <c r="F83" s="102">
        <f t="shared" si="9"/>
        <v>0</v>
      </c>
      <c r="G83" s="102">
        <f t="shared" si="9"/>
        <v>0</v>
      </c>
      <c r="H83" s="102">
        <f t="shared" si="9"/>
        <v>0</v>
      </c>
      <c r="I83" s="102">
        <f t="shared" si="9"/>
        <v>0</v>
      </c>
      <c r="J83" s="102">
        <f t="shared" si="9"/>
        <v>0</v>
      </c>
      <c r="K83" s="102">
        <f t="shared" si="9"/>
        <v>0</v>
      </c>
      <c r="L83" s="102">
        <f t="shared" si="9"/>
        <v>0</v>
      </c>
      <c r="M83" s="102">
        <f t="shared" si="9"/>
        <v>0</v>
      </c>
      <c r="N83" s="102">
        <f t="shared" si="9"/>
        <v>0</v>
      </c>
      <c r="O83" s="102">
        <f t="shared" si="9"/>
        <v>0</v>
      </c>
      <c r="P83" s="102">
        <f t="shared" si="9"/>
        <v>0</v>
      </c>
      <c r="Q83" s="102">
        <f t="shared" si="9"/>
        <v>0</v>
      </c>
      <c r="R83" s="102">
        <f t="shared" si="9"/>
        <v>0</v>
      </c>
      <c r="S83" s="102">
        <f t="shared" si="9"/>
        <v>0</v>
      </c>
      <c r="T83" s="102">
        <f t="shared" si="9"/>
        <v>0</v>
      </c>
      <c r="U83" s="102">
        <f t="shared" si="9"/>
        <v>0</v>
      </c>
      <c r="V83" s="102">
        <f t="shared" si="9"/>
        <v>0</v>
      </c>
      <c r="W83" s="102">
        <f t="shared" si="9"/>
        <v>0</v>
      </c>
      <c r="X83" s="102">
        <f t="shared" si="9"/>
        <v>0</v>
      </c>
      <c r="Y83" s="102">
        <f t="shared" si="9"/>
        <v>0</v>
      </c>
      <c r="Z83" s="102">
        <f t="shared" si="9"/>
        <v>0</v>
      </c>
      <c r="AA83" s="102">
        <f t="shared" si="9"/>
        <v>0</v>
      </c>
      <c r="AB83" s="102">
        <f t="shared" si="9"/>
        <v>0</v>
      </c>
      <c r="AC83" s="102">
        <f t="shared" si="9"/>
        <v>0</v>
      </c>
      <c r="AD83" s="102">
        <f t="shared" si="9"/>
        <v>0</v>
      </c>
      <c r="AE83" s="102">
        <f t="shared" si="9"/>
        <v>0</v>
      </c>
      <c r="AF83" s="102">
        <f t="shared" si="9"/>
        <v>0</v>
      </c>
      <c r="AG83" s="102">
        <f t="shared" si="9"/>
        <v>0</v>
      </c>
      <c r="AH83" s="102">
        <f t="shared" si="9"/>
        <v>0</v>
      </c>
      <c r="AI83" s="102">
        <f t="shared" si="9"/>
        <v>0</v>
      </c>
      <c r="AJ83" s="102">
        <f t="shared" si="9"/>
        <v>0</v>
      </c>
      <c r="AK83" s="102">
        <f t="shared" si="9"/>
        <v>0</v>
      </c>
      <c r="AL83" s="102">
        <f t="shared" si="9"/>
        <v>0</v>
      </c>
      <c r="AM83" s="102">
        <f t="shared" si="9"/>
        <v>0</v>
      </c>
      <c r="AN83" s="102">
        <f t="shared" si="9"/>
        <v>0</v>
      </c>
      <c r="AO83" s="102">
        <f t="shared" si="9"/>
        <v>0</v>
      </c>
      <c r="AP83" s="102">
        <f t="shared" si="9"/>
        <v>0</v>
      </c>
      <c r="AQ83" s="102">
        <f t="shared" si="9"/>
        <v>0</v>
      </c>
      <c r="AR83" s="102">
        <f t="shared" si="9"/>
        <v>0</v>
      </c>
      <c r="AS83" s="102">
        <f t="shared" si="9"/>
        <v>0</v>
      </c>
      <c r="AT83" s="102">
        <f t="shared" si="9"/>
        <v>0</v>
      </c>
      <c r="AU83" s="102">
        <f t="shared" si="9"/>
        <v>0</v>
      </c>
      <c r="AV83" s="102">
        <f t="shared" si="9"/>
        <v>0</v>
      </c>
      <c r="AW83" s="102">
        <f t="shared" si="9"/>
        <v>0</v>
      </c>
      <c r="AX83" s="102">
        <f t="shared" si="9"/>
        <v>0</v>
      </c>
      <c r="AY83" s="102">
        <f t="shared" si="9"/>
        <v>0</v>
      </c>
      <c r="AZ83" s="102">
        <f t="shared" si="9"/>
        <v>0</v>
      </c>
      <c r="BA83" s="102">
        <f t="shared" si="9"/>
        <v>0</v>
      </c>
      <c r="BB83" s="102">
        <f t="shared" si="9"/>
        <v>0</v>
      </c>
    </row>
    <row r="84" spans="1:54" ht="15" hidden="1" customHeight="1" outlineLevel="3">
      <c r="A84" s="168"/>
      <c r="B84" t="s">
        <v>223</v>
      </c>
      <c r="C84" t="s">
        <v>224</v>
      </c>
      <c r="D84" t="s">
        <v>207</v>
      </c>
      <c r="E84" s="102"/>
      <c r="F84" s="102">
        <f>IF($E$82&lt;0,(IF(2050-E$80&lt;=0,0,(2/(2050-E$80+1))*(1-(SUM($E84:E84)/$E$82))*$E$82*#REF!)),0)</f>
        <v>0</v>
      </c>
      <c r="G84" s="102">
        <f>IF($E$82&lt;0,(IF(2050-F$80&lt;=0,0,(2/(2050-F$80+1))*(1-(SUM($E84:F84)/$E$82))*$E$82*#REF!)),0)</f>
        <v>0</v>
      </c>
      <c r="H84" s="102">
        <f>IF($E$82&lt;0,(IF(2050-G$80&lt;=0,0,(2/(2050-G$80+1))*(1-(SUM($E84:G84)/$E$82))*$E$82*#REF!)),0)</f>
        <v>0</v>
      </c>
      <c r="I84" s="102">
        <f>IF($E$82&lt;0,(IF(2050-H$80&lt;=0,0,(2/(2050-H$80+1))*(1-(SUM($E84:H84)/$E$82))*$E$82*#REF!)),0)</f>
        <v>0</v>
      </c>
      <c r="J84" s="102">
        <f>IF($E$82&lt;0,(IF(2050-I$80&lt;=0,0,(2/(2050-I$80+1))*(1-(SUM($E84:I84)/$E$82))*$E$82*#REF!)),0)</f>
        <v>0</v>
      </c>
      <c r="K84" s="102">
        <f>IF($E$82&lt;0,(IF(2050-J$80&lt;=0,0,(2/(2050-J$80+1))*(1-(SUM($E84:J84)/$E$82))*$E$82*#REF!)),0)</f>
        <v>0</v>
      </c>
      <c r="L84" s="102">
        <f>IF($E$82&lt;0,(IF(2050-K$80&lt;=0,0,(2/(2050-K$80+1))*(1-(SUM($E84:K84)/$E$82))*$E$82*#REF!)),0)</f>
        <v>0</v>
      </c>
      <c r="M84" s="102">
        <f>IF($E$82&lt;0,(IF(2050-L$80&lt;=0,0,(2/(2050-L$80+1))*(1-(SUM($E84:L84)/$E$82))*$E$82*#REF!)),0)</f>
        <v>0</v>
      </c>
      <c r="N84" s="102">
        <f>IF($E$82&lt;0,(IF(2050-M$80&lt;=0,0,(2/(2050-M$80+1))*(1-(SUM($E84:M84)/$E$82))*$E$82*#REF!)),0)</f>
        <v>0</v>
      </c>
      <c r="O84" s="102">
        <f>IF($E$82&lt;0,(IF(2050-N$80&lt;=0,0,(2/(2050-N$80+1))*(1-(SUM($E84:N84)/$E$82))*$E$82*#REF!)),0)</f>
        <v>0</v>
      </c>
      <c r="P84" s="102">
        <f>IF($E$82&lt;0,(IF(2050-O$80&lt;=0,0,(2/(2050-O$80+1))*(1-(SUM($E84:O84)/$E$82))*$E$82*#REF!)),0)</f>
        <v>0</v>
      </c>
      <c r="Q84" s="102">
        <f>IF($E$82&lt;0,(IF(2050-P$80&lt;=0,0,(2/(2050-P$80+1))*(1-(SUM($E84:P84)/$E$82))*$E$82*#REF!)),0)</f>
        <v>0</v>
      </c>
      <c r="R84" s="102">
        <f>IF($E$82&lt;0,(IF(2050-Q$80&lt;=0,0,(2/(2050-Q$80+1))*(1-(SUM($E84:Q84)/$E$82))*$E$82*#REF!)),0)</f>
        <v>0</v>
      </c>
      <c r="S84" s="102">
        <f>IF($E$82&lt;0,(IF(2050-R$80&lt;=0,0,(2/(2050-R$80+1))*(1-(SUM($E84:R84)/$E$82))*$E$82*#REF!)),0)</f>
        <v>0</v>
      </c>
      <c r="T84" s="102">
        <f>IF($E$82&lt;0,(IF(2050-S$80&lt;=0,0,(2/(2050-S$80+1))*(1-(SUM($E84:S84)/$E$82))*$E$82*#REF!)),0)</f>
        <v>0</v>
      </c>
      <c r="U84" s="102">
        <f>IF($E$82&lt;0,(IF(2050-T$80&lt;=0,0,(2/(2050-T$80+1))*(1-(SUM($E84:T84)/$E$82))*$E$82*#REF!)),0)</f>
        <v>0</v>
      </c>
      <c r="V84" s="102">
        <f>IF($E$82&lt;0,(IF(2050-U$80&lt;=0,0,(2/(2050-U$80+1))*(1-(SUM($E84:U84)/$E$82))*$E$82*#REF!)),0)</f>
        <v>0</v>
      </c>
      <c r="W84" s="102">
        <f>IF($E$82&lt;0,(IF(2050-V$80&lt;=0,0,(2/(2050-V$80+1))*(1-(SUM($E84:V84)/$E$82))*$E$82*#REF!)),0)</f>
        <v>0</v>
      </c>
      <c r="X84" s="102">
        <f>IF($E$82&lt;0,(IF(2050-W$80&lt;=0,0,(2/(2050-W$80+1))*(1-(SUM($E84:W84)/$E$82))*$E$82*#REF!)),0)</f>
        <v>0</v>
      </c>
      <c r="Y84" s="102">
        <f>IF($E$82&lt;0,(IF(2050-X$80&lt;=0,0,(2/(2050-X$80+1))*(1-(SUM($E84:X84)/$E$82))*$E$82*#REF!)),0)</f>
        <v>0</v>
      </c>
      <c r="Z84" s="102">
        <f>IF($E$82&lt;0,(IF(2050-Y$80&lt;=0,0,(2/(2050-Y$80+1))*(1-(SUM($E84:Y84)/$E$82))*$E$82*#REF!)),0)</f>
        <v>0</v>
      </c>
      <c r="AA84" s="102">
        <f>IF($E$82&lt;0,(IF(2050-Z$80&lt;=0,0,(2/(2050-Z$80+1))*(1-(SUM($E84:Z84)/$E$82))*$E$82*#REF!)),0)</f>
        <v>0</v>
      </c>
      <c r="AB84" s="102">
        <f>IF($E$82&lt;0,(IF(2050-AA$80&lt;=0,0,(2/(2050-AA$80+1))*(1-(SUM($E84:AA84)/$E$82))*$E$82*#REF!)),0)</f>
        <v>0</v>
      </c>
      <c r="AC84" s="102">
        <f>IF($E$82&lt;0,(IF(2050-AB$80&lt;=0,0,(2/(2050-AB$80+1))*(1-(SUM($E84:AB84)/$E$82))*$E$82*#REF!)),0)</f>
        <v>0</v>
      </c>
      <c r="AD84" s="102">
        <f>IF($E$82&lt;0,(IF(2050-AC$80&lt;=0,0,(2/(2050-AC$80+1))*(1-(SUM($E84:AC84)/$E$82))*$E$82*#REF!)),0)</f>
        <v>0</v>
      </c>
      <c r="AE84" s="102">
        <f>IF($E$82&lt;0,(IF(2050-AD$80&lt;=0,0,(2/(2050-AD$80+1))*(1-(SUM($E84:AD84)/$E$82))*$E$82*#REF!)),0)</f>
        <v>0</v>
      </c>
      <c r="AF84" s="102">
        <f>IF($E$82&lt;0,(IF(2050-AE$80&lt;=0,0,(2/(2050-AE$80+1))*(1-(SUM($E84:AE84)/$E$82))*$E$82*#REF!)),0)</f>
        <v>0</v>
      </c>
      <c r="AG84" s="102">
        <f>IF($E$82&lt;0,(IF(2050-AF$80&lt;=0,0,(2/(2050-AF$80+1))*(1-(SUM($E84:AF84)/$E$82))*$E$82*#REF!)),0)</f>
        <v>0</v>
      </c>
      <c r="AH84" s="102">
        <f>IF($E$82&lt;0,(IF(2050-AG$80&lt;=0,0,(2/(2050-AG$80+1))*(1-(SUM($E84:AG84)/$E$82))*$E$82*#REF!)),0)</f>
        <v>0</v>
      </c>
      <c r="AI84" s="102">
        <f>IF($E$82&lt;0,(IF(2050-AH$80&lt;=0,0,(2/(2050-AH$80+1))*(1-(SUM($E84:AH84)/$E$82))*$E$82*#REF!)),0)</f>
        <v>0</v>
      </c>
      <c r="AJ84" s="102">
        <f>IF($E$82&lt;0,(IF(2050-AI$80&lt;=0,0,(2/(2050-AI$80+1))*(1-(SUM($E84:AI84)/$E$82))*$E$82*#REF!)),0)</f>
        <v>0</v>
      </c>
      <c r="AK84" s="102">
        <f>IF($E$82&lt;0,(IF(2050-AJ$80&lt;=0,0,(2/(2050-AJ$80+1))*(1-(SUM($E84:AJ84)/$E$82))*$E$82*#REF!)),0)</f>
        <v>0</v>
      </c>
      <c r="AL84" s="102">
        <f>IF($E$82&lt;0,(IF(2050-AK$80&lt;=0,0,(2/(2050-AK$80+1))*(1-(SUM($E84:AK84)/$E$82))*$E$82*#REF!)),0)</f>
        <v>0</v>
      </c>
      <c r="AM84" s="102">
        <f>IF($E$82&lt;0,(IF(2050-AL$80&lt;=0,0,(2/(2050-AL$80+1))*(1-(SUM($E84:AL84)/$E$82))*$E$82*#REF!)),0)</f>
        <v>0</v>
      </c>
      <c r="AN84" s="102">
        <f>IF($E$82&lt;0,(IF(2050-AM$80&lt;=0,0,(2/(2050-AM$80+1))*(1-(SUM($E84:AM84)/$E$82))*$E$82*#REF!)),0)</f>
        <v>0</v>
      </c>
      <c r="AO84" s="102">
        <f>IF($E$82&lt;0,(IF(2050-AN$80&lt;=0,0,(2/(2050-AN$80+1))*(1-(SUM($E84:AN84)/$E$82))*$E$82*#REF!)),0)</f>
        <v>0</v>
      </c>
      <c r="AP84" s="102">
        <f>IF($E$82&lt;0,(IF(2050-AO$80&lt;=0,0,(2/(2050-AO$80+1))*(1-(SUM($E84:AO84)/$E$82))*$E$82*#REF!)),0)</f>
        <v>0</v>
      </c>
      <c r="AQ84" s="102">
        <f>IF($E$82&lt;0,(IF(2050-AP$80&lt;=0,0,(2/(2050-AP$80+1))*(1-(SUM($E84:AP84)/$E$82))*$E$82*#REF!)),0)</f>
        <v>0</v>
      </c>
      <c r="AR84" s="102">
        <f>IF($E$82&lt;0,(IF(2050-AQ$80&lt;=0,0,(2/(2050-AQ$80+1))*(1-(SUM($E84:AQ84)/$E$82))*$E$82*#REF!)),0)</f>
        <v>0</v>
      </c>
      <c r="AS84" s="102">
        <f>IF($E$82&lt;0,(IF(2050-AR$80&lt;=0,0,(2/(2050-AR$80+1))*(1-(SUM($E84:AR84)/$E$82))*$E$82*#REF!)),0)</f>
        <v>0</v>
      </c>
      <c r="AT84" s="102">
        <f>IF($E$82&lt;0,(IF(2050-AS$80&lt;=0,0,(2/(2050-AS$80+1))*(1-(SUM($E84:AS84)/$E$82))*$E$82*#REF!)),0)</f>
        <v>0</v>
      </c>
      <c r="AU84" s="102">
        <f>IF($E$82&lt;0,(IF(2050-AT$80&lt;=0,0,(2/(2050-AT$80+1))*(1-(SUM($E84:AT84)/$E$82))*$E$82*#REF!)),0)</f>
        <v>0</v>
      </c>
      <c r="AV84" s="102">
        <f>IF($E$82&lt;0,(IF(2050-AU$80&lt;=0,0,(2/(2050-AU$80+1))*(1-(SUM($E84:AU84)/$E$82))*$E$82*#REF!)),0)</f>
        <v>0</v>
      </c>
      <c r="AW84" s="102">
        <f>IF($E$82&lt;0,(IF(2050-AV$80&lt;=0,0,(2/(2050-AV$80+1))*(1-(SUM($E84:AV84)/$E$82))*$E$82*#REF!)),0)</f>
        <v>0</v>
      </c>
      <c r="AX84" s="102">
        <f>IF($E$82&lt;0,(IF(2050-AW$80&lt;=0,0,(2/(2050-AW$80+1))*(1-(SUM($E84:AW84)/$E$82))*$E$82*#REF!)),0)</f>
        <v>0</v>
      </c>
      <c r="AY84" s="102">
        <f>IF($E$82&lt;0,(IF(2050-AX$80&lt;=0,0,(2/(2050-AX$80+1))*(1-(SUM($E84:AX84)/$E$82))*$E$82*#REF!)),0)</f>
        <v>0</v>
      </c>
      <c r="AZ84" s="102">
        <f>IF($E$82&lt;0,(IF(2050-AY$80&lt;=0,0,(2/(2050-AY$80+1))*(1-(SUM($E84:AY84)/$E$82))*$E$82*#REF!)),0)</f>
        <v>0</v>
      </c>
      <c r="BA84" s="102">
        <f>IF($E$82&lt;0,(IF(2050-AZ$80&lt;=0,0,(2/(2050-AZ$80+1))*(1-(SUM($E84:AZ84)/$E$82))*$E$82*#REF!)),0)</f>
        <v>0</v>
      </c>
      <c r="BB84" s="102">
        <f>IF($E$82&lt;0,(IF(2050-BA$80&lt;=0,0,(2/(2050-BA$80+1))*(1-(SUM($E84:BA84)/$E$82))*$E$82*#REF!)),0)</f>
        <v>0</v>
      </c>
    </row>
    <row r="85" spans="1:54" ht="15" hidden="1" customHeight="1" outlineLevel="3">
      <c r="A85" s="168"/>
      <c r="B85" t="s">
        <v>225</v>
      </c>
      <c r="C85" t="s">
        <v>226</v>
      </c>
      <c r="D85" t="s">
        <v>207</v>
      </c>
      <c r="E85" s="99"/>
      <c r="F85" s="99"/>
      <c r="G85" s="102">
        <f>IF($F$82&lt;0,(IF(2050-F$80&lt;=0,0,(2/(2050-F$80+1))*(1-(SUM($E85:F85)/$F$82))*$F$82*#REF!)),0)</f>
        <v>0</v>
      </c>
      <c r="H85" s="102">
        <f>IF($F$82&lt;0,(IF(2050-G$80&lt;=0,0,(2/(2050-G$80+1))*(1-(SUM($E85:G85)/$F$82))*$F$82*#REF!)),0)</f>
        <v>0</v>
      </c>
      <c r="I85" s="102">
        <f>IF($F$82&lt;0,(IF(2050-H$80&lt;=0,0,(2/(2050-H$80+1))*(1-(SUM($E85:H85)/$F$82))*$F$82*#REF!)),0)</f>
        <v>0</v>
      </c>
      <c r="J85" s="102">
        <f>IF($F$82&lt;0,(IF(2050-I$80&lt;=0,0,(2/(2050-I$80+1))*(1-(SUM($E85:I85)/$F$82))*$F$82*#REF!)),0)</f>
        <v>0</v>
      </c>
      <c r="K85" s="102">
        <f>IF($F$82&lt;0,(IF(2050-J$80&lt;=0,0,(2/(2050-J$80+1))*(1-(SUM($E85:J85)/$F$82))*$F$82*#REF!)),0)</f>
        <v>0</v>
      </c>
      <c r="L85" s="102">
        <f>IF($F$82&lt;0,(IF(2050-K$80&lt;=0,0,(2/(2050-K$80+1))*(1-(SUM($E85:K85)/$F$82))*$F$82*#REF!)),0)</f>
        <v>0</v>
      </c>
      <c r="M85" s="102">
        <f>IF($F$82&lt;0,(IF(2050-L$80&lt;=0,0,(2/(2050-L$80+1))*(1-(SUM($E85:L85)/$F$82))*$F$82*#REF!)),0)</f>
        <v>0</v>
      </c>
      <c r="N85" s="102">
        <f>IF($F$82&lt;0,(IF(2050-M$80&lt;=0,0,(2/(2050-M$80+1))*(1-(SUM($E85:M85)/$F$82))*$F$82*#REF!)),0)</f>
        <v>0</v>
      </c>
      <c r="O85" s="102">
        <f>IF($F$82&lt;0,(IF(2050-N$80&lt;=0,0,(2/(2050-N$80+1))*(1-(SUM($E85:N85)/$F$82))*$F$82*#REF!)),0)</f>
        <v>0</v>
      </c>
      <c r="P85" s="102">
        <f>IF($F$82&lt;0,(IF(2050-O$80&lt;=0,0,(2/(2050-O$80+1))*(1-(SUM($E85:O85)/$F$82))*$F$82*#REF!)),0)</f>
        <v>0</v>
      </c>
      <c r="Q85" s="102">
        <f>IF($F$82&lt;0,(IF(2050-P$80&lt;=0,0,(2/(2050-P$80+1))*(1-(SUM($E85:P85)/$F$82))*$F$82*#REF!)),0)</f>
        <v>0</v>
      </c>
      <c r="R85" s="102">
        <f>IF($F$82&lt;0,(IF(2050-Q$80&lt;=0,0,(2/(2050-Q$80+1))*(1-(SUM($E85:Q85)/$F$82))*$F$82*#REF!)),0)</f>
        <v>0</v>
      </c>
      <c r="S85" s="102">
        <f>IF($F$82&lt;0,(IF(2050-R$80&lt;=0,0,(2/(2050-R$80+1))*(1-(SUM($E85:R85)/$F$82))*$F$82*#REF!)),0)</f>
        <v>0</v>
      </c>
      <c r="T85" s="102">
        <f>IF($F$82&lt;0,(IF(2050-S$80&lt;=0,0,(2/(2050-S$80+1))*(1-(SUM($E85:S85)/$F$82))*$F$82*#REF!)),0)</f>
        <v>0</v>
      </c>
      <c r="U85" s="102">
        <f>IF($F$82&lt;0,(IF(2050-T$80&lt;=0,0,(2/(2050-T$80+1))*(1-(SUM($E85:T85)/$F$82))*$F$82*#REF!)),0)</f>
        <v>0</v>
      </c>
      <c r="V85" s="102">
        <f>IF($F$82&lt;0,(IF(2050-U$80&lt;=0,0,(2/(2050-U$80+1))*(1-(SUM($E85:U85)/$F$82))*$F$82*#REF!)),0)</f>
        <v>0</v>
      </c>
      <c r="W85" s="102">
        <f>IF($F$82&lt;0,(IF(2050-V$80&lt;=0,0,(2/(2050-V$80+1))*(1-(SUM($E85:V85)/$F$82))*$F$82*#REF!)),0)</f>
        <v>0</v>
      </c>
      <c r="X85" s="102">
        <f>IF($F$82&lt;0,(IF(2050-W$80&lt;=0,0,(2/(2050-W$80+1))*(1-(SUM($E85:W85)/$F$82))*$F$82*#REF!)),0)</f>
        <v>0</v>
      </c>
      <c r="Y85" s="102">
        <f>IF($F$82&lt;0,(IF(2050-X$80&lt;=0,0,(2/(2050-X$80+1))*(1-(SUM($E85:X85)/$F$82))*$F$82*#REF!)),0)</f>
        <v>0</v>
      </c>
      <c r="Z85" s="102">
        <f>IF($F$82&lt;0,(IF(2050-Y$80&lt;=0,0,(2/(2050-Y$80+1))*(1-(SUM($E85:Y85)/$F$82))*$F$82*#REF!)),0)</f>
        <v>0</v>
      </c>
      <c r="AA85" s="102">
        <f>IF($F$82&lt;0,(IF(2050-Z$80&lt;=0,0,(2/(2050-Z$80+1))*(1-(SUM($E85:Z85)/$F$82))*$F$82*#REF!)),0)</f>
        <v>0</v>
      </c>
      <c r="AB85" s="102">
        <f>IF($F$82&lt;0,(IF(2050-AA$80&lt;=0,0,(2/(2050-AA$80+1))*(1-(SUM($E85:AA85)/$F$82))*$F$82*#REF!)),0)</f>
        <v>0</v>
      </c>
      <c r="AC85" s="102">
        <f>IF($F$82&lt;0,(IF(2050-AB$80&lt;=0,0,(2/(2050-AB$80+1))*(1-(SUM($E85:AB85)/$F$82))*$F$82*#REF!)),0)</f>
        <v>0</v>
      </c>
      <c r="AD85" s="102">
        <f>IF($F$82&lt;0,(IF(2050-AC$80&lt;=0,0,(2/(2050-AC$80+1))*(1-(SUM($E85:AC85)/$F$82))*$F$82*#REF!)),0)</f>
        <v>0</v>
      </c>
      <c r="AE85" s="102">
        <f>IF($F$82&lt;0,(IF(2050-AD$80&lt;=0,0,(2/(2050-AD$80+1))*(1-(SUM($E85:AD85)/$F$82))*$F$82*#REF!)),0)</f>
        <v>0</v>
      </c>
      <c r="AF85" s="102">
        <f>IF($F$82&lt;0,(IF(2050-AE$80&lt;=0,0,(2/(2050-AE$80+1))*(1-(SUM($E85:AE85)/$F$82))*$F$82*#REF!)),0)</f>
        <v>0</v>
      </c>
      <c r="AG85" s="102">
        <f>IF($F$82&lt;0,(IF(2050-AF$80&lt;=0,0,(2/(2050-AF$80+1))*(1-(SUM($E85:AF85)/$F$82))*$F$82*#REF!)),0)</f>
        <v>0</v>
      </c>
      <c r="AH85" s="102">
        <f>IF($F$82&lt;0,(IF(2050-AG$80&lt;=0,0,(2/(2050-AG$80+1))*(1-(SUM($E85:AG85)/$F$82))*$F$82*#REF!)),0)</f>
        <v>0</v>
      </c>
      <c r="AI85" s="102">
        <f>IF($F$82&lt;0,(IF(2050-AH$80&lt;=0,0,(2/(2050-AH$80+1))*(1-(SUM($E85:AH85)/$F$82))*$F$82*#REF!)),0)</f>
        <v>0</v>
      </c>
      <c r="AJ85" s="102">
        <f>IF($F$82&lt;0,(IF(2050-AI$80&lt;=0,0,(2/(2050-AI$80+1))*(1-(SUM($E85:AI85)/$F$82))*$F$82*#REF!)),0)</f>
        <v>0</v>
      </c>
      <c r="AK85" s="102">
        <f>IF($F$82&lt;0,(IF(2050-AJ$80&lt;=0,0,(2/(2050-AJ$80+1))*(1-(SUM($E85:AJ85)/$F$82))*$F$82*#REF!)),0)</f>
        <v>0</v>
      </c>
      <c r="AL85" s="102">
        <f>IF($F$82&lt;0,(IF(2050-AK$80&lt;=0,0,(2/(2050-AK$80+1))*(1-(SUM($E85:AK85)/$F$82))*$F$82*#REF!)),0)</f>
        <v>0</v>
      </c>
      <c r="AM85" s="102">
        <f>IF($F$82&lt;0,(IF(2050-AL$80&lt;=0,0,(2/(2050-AL$80+1))*(1-(SUM($E85:AL85)/$F$82))*$F$82*#REF!)),0)</f>
        <v>0</v>
      </c>
      <c r="AN85" s="102">
        <f>IF($F$82&lt;0,(IF(2050-AM$80&lt;=0,0,(2/(2050-AM$80+1))*(1-(SUM($E85:AM85)/$F$82))*$F$82*#REF!)),0)</f>
        <v>0</v>
      </c>
      <c r="AO85" s="102">
        <f>IF($F$82&lt;0,(IF(2050-AN$80&lt;=0,0,(2/(2050-AN$80+1))*(1-(SUM($E85:AN85)/$F$82))*$F$82*#REF!)),0)</f>
        <v>0</v>
      </c>
      <c r="AP85" s="102">
        <f>IF($F$82&lt;0,(IF(2050-AO$80&lt;=0,0,(2/(2050-AO$80+1))*(1-(SUM($E85:AO85)/$F$82))*$F$82*#REF!)),0)</f>
        <v>0</v>
      </c>
      <c r="AQ85" s="102">
        <f>IF($F$82&lt;0,(IF(2050-AP$80&lt;=0,0,(2/(2050-AP$80+1))*(1-(SUM($E85:AP85)/$F$82))*$F$82*#REF!)),0)</f>
        <v>0</v>
      </c>
      <c r="AR85" s="102">
        <f>IF($F$82&lt;0,(IF(2050-AQ$80&lt;=0,0,(2/(2050-AQ$80+1))*(1-(SUM($E85:AQ85)/$F$82))*$F$82*#REF!)),0)</f>
        <v>0</v>
      </c>
      <c r="AS85" s="102">
        <f>IF($F$82&lt;0,(IF(2050-AR$80&lt;=0,0,(2/(2050-AR$80+1))*(1-(SUM($E85:AR85)/$F$82))*$F$82*#REF!)),0)</f>
        <v>0</v>
      </c>
      <c r="AT85" s="102">
        <f>IF($F$82&lt;0,(IF(2050-AS$80&lt;=0,0,(2/(2050-AS$80+1))*(1-(SUM($E85:AS85)/$F$82))*$F$82*#REF!)),0)</f>
        <v>0</v>
      </c>
      <c r="AU85" s="102">
        <f>IF($F$82&lt;0,(IF(2050-AT$80&lt;=0,0,(2/(2050-AT$80+1))*(1-(SUM($E85:AT85)/$F$82))*$F$82*#REF!)),0)</f>
        <v>0</v>
      </c>
      <c r="AV85" s="102">
        <f>IF($F$82&lt;0,(IF(2050-AU$80&lt;=0,0,(2/(2050-AU$80+1))*(1-(SUM($E85:AU85)/$F$82))*$F$82*#REF!)),0)</f>
        <v>0</v>
      </c>
      <c r="AW85" s="102">
        <f>IF($F$82&lt;0,(IF(2050-AV$80&lt;=0,0,(2/(2050-AV$80+1))*(1-(SUM($E85:AV85)/$F$82))*$F$82*#REF!)),0)</f>
        <v>0</v>
      </c>
      <c r="AX85" s="102">
        <f>IF($F$82&lt;0,(IF(2050-AW$80&lt;=0,0,(2/(2050-AW$80+1))*(1-(SUM($E85:AW85)/$F$82))*$F$82*#REF!)),0)</f>
        <v>0</v>
      </c>
      <c r="AY85" s="102">
        <f>IF($F$82&lt;0,(IF(2050-AX$80&lt;=0,0,(2/(2050-AX$80+1))*(1-(SUM($E85:AX85)/$F$82))*$F$82*#REF!)),0)</f>
        <v>0</v>
      </c>
      <c r="AZ85" s="102">
        <f>IF($F$82&lt;0,(IF(2050-AY$80&lt;=0,0,(2/(2050-AY$80+1))*(1-(SUM($E85:AY85)/$F$82))*$F$82*#REF!)),0)</f>
        <v>0</v>
      </c>
      <c r="BA85" s="102">
        <f>IF($F$82&lt;0,(IF(2050-AZ$80&lt;=0,0,(2/(2050-AZ$80+1))*(1-(SUM($E85:AZ85)/$F$82))*$F$82*#REF!)),0)</f>
        <v>0</v>
      </c>
      <c r="BB85" s="102">
        <f>IF($F$82&lt;0,(IF(2050-BA$80&lt;=0,0,(2/(2050-BA$80+1))*(1-(SUM($E85:BA85)/$F$82))*$F$82*#REF!)),0)</f>
        <v>0</v>
      </c>
    </row>
    <row r="86" spans="1:54" ht="15" hidden="1" customHeight="1" outlineLevel="3">
      <c r="A86" s="168"/>
      <c r="B86" t="s">
        <v>227</v>
      </c>
      <c r="C86" t="s">
        <v>228</v>
      </c>
      <c r="D86" t="s">
        <v>207</v>
      </c>
      <c r="E86" s="99"/>
      <c r="F86" s="99"/>
      <c r="G86" s="99"/>
      <c r="H86" s="102">
        <f>IF($G$82&lt;0,(IF(2050-G$80&lt;=0,0,(2/(2050-G$80+1))*(1-(SUM($E86:G86)/$G$82))*$G$82*#REF!)),0)</f>
        <v>0</v>
      </c>
      <c r="I86" s="102">
        <f>IF($G$82&lt;0,(IF(2050-H$80&lt;=0,0,(2/(2050-H$80+1))*(1-(SUM($E86:H86)/$G$82))*$G$82*#REF!)),0)</f>
        <v>0</v>
      </c>
      <c r="J86" s="102">
        <f>IF($G$82&lt;0,(IF(2050-I$80&lt;=0,0,(2/(2050-I$80+1))*(1-(SUM($E86:I86)/$G$82))*$G$82*#REF!)),0)</f>
        <v>0</v>
      </c>
      <c r="K86" s="102">
        <f>IF($G$82&lt;0,(IF(2050-J$80&lt;=0,0,(2/(2050-J$80+1))*(1-(SUM($E86:J86)/$G$82))*$G$82*#REF!)),0)</f>
        <v>0</v>
      </c>
      <c r="L86" s="102">
        <f>IF($G$82&lt;0,(IF(2050-K$80&lt;=0,0,(2/(2050-K$80+1))*(1-(SUM($E86:K86)/$G$82))*$G$82*#REF!)),0)</f>
        <v>0</v>
      </c>
      <c r="M86" s="102">
        <f>IF($G$82&lt;0,(IF(2050-L$80&lt;=0,0,(2/(2050-L$80+1))*(1-(SUM($E86:L86)/$G$82))*$G$82*#REF!)),0)</f>
        <v>0</v>
      </c>
      <c r="N86" s="102">
        <f>IF($G$82&lt;0,(IF(2050-M$80&lt;=0,0,(2/(2050-M$80+1))*(1-(SUM($E86:M86)/$G$82))*$G$82*#REF!)),0)</f>
        <v>0</v>
      </c>
      <c r="O86" s="102">
        <f>IF($G$82&lt;0,(IF(2050-N$80&lt;=0,0,(2/(2050-N$80+1))*(1-(SUM($E86:N86)/$G$82))*$G$82*#REF!)),0)</f>
        <v>0</v>
      </c>
      <c r="P86" s="102">
        <f>IF($G$82&lt;0,(IF(2050-O$80&lt;=0,0,(2/(2050-O$80+1))*(1-(SUM($E86:O86)/$G$82))*$G$82*#REF!)),0)</f>
        <v>0</v>
      </c>
      <c r="Q86" s="102">
        <f>IF($G$82&lt;0,(IF(2050-P$80&lt;=0,0,(2/(2050-P$80+1))*(1-(SUM($E86:P86)/$G$82))*$G$82*#REF!)),0)</f>
        <v>0</v>
      </c>
      <c r="R86" s="102">
        <f>IF($G$82&lt;0,(IF(2050-Q$80&lt;=0,0,(2/(2050-Q$80+1))*(1-(SUM($E86:Q86)/$G$82))*$G$82*#REF!)),0)</f>
        <v>0</v>
      </c>
      <c r="S86" s="102">
        <f>IF($G$82&lt;0,(IF(2050-R$80&lt;=0,0,(2/(2050-R$80+1))*(1-(SUM($E86:R86)/$G$82))*$G$82*#REF!)),0)</f>
        <v>0</v>
      </c>
      <c r="T86" s="102">
        <f>IF($G$82&lt;0,(IF(2050-S$80&lt;=0,0,(2/(2050-S$80+1))*(1-(SUM($E86:S86)/$G$82))*$G$82*#REF!)),0)</f>
        <v>0</v>
      </c>
      <c r="U86" s="102">
        <f>IF($G$82&lt;0,(IF(2050-T$80&lt;=0,0,(2/(2050-T$80+1))*(1-(SUM($E86:T86)/$G$82))*$G$82*#REF!)),0)</f>
        <v>0</v>
      </c>
      <c r="V86" s="102">
        <f>IF($G$82&lt;0,(IF(2050-U$80&lt;=0,0,(2/(2050-U$80+1))*(1-(SUM($E86:U86)/$G$82))*$G$82*#REF!)),0)</f>
        <v>0</v>
      </c>
      <c r="W86" s="102">
        <f>IF($G$82&lt;0,(IF(2050-V$80&lt;=0,0,(2/(2050-V$80+1))*(1-(SUM($E86:V86)/$G$82))*$G$82*#REF!)),0)</f>
        <v>0</v>
      </c>
      <c r="X86" s="102">
        <f>IF($G$82&lt;0,(IF(2050-W$80&lt;=0,0,(2/(2050-W$80+1))*(1-(SUM($E86:W86)/$G$82))*$G$82*#REF!)),0)</f>
        <v>0</v>
      </c>
      <c r="Y86" s="102">
        <f>IF($G$82&lt;0,(IF(2050-X$80&lt;=0,0,(2/(2050-X$80+1))*(1-(SUM($E86:X86)/$G$82))*$G$82*#REF!)),0)</f>
        <v>0</v>
      </c>
      <c r="Z86" s="102">
        <f>IF($G$82&lt;0,(IF(2050-Y$80&lt;=0,0,(2/(2050-Y$80+1))*(1-(SUM($E86:Y86)/$G$82))*$G$82*#REF!)),0)</f>
        <v>0</v>
      </c>
      <c r="AA86" s="102">
        <f>IF($G$82&lt;0,(IF(2050-Z$80&lt;=0,0,(2/(2050-Z$80+1))*(1-(SUM($E86:Z86)/$G$82))*$G$82*#REF!)),0)</f>
        <v>0</v>
      </c>
      <c r="AB86" s="102">
        <f>IF($G$82&lt;0,(IF(2050-AA$80&lt;=0,0,(2/(2050-AA$80+1))*(1-(SUM($E86:AA86)/$G$82))*$G$82*#REF!)),0)</f>
        <v>0</v>
      </c>
      <c r="AC86" s="102">
        <f>IF($G$82&lt;0,(IF(2050-AB$80&lt;=0,0,(2/(2050-AB$80+1))*(1-(SUM($E86:AB86)/$G$82))*$G$82*#REF!)),0)</f>
        <v>0</v>
      </c>
      <c r="AD86" s="102">
        <f>IF($G$82&lt;0,(IF(2050-AC$80&lt;=0,0,(2/(2050-AC$80+1))*(1-(SUM($E86:AC86)/$G$82))*$G$82*#REF!)),0)</f>
        <v>0</v>
      </c>
      <c r="AE86" s="102">
        <f>IF($G$82&lt;0,(IF(2050-AD$80&lt;=0,0,(2/(2050-AD$80+1))*(1-(SUM($E86:AD86)/$G$82))*$G$82*#REF!)),0)</f>
        <v>0</v>
      </c>
      <c r="AF86" s="102">
        <f>IF($G$82&lt;0,(IF(2050-AE$80&lt;=0,0,(2/(2050-AE$80+1))*(1-(SUM($E86:AE86)/$G$82))*$G$82*#REF!)),0)</f>
        <v>0</v>
      </c>
      <c r="AG86" s="102">
        <f>IF($G$82&lt;0,(IF(2050-AF$80&lt;=0,0,(2/(2050-AF$80+1))*(1-(SUM($E86:AF86)/$G$82))*$G$82*#REF!)),0)</f>
        <v>0</v>
      </c>
      <c r="AH86" s="102">
        <f>IF($G$82&lt;0,(IF(2050-AG$80&lt;=0,0,(2/(2050-AG$80+1))*(1-(SUM($E86:AG86)/$G$82))*$G$82*#REF!)),0)</f>
        <v>0</v>
      </c>
      <c r="AI86" s="102">
        <f>IF($G$82&lt;0,(IF(2050-AH$80&lt;=0,0,(2/(2050-AH$80+1))*(1-(SUM($E86:AH86)/$G$82))*$G$82*#REF!)),0)</f>
        <v>0</v>
      </c>
      <c r="AJ86" s="102">
        <f>IF($G$82&lt;0,(IF(2050-AI$80&lt;=0,0,(2/(2050-AI$80+1))*(1-(SUM($E86:AI86)/$G$82))*$G$82*#REF!)),0)</f>
        <v>0</v>
      </c>
      <c r="AK86" s="102">
        <f>IF($G$82&lt;0,(IF(2050-AJ$80&lt;=0,0,(2/(2050-AJ$80+1))*(1-(SUM($E86:AJ86)/$G$82))*$G$82*#REF!)),0)</f>
        <v>0</v>
      </c>
      <c r="AL86" s="102">
        <f>IF($G$82&lt;0,(IF(2050-AK$80&lt;=0,0,(2/(2050-AK$80+1))*(1-(SUM($E86:AK86)/$G$82))*$G$82*#REF!)),0)</f>
        <v>0</v>
      </c>
      <c r="AM86" s="102">
        <f>IF($G$82&lt;0,(IF(2050-AL$80&lt;=0,0,(2/(2050-AL$80+1))*(1-(SUM($E86:AL86)/$G$82))*$G$82*#REF!)),0)</f>
        <v>0</v>
      </c>
      <c r="AN86" s="102">
        <f>IF($G$82&lt;0,(IF(2050-AM$80&lt;=0,0,(2/(2050-AM$80+1))*(1-(SUM($E86:AM86)/$G$82))*$G$82*#REF!)),0)</f>
        <v>0</v>
      </c>
      <c r="AO86" s="102">
        <f>IF($G$82&lt;0,(IF(2050-AN$80&lt;=0,0,(2/(2050-AN$80+1))*(1-(SUM($E86:AN86)/$G$82))*$G$82*#REF!)),0)</f>
        <v>0</v>
      </c>
      <c r="AP86" s="102">
        <f>IF($G$82&lt;0,(IF(2050-AO$80&lt;=0,0,(2/(2050-AO$80+1))*(1-(SUM($E86:AO86)/$G$82))*$G$82*#REF!)),0)</f>
        <v>0</v>
      </c>
      <c r="AQ86" s="102">
        <f>IF($G$82&lt;0,(IF(2050-AP$80&lt;=0,0,(2/(2050-AP$80+1))*(1-(SUM($E86:AP86)/$G$82))*$G$82*#REF!)),0)</f>
        <v>0</v>
      </c>
      <c r="AR86" s="102">
        <f>IF($G$82&lt;0,(IF(2050-AQ$80&lt;=0,0,(2/(2050-AQ$80+1))*(1-(SUM($E86:AQ86)/$G$82))*$G$82*#REF!)),0)</f>
        <v>0</v>
      </c>
      <c r="AS86" s="102">
        <f>IF($G$82&lt;0,(IF(2050-AR$80&lt;=0,0,(2/(2050-AR$80+1))*(1-(SUM($E86:AR86)/$G$82))*$G$82*#REF!)),0)</f>
        <v>0</v>
      </c>
      <c r="AT86" s="102">
        <f>IF($G$82&lt;0,(IF(2050-AS$80&lt;=0,0,(2/(2050-AS$80+1))*(1-(SUM($E86:AS86)/$G$82))*$G$82*#REF!)),0)</f>
        <v>0</v>
      </c>
      <c r="AU86" s="102">
        <f>IF($G$82&lt;0,(IF(2050-AT$80&lt;=0,0,(2/(2050-AT$80+1))*(1-(SUM($E86:AT86)/$G$82))*$G$82*#REF!)),0)</f>
        <v>0</v>
      </c>
      <c r="AV86" s="102">
        <f>IF($G$82&lt;0,(IF(2050-AU$80&lt;=0,0,(2/(2050-AU$80+1))*(1-(SUM($E86:AU86)/$G$82))*$G$82*#REF!)),0)</f>
        <v>0</v>
      </c>
      <c r="AW86" s="102">
        <f>IF($G$82&lt;0,(IF(2050-AV$80&lt;=0,0,(2/(2050-AV$80+1))*(1-(SUM($E86:AV86)/$G$82))*$G$82*#REF!)),0)</f>
        <v>0</v>
      </c>
      <c r="AX86" s="102">
        <f>IF($G$82&lt;0,(IF(2050-AW$80&lt;=0,0,(2/(2050-AW$80+1))*(1-(SUM($E86:AW86)/$G$82))*$G$82*#REF!)),0)</f>
        <v>0</v>
      </c>
      <c r="AY86" s="102">
        <f>IF($G$82&lt;0,(IF(2050-AX$80&lt;=0,0,(2/(2050-AX$80+1))*(1-(SUM($E86:AX86)/$G$82))*$G$82*#REF!)),0)</f>
        <v>0</v>
      </c>
      <c r="AZ86" s="102">
        <f>IF($G$82&lt;0,(IF(2050-AY$80&lt;=0,0,(2/(2050-AY$80+1))*(1-(SUM($E86:AY86)/$G$82))*$G$82*#REF!)),0)</f>
        <v>0</v>
      </c>
      <c r="BA86" s="102">
        <f>IF($G$82&lt;0,(IF(2050-AZ$80&lt;=0,0,(2/(2050-AZ$80+1))*(1-(SUM($E86:AZ86)/$G$82))*$G$82*#REF!)),0)</f>
        <v>0</v>
      </c>
      <c r="BB86" s="102">
        <f>IF($G$82&lt;0,(IF(2050-BA$80&lt;=0,0,(2/(2050-BA$80+1))*(1-(SUM($E86:BA86)/$G$82))*$G$82*#REF!)),0)</f>
        <v>0</v>
      </c>
    </row>
    <row r="87" spans="1:54" ht="15" hidden="1" customHeight="1" outlineLevel="3">
      <c r="A87" s="168"/>
      <c r="B87" t="s">
        <v>229</v>
      </c>
      <c r="C87" t="s">
        <v>230</v>
      </c>
      <c r="D87" t="s">
        <v>207</v>
      </c>
      <c r="E87" s="99"/>
      <c r="F87" s="99"/>
      <c r="G87" s="99"/>
      <c r="H87" s="99"/>
      <c r="I87" s="102">
        <f>IF($H$82&lt;0,(IF(2050-H$80&lt;=0,0,(2/(2050-H$80+1))*(1-(SUM($E87:H87)/$H$82))*$H$82*#REF!)),0)</f>
        <v>0</v>
      </c>
      <c r="J87" s="102">
        <f>IF($H$82&lt;0,(IF(2050-I$80&lt;=0,0,(2/(2050-I$80+1))*(1-(SUM($E87:I87)/$H$82))*$H$82*#REF!)),0)</f>
        <v>0</v>
      </c>
      <c r="K87" s="102">
        <f>IF($H$82&lt;0,(IF(2050-J$80&lt;=0,0,(2/(2050-J$80+1))*(1-(SUM($E87:J87)/$H$82))*$H$82*#REF!)),0)</f>
        <v>0</v>
      </c>
      <c r="L87" s="102">
        <f>IF($H$82&lt;0,(IF(2050-K$80&lt;=0,0,(2/(2050-K$80+1))*(1-(SUM($E87:K87)/$H$82))*$H$82*#REF!)),0)</f>
        <v>0</v>
      </c>
      <c r="M87" s="102">
        <f>IF($H$82&lt;0,(IF(2050-L$80&lt;=0,0,(2/(2050-L$80+1))*(1-(SUM($E87:L87)/$H$82))*$H$82*#REF!)),0)</f>
        <v>0</v>
      </c>
      <c r="N87" s="102">
        <f>IF($H$82&lt;0,(IF(2050-M$80&lt;=0,0,(2/(2050-M$80+1))*(1-(SUM($E87:M87)/$H$82))*$H$82*#REF!)),0)</f>
        <v>0</v>
      </c>
      <c r="O87" s="102">
        <f>IF($H$82&lt;0,(IF(2050-N$80&lt;=0,0,(2/(2050-N$80+1))*(1-(SUM($E87:N87)/$H$82))*$H$82*#REF!)),0)</f>
        <v>0</v>
      </c>
      <c r="P87" s="102">
        <f>IF($H$82&lt;0,(IF(2050-O$80&lt;=0,0,(2/(2050-O$80+1))*(1-(SUM($E87:O87)/$H$82))*$H$82*#REF!)),0)</f>
        <v>0</v>
      </c>
      <c r="Q87" s="102">
        <f>IF($H$82&lt;0,(IF(2050-P$80&lt;=0,0,(2/(2050-P$80+1))*(1-(SUM($E87:P87)/$H$82))*$H$82*#REF!)),0)</f>
        <v>0</v>
      </c>
      <c r="R87" s="102">
        <f>IF($H$82&lt;0,(IF(2050-Q$80&lt;=0,0,(2/(2050-Q$80+1))*(1-(SUM($E87:Q87)/$H$82))*$H$82*#REF!)),0)</f>
        <v>0</v>
      </c>
      <c r="S87" s="102">
        <f>IF($H$82&lt;0,(IF(2050-R$80&lt;=0,0,(2/(2050-R$80+1))*(1-(SUM($E87:R87)/$H$82))*$H$82*#REF!)),0)</f>
        <v>0</v>
      </c>
      <c r="T87" s="102">
        <f>IF($H$82&lt;0,(IF(2050-S$80&lt;=0,0,(2/(2050-S$80+1))*(1-(SUM($E87:S87)/$H$82))*$H$82*#REF!)),0)</f>
        <v>0</v>
      </c>
      <c r="U87" s="102">
        <f>IF($H$82&lt;0,(IF(2050-T$80&lt;=0,0,(2/(2050-T$80+1))*(1-(SUM($E87:T87)/$H$82))*$H$82*#REF!)),0)</f>
        <v>0</v>
      </c>
      <c r="V87" s="102">
        <f>IF($H$82&lt;0,(IF(2050-U$80&lt;=0,0,(2/(2050-U$80+1))*(1-(SUM($E87:U87)/$H$82))*$H$82*#REF!)),0)</f>
        <v>0</v>
      </c>
      <c r="W87" s="102">
        <f>IF($H$82&lt;0,(IF(2050-V$80&lt;=0,0,(2/(2050-V$80+1))*(1-(SUM($E87:V87)/$H$82))*$H$82*#REF!)),0)</f>
        <v>0</v>
      </c>
      <c r="X87" s="102">
        <f>IF($H$82&lt;0,(IF(2050-W$80&lt;=0,0,(2/(2050-W$80+1))*(1-(SUM($E87:W87)/$H$82))*$H$82*#REF!)),0)</f>
        <v>0</v>
      </c>
      <c r="Y87" s="102">
        <f>IF($H$82&lt;0,(IF(2050-X$80&lt;=0,0,(2/(2050-X$80+1))*(1-(SUM($E87:X87)/$H$82))*$H$82*#REF!)),0)</f>
        <v>0</v>
      </c>
      <c r="Z87" s="102">
        <f>IF($H$82&lt;0,(IF(2050-Y$80&lt;=0,0,(2/(2050-Y$80+1))*(1-(SUM($E87:Y87)/$H$82))*$H$82*#REF!)),0)</f>
        <v>0</v>
      </c>
      <c r="AA87" s="102">
        <f>IF($H$82&lt;0,(IF(2050-Z$80&lt;=0,0,(2/(2050-Z$80+1))*(1-(SUM($E87:Z87)/$H$82))*$H$82*#REF!)),0)</f>
        <v>0</v>
      </c>
      <c r="AB87" s="102">
        <f>IF($H$82&lt;0,(IF(2050-AA$80&lt;=0,0,(2/(2050-AA$80+1))*(1-(SUM($E87:AA87)/$H$82))*$H$82*#REF!)),0)</f>
        <v>0</v>
      </c>
      <c r="AC87" s="102">
        <f>IF($H$82&lt;0,(IF(2050-AB$80&lt;=0,0,(2/(2050-AB$80+1))*(1-(SUM($E87:AB87)/$H$82))*$H$82*#REF!)),0)</f>
        <v>0</v>
      </c>
      <c r="AD87" s="102">
        <f>IF($H$82&lt;0,(IF(2050-AC$80&lt;=0,0,(2/(2050-AC$80+1))*(1-(SUM($E87:AC87)/$H$82))*$H$82*#REF!)),0)</f>
        <v>0</v>
      </c>
      <c r="AE87" s="102">
        <f>IF($H$82&lt;0,(IF(2050-AD$80&lt;=0,0,(2/(2050-AD$80+1))*(1-(SUM($E87:AD87)/$H$82))*$H$82*#REF!)),0)</f>
        <v>0</v>
      </c>
      <c r="AF87" s="102">
        <f>IF($H$82&lt;0,(IF(2050-AE$80&lt;=0,0,(2/(2050-AE$80+1))*(1-(SUM($E87:AE87)/$H$82))*$H$82*#REF!)),0)</f>
        <v>0</v>
      </c>
      <c r="AG87" s="102">
        <f>IF($H$82&lt;0,(IF(2050-AF$80&lt;=0,0,(2/(2050-AF$80+1))*(1-(SUM($E87:AF87)/$H$82))*$H$82*#REF!)),0)</f>
        <v>0</v>
      </c>
      <c r="AH87" s="102">
        <f>IF($H$82&lt;0,(IF(2050-AG$80&lt;=0,0,(2/(2050-AG$80+1))*(1-(SUM($E87:AG87)/$H$82))*$H$82*#REF!)),0)</f>
        <v>0</v>
      </c>
      <c r="AI87" s="102">
        <f>IF($H$82&lt;0,(IF(2050-AH$80&lt;=0,0,(2/(2050-AH$80+1))*(1-(SUM($E87:AH87)/$H$82))*$H$82*#REF!)),0)</f>
        <v>0</v>
      </c>
      <c r="AJ87" s="102">
        <f>IF($H$82&lt;0,(IF(2050-AI$80&lt;=0,0,(2/(2050-AI$80+1))*(1-(SUM($E87:AI87)/$H$82))*$H$82*#REF!)),0)</f>
        <v>0</v>
      </c>
      <c r="AK87" s="102">
        <f>IF($H$82&lt;0,(IF(2050-AJ$80&lt;=0,0,(2/(2050-AJ$80+1))*(1-(SUM($E87:AJ87)/$H$82))*$H$82*#REF!)),0)</f>
        <v>0</v>
      </c>
      <c r="AL87" s="102">
        <f>IF($H$82&lt;0,(IF(2050-AK$80&lt;=0,0,(2/(2050-AK$80+1))*(1-(SUM($E87:AK87)/$H$82))*$H$82*#REF!)),0)</f>
        <v>0</v>
      </c>
      <c r="AM87" s="102">
        <f>IF($H$82&lt;0,(IF(2050-AL$80&lt;=0,0,(2/(2050-AL$80+1))*(1-(SUM($E87:AL87)/$H$82))*$H$82*#REF!)),0)</f>
        <v>0</v>
      </c>
      <c r="AN87" s="102">
        <f>IF($H$82&lt;0,(IF(2050-AM$80&lt;=0,0,(2/(2050-AM$80+1))*(1-(SUM($E87:AM87)/$H$82))*$H$82*#REF!)),0)</f>
        <v>0</v>
      </c>
      <c r="AO87" s="102">
        <f>IF($H$82&lt;0,(IF(2050-AN$80&lt;=0,0,(2/(2050-AN$80+1))*(1-(SUM($E87:AN87)/$H$82))*$H$82*#REF!)),0)</f>
        <v>0</v>
      </c>
      <c r="AP87" s="102">
        <f>IF($H$82&lt;0,(IF(2050-AO$80&lt;=0,0,(2/(2050-AO$80+1))*(1-(SUM($E87:AO87)/$H$82))*$H$82*#REF!)),0)</f>
        <v>0</v>
      </c>
      <c r="AQ87" s="102">
        <f>IF($H$82&lt;0,(IF(2050-AP$80&lt;=0,0,(2/(2050-AP$80+1))*(1-(SUM($E87:AP87)/$H$82))*$H$82*#REF!)),0)</f>
        <v>0</v>
      </c>
      <c r="AR87" s="102">
        <f>IF($H$82&lt;0,(IF(2050-AQ$80&lt;=0,0,(2/(2050-AQ$80+1))*(1-(SUM($E87:AQ87)/$H$82))*$H$82*#REF!)),0)</f>
        <v>0</v>
      </c>
      <c r="AS87" s="102">
        <f>IF($H$82&lt;0,(IF(2050-AR$80&lt;=0,0,(2/(2050-AR$80+1))*(1-(SUM($E87:AR87)/$H$82))*$H$82*#REF!)),0)</f>
        <v>0</v>
      </c>
      <c r="AT87" s="102">
        <f>IF($H$82&lt;0,(IF(2050-AS$80&lt;=0,0,(2/(2050-AS$80+1))*(1-(SUM($E87:AS87)/$H$82))*$H$82*#REF!)),0)</f>
        <v>0</v>
      </c>
      <c r="AU87" s="102">
        <f>IF($H$82&lt;0,(IF(2050-AT$80&lt;=0,0,(2/(2050-AT$80+1))*(1-(SUM($E87:AT87)/$H$82))*$H$82*#REF!)),0)</f>
        <v>0</v>
      </c>
      <c r="AV87" s="102">
        <f>IF($H$82&lt;0,(IF(2050-AU$80&lt;=0,0,(2/(2050-AU$80+1))*(1-(SUM($E87:AU87)/$H$82))*$H$82*#REF!)),0)</f>
        <v>0</v>
      </c>
      <c r="AW87" s="102">
        <f>IF($H$82&lt;0,(IF(2050-AV$80&lt;=0,0,(2/(2050-AV$80+1))*(1-(SUM($E87:AV87)/$H$82))*$H$82*#REF!)),0)</f>
        <v>0</v>
      </c>
      <c r="AX87" s="102">
        <f>IF($H$82&lt;0,(IF(2050-AW$80&lt;=0,0,(2/(2050-AW$80+1))*(1-(SUM($E87:AW87)/$H$82))*$H$82*#REF!)),0)</f>
        <v>0</v>
      </c>
      <c r="AY87" s="102">
        <f>IF($H$82&lt;0,(IF(2050-AX$80&lt;=0,0,(2/(2050-AX$80+1))*(1-(SUM($E87:AX87)/$H$82))*$H$82*#REF!)),0)</f>
        <v>0</v>
      </c>
      <c r="AZ87" s="102">
        <f>IF($H$82&lt;0,(IF(2050-AY$80&lt;=0,0,(2/(2050-AY$80+1))*(1-(SUM($E87:AY87)/$H$82))*$H$82*#REF!)),0)</f>
        <v>0</v>
      </c>
      <c r="BA87" s="102">
        <f>IF($H$82&lt;0,(IF(2050-AZ$80&lt;=0,0,(2/(2050-AZ$80+1))*(1-(SUM($E87:AZ87)/$H$82))*$H$82*#REF!)),0)</f>
        <v>0</v>
      </c>
      <c r="BB87" s="102">
        <f>IF($H$82&lt;0,(IF(2050-BA$80&lt;=0,0,(2/(2050-BA$80+1))*(1-(SUM($E87:BA87)/$H$82))*$H$82*#REF!)),0)</f>
        <v>0</v>
      </c>
    </row>
    <row r="88" spans="1:54" ht="15" hidden="1" customHeight="1" outlineLevel="3">
      <c r="A88" s="168"/>
      <c r="B88" t="s">
        <v>231</v>
      </c>
      <c r="C88" t="s">
        <v>232</v>
      </c>
      <c r="D88" t="s">
        <v>207</v>
      </c>
      <c r="E88" s="99"/>
      <c r="F88" s="99"/>
      <c r="G88" s="99"/>
      <c r="H88" s="99"/>
      <c r="I88" s="99"/>
      <c r="J88" s="102">
        <f>IF($I$82&lt;0,(IF(2050-I$80&lt;=0,0,(2/(2050-I$80+1))*(1-(SUM($E88:I88)/$I$82))*$I$82*#REF!)),0)</f>
        <v>0</v>
      </c>
      <c r="K88" s="102">
        <f>IF($I$82&lt;0,(IF(2050-J$80&lt;=0,0,(2/(2050-J$80+1))*(1-(SUM($E88:J88)/$I$82))*$I$82*#REF!)),0)</f>
        <v>0</v>
      </c>
      <c r="L88" s="102">
        <f>IF($I$82&lt;0,(IF(2050-K$80&lt;=0,0,(2/(2050-K$80+1))*(1-(SUM($E88:K88)/$I$82))*$I$82*#REF!)),0)</f>
        <v>0</v>
      </c>
      <c r="M88" s="102">
        <f>IF($I$82&lt;0,(IF(2050-L$80&lt;=0,0,(2/(2050-L$80+1))*(1-(SUM($E88:L88)/$I$82))*$I$82*#REF!)),0)</f>
        <v>0</v>
      </c>
      <c r="N88" s="102">
        <f>IF($I$82&lt;0,(IF(2050-M$80&lt;=0,0,(2/(2050-M$80+1))*(1-(SUM($E88:M88)/$I$82))*$I$82*#REF!)),0)</f>
        <v>0</v>
      </c>
      <c r="O88" s="102">
        <f>IF($I$82&lt;0,(IF(2050-N$80&lt;=0,0,(2/(2050-N$80+1))*(1-(SUM($E88:N88)/$I$82))*$I$82*#REF!)),0)</f>
        <v>0</v>
      </c>
      <c r="P88" s="102">
        <f>IF($I$82&lt;0,(IF(2050-O$80&lt;=0,0,(2/(2050-O$80+1))*(1-(SUM($E88:O88)/$I$82))*$I$82*#REF!)),0)</f>
        <v>0</v>
      </c>
      <c r="Q88" s="102">
        <f>IF($I$82&lt;0,(IF(2050-P$80&lt;=0,0,(2/(2050-P$80+1))*(1-(SUM($E88:P88)/$I$82))*$I$82*#REF!)),0)</f>
        <v>0</v>
      </c>
      <c r="R88" s="102">
        <f>IF($I$82&lt;0,(IF(2050-Q$80&lt;=0,0,(2/(2050-Q$80+1))*(1-(SUM($E88:Q88)/$I$82))*$I$82*#REF!)),0)</f>
        <v>0</v>
      </c>
      <c r="S88" s="102">
        <f>IF($I$82&lt;0,(IF(2050-R$80&lt;=0,0,(2/(2050-R$80+1))*(1-(SUM($E88:R88)/$I$82))*$I$82*#REF!)),0)</f>
        <v>0</v>
      </c>
      <c r="T88" s="102">
        <f>IF($I$82&lt;0,(IF(2050-S$80&lt;=0,0,(2/(2050-S$80+1))*(1-(SUM($E88:S88)/$I$82))*$I$82*#REF!)),0)</f>
        <v>0</v>
      </c>
      <c r="U88" s="102">
        <f>IF($I$82&lt;0,(IF(2050-T$80&lt;=0,0,(2/(2050-T$80+1))*(1-(SUM($E88:T88)/$I$82))*$I$82*#REF!)),0)</f>
        <v>0</v>
      </c>
      <c r="V88" s="102">
        <f>IF($I$82&lt;0,(IF(2050-U$80&lt;=0,0,(2/(2050-U$80+1))*(1-(SUM($E88:U88)/$I$82))*$I$82*#REF!)),0)</f>
        <v>0</v>
      </c>
      <c r="W88" s="102">
        <f>IF($I$82&lt;0,(IF(2050-V$80&lt;=0,0,(2/(2050-V$80+1))*(1-(SUM($E88:V88)/$I$82))*$I$82*#REF!)),0)</f>
        <v>0</v>
      </c>
      <c r="X88" s="102">
        <f>IF($I$82&lt;0,(IF(2050-W$80&lt;=0,0,(2/(2050-W$80+1))*(1-(SUM($E88:W88)/$I$82))*$I$82*#REF!)),0)</f>
        <v>0</v>
      </c>
      <c r="Y88" s="102">
        <f>IF($I$82&lt;0,(IF(2050-X$80&lt;=0,0,(2/(2050-X$80+1))*(1-(SUM($E88:X88)/$I$82))*$I$82*#REF!)),0)</f>
        <v>0</v>
      </c>
      <c r="Z88" s="102">
        <f>IF($I$82&lt;0,(IF(2050-Y$80&lt;=0,0,(2/(2050-Y$80+1))*(1-(SUM($E88:Y88)/$I$82))*$I$82*#REF!)),0)</f>
        <v>0</v>
      </c>
      <c r="AA88" s="102">
        <f>IF($I$82&lt;0,(IF(2050-Z$80&lt;=0,0,(2/(2050-Z$80+1))*(1-(SUM($E88:Z88)/$I$82))*$I$82*#REF!)),0)</f>
        <v>0</v>
      </c>
      <c r="AB88" s="102">
        <f>IF($I$82&lt;0,(IF(2050-AA$80&lt;=0,0,(2/(2050-AA$80+1))*(1-(SUM($E88:AA88)/$I$82))*$I$82*#REF!)),0)</f>
        <v>0</v>
      </c>
      <c r="AC88" s="102">
        <f>IF($I$82&lt;0,(IF(2050-AB$80&lt;=0,0,(2/(2050-AB$80+1))*(1-(SUM($E88:AB88)/$I$82))*$I$82*#REF!)),0)</f>
        <v>0</v>
      </c>
      <c r="AD88" s="102">
        <f>IF($I$82&lt;0,(IF(2050-AC$80&lt;=0,0,(2/(2050-AC$80+1))*(1-(SUM($E88:AC88)/$I$82))*$I$82*#REF!)),0)</f>
        <v>0</v>
      </c>
      <c r="AE88" s="102">
        <f>IF($I$82&lt;0,(IF(2050-AD$80&lt;=0,0,(2/(2050-AD$80+1))*(1-(SUM($E88:AD88)/$I$82))*$I$82*#REF!)),0)</f>
        <v>0</v>
      </c>
      <c r="AF88" s="102">
        <f>IF($I$82&lt;0,(IF(2050-AE$80&lt;=0,0,(2/(2050-AE$80+1))*(1-(SUM($E88:AE88)/$I$82))*$I$82*#REF!)),0)</f>
        <v>0</v>
      </c>
      <c r="AG88" s="102">
        <f>IF($I$82&lt;0,(IF(2050-AF$80&lt;=0,0,(2/(2050-AF$80+1))*(1-(SUM($E88:AF88)/$I$82))*$I$82*#REF!)),0)</f>
        <v>0</v>
      </c>
      <c r="AH88" s="102">
        <f>IF($I$82&lt;0,(IF(2050-AG$80&lt;=0,0,(2/(2050-AG$80+1))*(1-(SUM($E88:AG88)/$I$82))*$I$82*#REF!)),0)</f>
        <v>0</v>
      </c>
      <c r="AI88" s="102">
        <f>IF($I$82&lt;0,(IF(2050-AH$80&lt;=0,0,(2/(2050-AH$80+1))*(1-(SUM($E88:AH88)/$I$82))*$I$82*#REF!)),0)</f>
        <v>0</v>
      </c>
      <c r="AJ88" s="102">
        <f>IF($I$82&lt;0,(IF(2050-AI$80&lt;=0,0,(2/(2050-AI$80+1))*(1-(SUM($E88:AI88)/$I$82))*$I$82*#REF!)),0)</f>
        <v>0</v>
      </c>
      <c r="AK88" s="102">
        <f>IF($I$82&lt;0,(IF(2050-AJ$80&lt;=0,0,(2/(2050-AJ$80+1))*(1-(SUM($E88:AJ88)/$I$82))*$I$82*#REF!)),0)</f>
        <v>0</v>
      </c>
      <c r="AL88" s="102">
        <f>IF($I$82&lt;0,(IF(2050-AK$80&lt;=0,0,(2/(2050-AK$80+1))*(1-(SUM($E88:AK88)/$I$82))*$I$82*#REF!)),0)</f>
        <v>0</v>
      </c>
      <c r="AM88" s="102">
        <f>IF($I$82&lt;0,(IF(2050-AL$80&lt;=0,0,(2/(2050-AL$80+1))*(1-(SUM($E88:AL88)/$I$82))*$I$82*#REF!)),0)</f>
        <v>0</v>
      </c>
      <c r="AN88" s="102">
        <f>IF($I$82&lt;0,(IF(2050-AM$80&lt;=0,0,(2/(2050-AM$80+1))*(1-(SUM($E88:AM88)/$I$82))*$I$82*#REF!)),0)</f>
        <v>0</v>
      </c>
      <c r="AO88" s="102">
        <f>IF($I$82&lt;0,(IF(2050-AN$80&lt;=0,0,(2/(2050-AN$80+1))*(1-(SUM($E88:AN88)/$I$82))*$I$82*#REF!)),0)</f>
        <v>0</v>
      </c>
      <c r="AP88" s="102">
        <f>IF($I$82&lt;0,(IF(2050-AO$80&lt;=0,0,(2/(2050-AO$80+1))*(1-(SUM($E88:AO88)/$I$82))*$I$82*#REF!)),0)</f>
        <v>0</v>
      </c>
      <c r="AQ88" s="102">
        <f>IF($I$82&lt;0,(IF(2050-AP$80&lt;=0,0,(2/(2050-AP$80+1))*(1-(SUM($E88:AP88)/$I$82))*$I$82*#REF!)),0)</f>
        <v>0</v>
      </c>
      <c r="AR88" s="102">
        <f>IF($I$82&lt;0,(IF(2050-AQ$80&lt;=0,0,(2/(2050-AQ$80+1))*(1-(SUM($E88:AQ88)/$I$82))*$I$82*#REF!)),0)</f>
        <v>0</v>
      </c>
      <c r="AS88" s="102">
        <f>IF($I$82&lt;0,(IF(2050-AR$80&lt;=0,0,(2/(2050-AR$80+1))*(1-(SUM($E88:AR88)/$I$82))*$I$82*#REF!)),0)</f>
        <v>0</v>
      </c>
      <c r="AT88" s="102">
        <f>IF($I$82&lt;0,(IF(2050-AS$80&lt;=0,0,(2/(2050-AS$80+1))*(1-(SUM($E88:AS88)/$I$82))*$I$82*#REF!)),0)</f>
        <v>0</v>
      </c>
      <c r="AU88" s="102">
        <f>IF($I$82&lt;0,(IF(2050-AT$80&lt;=0,0,(2/(2050-AT$80+1))*(1-(SUM($E88:AT88)/$I$82))*$I$82*#REF!)),0)</f>
        <v>0</v>
      </c>
      <c r="AV88" s="102">
        <f>IF($I$82&lt;0,(IF(2050-AU$80&lt;=0,0,(2/(2050-AU$80+1))*(1-(SUM($E88:AU88)/$I$82))*$I$82*#REF!)),0)</f>
        <v>0</v>
      </c>
      <c r="AW88" s="102">
        <f>IF($I$82&lt;0,(IF(2050-AV$80&lt;=0,0,(2/(2050-AV$80+1))*(1-(SUM($E88:AV88)/$I$82))*$I$82*#REF!)),0)</f>
        <v>0</v>
      </c>
      <c r="AX88" s="102">
        <f>IF($I$82&lt;0,(IF(2050-AW$80&lt;=0,0,(2/(2050-AW$80+1))*(1-(SUM($E88:AW88)/$I$82))*$I$82*#REF!)),0)</f>
        <v>0</v>
      </c>
      <c r="AY88" s="102">
        <f>IF($I$82&lt;0,(IF(2050-AX$80&lt;=0,0,(2/(2050-AX$80+1))*(1-(SUM($E88:AX88)/$I$82))*$I$82*#REF!)),0)</f>
        <v>0</v>
      </c>
      <c r="AZ88" s="102">
        <f>IF($I$82&lt;0,(IF(2050-AY$80&lt;=0,0,(2/(2050-AY$80+1))*(1-(SUM($E88:AY88)/$I$82))*$I$82*#REF!)),0)</f>
        <v>0</v>
      </c>
      <c r="BA88" s="102">
        <f>IF($I$82&lt;0,(IF(2050-AZ$80&lt;=0,0,(2/(2050-AZ$80+1))*(1-(SUM($E88:AZ88)/$I$82))*$I$82*#REF!)),0)</f>
        <v>0</v>
      </c>
      <c r="BB88" s="102">
        <f>IF($I$82&lt;0,(IF(2050-BA$80&lt;=0,0,(2/(2050-BA$80+1))*(1-(SUM($E88:BA88)/$I$82))*$I$82*#REF!)),0)</f>
        <v>0</v>
      </c>
    </row>
    <row r="89" spans="1:54" ht="15" hidden="1" customHeight="1" outlineLevel="3">
      <c r="A89" s="168"/>
      <c r="B89" t="s">
        <v>233</v>
      </c>
      <c r="C89" t="s">
        <v>234</v>
      </c>
      <c r="D89" t="s">
        <v>207</v>
      </c>
      <c r="E89" s="99"/>
      <c r="F89" s="99"/>
      <c r="G89" s="99"/>
      <c r="H89" s="99"/>
      <c r="I89" s="99"/>
      <c r="J89" s="99"/>
      <c r="K89" s="102">
        <f>IF($J$82&lt;0,(IF(2050-J$80&lt;=0,0,(2/(2050-J$80+1))*(1-(SUM($E89:J89)/$J$82))*$J$82*#REF!)),0)</f>
        <v>0</v>
      </c>
      <c r="L89" s="102">
        <f>IF($J$82&lt;0,(IF(2050-K$80&lt;=0,0,(2/(2050-K$80+1))*(1-(SUM($E89:K89)/$J$82))*$J$82*#REF!)),0)</f>
        <v>0</v>
      </c>
      <c r="M89" s="102">
        <f>IF($J$82&lt;0,(IF(2050-L$80&lt;=0,0,(2/(2050-L$80+1))*(1-(SUM($E89:L89)/$J$82))*$J$82*#REF!)),0)</f>
        <v>0</v>
      </c>
      <c r="N89" s="102">
        <f>IF($J$82&lt;0,(IF(2050-M$80&lt;=0,0,(2/(2050-M$80+1))*(1-(SUM($E89:M89)/$J$82))*$J$82*#REF!)),0)</f>
        <v>0</v>
      </c>
      <c r="O89" s="102">
        <f>IF($J$82&lt;0,(IF(2050-N$80&lt;=0,0,(2/(2050-N$80+1))*(1-(SUM($E89:N89)/$J$82))*$J$82*#REF!)),0)</f>
        <v>0</v>
      </c>
      <c r="P89" s="102">
        <f>IF($J$82&lt;0,(IF(2050-O$80&lt;=0,0,(2/(2050-O$80+1))*(1-(SUM($E89:O89)/$J$82))*$J$82*#REF!)),0)</f>
        <v>0</v>
      </c>
      <c r="Q89" s="102">
        <f>IF($J$82&lt;0,(IF(2050-P$80&lt;=0,0,(2/(2050-P$80+1))*(1-(SUM($E89:P89)/$J$82))*$J$82*#REF!)),0)</f>
        <v>0</v>
      </c>
      <c r="R89" s="102">
        <f>IF($J$82&lt;0,(IF(2050-Q$80&lt;=0,0,(2/(2050-Q$80+1))*(1-(SUM($E89:Q89)/$J$82))*$J$82*#REF!)),0)</f>
        <v>0</v>
      </c>
      <c r="S89" s="102">
        <f>IF($J$82&lt;0,(IF(2050-R$80&lt;=0,0,(2/(2050-R$80+1))*(1-(SUM($E89:R89)/$J$82))*$J$82*#REF!)),0)</f>
        <v>0</v>
      </c>
      <c r="T89" s="102">
        <f>IF($J$82&lt;0,(IF(2050-S$80&lt;=0,0,(2/(2050-S$80+1))*(1-(SUM($E89:S89)/$J$82))*$J$82*#REF!)),0)</f>
        <v>0</v>
      </c>
      <c r="U89" s="102">
        <f>IF($J$82&lt;0,(IF(2050-T$80&lt;=0,0,(2/(2050-T$80+1))*(1-(SUM($E89:T89)/$J$82))*$J$82*#REF!)),0)</f>
        <v>0</v>
      </c>
      <c r="V89" s="102">
        <f>IF($J$82&lt;0,(IF(2050-U$80&lt;=0,0,(2/(2050-U$80+1))*(1-(SUM($E89:U89)/$J$82))*$J$82*#REF!)),0)</f>
        <v>0</v>
      </c>
      <c r="W89" s="102">
        <f>IF($J$82&lt;0,(IF(2050-V$80&lt;=0,0,(2/(2050-V$80+1))*(1-(SUM($E89:V89)/$J$82))*$J$82*#REF!)),0)</f>
        <v>0</v>
      </c>
      <c r="X89" s="102">
        <f>IF($J$82&lt;0,(IF(2050-W$80&lt;=0,0,(2/(2050-W$80+1))*(1-(SUM($E89:W89)/$J$82))*$J$82*#REF!)),0)</f>
        <v>0</v>
      </c>
      <c r="Y89" s="102">
        <f>IF($J$82&lt;0,(IF(2050-X$80&lt;=0,0,(2/(2050-X$80+1))*(1-(SUM($E89:X89)/$J$82))*$J$82*#REF!)),0)</f>
        <v>0</v>
      </c>
      <c r="Z89" s="102">
        <f>IF($J$82&lt;0,(IF(2050-Y$80&lt;=0,0,(2/(2050-Y$80+1))*(1-(SUM($E89:Y89)/$J$82))*$J$82*#REF!)),0)</f>
        <v>0</v>
      </c>
      <c r="AA89" s="102">
        <f>IF($J$82&lt;0,(IF(2050-Z$80&lt;=0,0,(2/(2050-Z$80+1))*(1-(SUM($E89:Z89)/$J$82))*$J$82*#REF!)),0)</f>
        <v>0</v>
      </c>
      <c r="AB89" s="102">
        <f>IF($J$82&lt;0,(IF(2050-AA$80&lt;=0,0,(2/(2050-AA$80+1))*(1-(SUM($E89:AA89)/$J$82))*$J$82*#REF!)),0)</f>
        <v>0</v>
      </c>
      <c r="AC89" s="102">
        <f>IF($J$82&lt;0,(IF(2050-AB$80&lt;=0,0,(2/(2050-AB$80+1))*(1-(SUM($E89:AB89)/$J$82))*$J$82*#REF!)),0)</f>
        <v>0</v>
      </c>
      <c r="AD89" s="102">
        <f>IF($J$82&lt;0,(IF(2050-AC$80&lt;=0,0,(2/(2050-AC$80+1))*(1-(SUM($E89:AC89)/$J$82))*$J$82*#REF!)),0)</f>
        <v>0</v>
      </c>
      <c r="AE89" s="102">
        <f>IF($J$82&lt;0,(IF(2050-AD$80&lt;=0,0,(2/(2050-AD$80+1))*(1-(SUM($E89:AD89)/$J$82))*$J$82*#REF!)),0)</f>
        <v>0</v>
      </c>
      <c r="AF89" s="102">
        <f>IF($J$82&lt;0,(IF(2050-AE$80&lt;=0,0,(2/(2050-AE$80+1))*(1-(SUM($E89:AE89)/$J$82))*$J$82*#REF!)),0)</f>
        <v>0</v>
      </c>
      <c r="AG89" s="102">
        <f>IF($J$82&lt;0,(IF(2050-AF$80&lt;=0,0,(2/(2050-AF$80+1))*(1-(SUM($E89:AF89)/$J$82))*$J$82*#REF!)),0)</f>
        <v>0</v>
      </c>
      <c r="AH89" s="102">
        <f>IF($J$82&lt;0,(IF(2050-AG$80&lt;=0,0,(2/(2050-AG$80+1))*(1-(SUM($E89:AG89)/$J$82))*$J$82*#REF!)),0)</f>
        <v>0</v>
      </c>
      <c r="AI89" s="102">
        <f>IF($J$82&lt;0,(IF(2050-AH$80&lt;=0,0,(2/(2050-AH$80+1))*(1-(SUM($E89:AH89)/$J$82))*$J$82*#REF!)),0)</f>
        <v>0</v>
      </c>
      <c r="AJ89" s="102">
        <f>IF($J$82&lt;0,(IF(2050-AI$80&lt;=0,0,(2/(2050-AI$80+1))*(1-(SUM($E89:AI89)/$J$82))*$J$82*#REF!)),0)</f>
        <v>0</v>
      </c>
      <c r="AK89" s="102">
        <f>IF($J$82&lt;0,(IF(2050-AJ$80&lt;=0,0,(2/(2050-AJ$80+1))*(1-(SUM($E89:AJ89)/$J$82))*$J$82*#REF!)),0)</f>
        <v>0</v>
      </c>
      <c r="AL89" s="102">
        <f>IF($J$82&lt;0,(IF(2050-AK$80&lt;=0,0,(2/(2050-AK$80+1))*(1-(SUM($E89:AK89)/$J$82))*$J$82*#REF!)),0)</f>
        <v>0</v>
      </c>
      <c r="AM89" s="102">
        <f>IF($J$82&lt;0,(IF(2050-AL$80&lt;=0,0,(2/(2050-AL$80+1))*(1-(SUM($E89:AL89)/$J$82))*$J$82*#REF!)),0)</f>
        <v>0</v>
      </c>
      <c r="AN89" s="102">
        <f>IF($J$82&lt;0,(IF(2050-AM$80&lt;=0,0,(2/(2050-AM$80+1))*(1-(SUM($E89:AM89)/$J$82))*$J$82*#REF!)),0)</f>
        <v>0</v>
      </c>
      <c r="AO89" s="102">
        <f>IF($J$82&lt;0,(IF(2050-AN$80&lt;=0,0,(2/(2050-AN$80+1))*(1-(SUM($E89:AN89)/$J$82))*$J$82*#REF!)),0)</f>
        <v>0</v>
      </c>
      <c r="AP89" s="102">
        <f>IF($J$82&lt;0,(IF(2050-AO$80&lt;=0,0,(2/(2050-AO$80+1))*(1-(SUM($E89:AO89)/$J$82))*$J$82*#REF!)),0)</f>
        <v>0</v>
      </c>
      <c r="AQ89" s="102">
        <f>IF($J$82&lt;0,(IF(2050-AP$80&lt;=0,0,(2/(2050-AP$80+1))*(1-(SUM($E89:AP89)/$J$82))*$J$82*#REF!)),0)</f>
        <v>0</v>
      </c>
      <c r="AR89" s="102">
        <f>IF($J$82&lt;0,(IF(2050-AQ$80&lt;=0,0,(2/(2050-AQ$80+1))*(1-(SUM($E89:AQ89)/$J$82))*$J$82*#REF!)),0)</f>
        <v>0</v>
      </c>
      <c r="AS89" s="102">
        <f>IF($J$82&lt;0,(IF(2050-AR$80&lt;=0,0,(2/(2050-AR$80+1))*(1-(SUM($E89:AR89)/$J$82))*$J$82*#REF!)),0)</f>
        <v>0</v>
      </c>
      <c r="AT89" s="102">
        <f>IF($J$82&lt;0,(IF(2050-AS$80&lt;=0,0,(2/(2050-AS$80+1))*(1-(SUM($E89:AS89)/$J$82))*$J$82*#REF!)),0)</f>
        <v>0</v>
      </c>
      <c r="AU89" s="102">
        <f>IF($J$82&lt;0,(IF(2050-AT$80&lt;=0,0,(2/(2050-AT$80+1))*(1-(SUM($E89:AT89)/$J$82))*$J$82*#REF!)),0)</f>
        <v>0</v>
      </c>
      <c r="AV89" s="102">
        <f>IF($J$82&lt;0,(IF(2050-AU$80&lt;=0,0,(2/(2050-AU$80+1))*(1-(SUM($E89:AU89)/$J$82))*$J$82*#REF!)),0)</f>
        <v>0</v>
      </c>
      <c r="AW89" s="102">
        <f>IF($J$82&lt;0,(IF(2050-AV$80&lt;=0,0,(2/(2050-AV$80+1))*(1-(SUM($E89:AV89)/$J$82))*$J$82*#REF!)),0)</f>
        <v>0</v>
      </c>
      <c r="AX89" s="102">
        <f>IF($J$82&lt;0,(IF(2050-AW$80&lt;=0,0,(2/(2050-AW$80+1))*(1-(SUM($E89:AW89)/$J$82))*$J$82*#REF!)),0)</f>
        <v>0</v>
      </c>
      <c r="AY89" s="102">
        <f>IF($J$82&lt;0,(IF(2050-AX$80&lt;=0,0,(2/(2050-AX$80+1))*(1-(SUM($E89:AX89)/$J$82))*$J$82*#REF!)),0)</f>
        <v>0</v>
      </c>
      <c r="AZ89" s="102">
        <f>IF($J$82&lt;0,(IF(2050-AY$80&lt;=0,0,(2/(2050-AY$80+1))*(1-(SUM($E89:AY89)/$J$82))*$J$82*#REF!)),0)</f>
        <v>0</v>
      </c>
      <c r="BA89" s="102">
        <f>IF($J$82&lt;0,(IF(2050-AZ$80&lt;=0,0,(2/(2050-AZ$80+1))*(1-(SUM($E89:AZ89)/$J$82))*$J$82*#REF!)),0)</f>
        <v>0</v>
      </c>
      <c r="BB89" s="102">
        <f>IF($J$82&lt;0,(IF(2050-BA$80&lt;=0,0,(2/(2050-BA$80+1))*(1-(SUM($E89:BA89)/$J$82))*$J$82*#REF!)),0)</f>
        <v>0</v>
      </c>
    </row>
    <row r="90" spans="1:54" ht="15" hidden="1" customHeight="1" outlineLevel="3">
      <c r="A90" s="168"/>
      <c r="B90" t="s">
        <v>235</v>
      </c>
      <c r="C90" t="s">
        <v>236</v>
      </c>
      <c r="D90" t="s">
        <v>207</v>
      </c>
      <c r="E90" s="99"/>
      <c r="F90" s="99"/>
      <c r="G90" s="99"/>
      <c r="H90" s="99"/>
      <c r="I90" s="99"/>
      <c r="J90" s="99"/>
      <c r="K90" s="99"/>
      <c r="L90" s="102">
        <f>IF($K$82&lt;0,(IF(2050-K$80&lt;=0,0,(2/(2050-K$80+1))*(1-(SUM($E90:K90)/$K$82))*$K$82*#REF!)),0)</f>
        <v>0</v>
      </c>
      <c r="M90" s="102">
        <f>IF($K$82&lt;0,(IF(2050-L$80&lt;=0,0,(2/(2050-L$80+1))*(1-(SUM($E90:L90)/$K$82))*$K$82*#REF!)),0)</f>
        <v>0</v>
      </c>
      <c r="N90" s="102">
        <f>IF($K$82&lt;0,(IF(2050-M$80&lt;=0,0,(2/(2050-M$80+1))*(1-(SUM($E90:M90)/$K$82))*$K$82*#REF!)),0)</f>
        <v>0</v>
      </c>
      <c r="O90" s="102">
        <f>IF($K$82&lt;0,(IF(2050-N$80&lt;=0,0,(2/(2050-N$80+1))*(1-(SUM($E90:N90)/$K$82))*$K$82*#REF!)),0)</f>
        <v>0</v>
      </c>
      <c r="P90" s="102">
        <f>IF($K$82&lt;0,(IF(2050-O$80&lt;=0,0,(2/(2050-O$80+1))*(1-(SUM($E90:O90)/$K$82))*$K$82*#REF!)),0)</f>
        <v>0</v>
      </c>
      <c r="Q90" s="102">
        <f>IF($K$82&lt;0,(IF(2050-P$80&lt;=0,0,(2/(2050-P$80+1))*(1-(SUM($E90:P90)/$K$82))*$K$82*#REF!)),0)</f>
        <v>0</v>
      </c>
      <c r="R90" s="102">
        <f>IF($K$82&lt;0,(IF(2050-Q$80&lt;=0,0,(2/(2050-Q$80+1))*(1-(SUM($E90:Q90)/$K$82))*$K$82*#REF!)),0)</f>
        <v>0</v>
      </c>
      <c r="S90" s="102">
        <f>IF($K$82&lt;0,(IF(2050-R$80&lt;=0,0,(2/(2050-R$80+1))*(1-(SUM($E90:R90)/$K$82))*$K$82*#REF!)),0)</f>
        <v>0</v>
      </c>
      <c r="T90" s="102">
        <f>IF($K$82&lt;0,(IF(2050-S$80&lt;=0,0,(2/(2050-S$80+1))*(1-(SUM($E90:S90)/$K$82))*$K$82*#REF!)),0)</f>
        <v>0</v>
      </c>
      <c r="U90" s="102">
        <f>IF($K$82&lt;0,(IF(2050-T$80&lt;=0,0,(2/(2050-T$80+1))*(1-(SUM($E90:T90)/$K$82))*$K$82*#REF!)),0)</f>
        <v>0</v>
      </c>
      <c r="V90" s="102">
        <f>IF($K$82&lt;0,(IF(2050-U$80&lt;=0,0,(2/(2050-U$80+1))*(1-(SUM($E90:U90)/$K$82))*$K$82*#REF!)),0)</f>
        <v>0</v>
      </c>
      <c r="W90" s="102">
        <f>IF($K$82&lt;0,(IF(2050-V$80&lt;=0,0,(2/(2050-V$80+1))*(1-(SUM($E90:V90)/$K$82))*$K$82*#REF!)),0)</f>
        <v>0</v>
      </c>
      <c r="X90" s="102">
        <f>IF($K$82&lt;0,(IF(2050-W$80&lt;=0,0,(2/(2050-W$80+1))*(1-(SUM($E90:W90)/$K$82))*$K$82*#REF!)),0)</f>
        <v>0</v>
      </c>
      <c r="Y90" s="102">
        <f>IF($K$82&lt;0,(IF(2050-X$80&lt;=0,0,(2/(2050-X$80+1))*(1-(SUM($E90:X90)/$K$82))*$K$82*#REF!)),0)</f>
        <v>0</v>
      </c>
      <c r="Z90" s="102">
        <f>IF($K$82&lt;0,(IF(2050-Y$80&lt;=0,0,(2/(2050-Y$80+1))*(1-(SUM($E90:Y90)/$K$82))*$K$82*#REF!)),0)</f>
        <v>0</v>
      </c>
      <c r="AA90" s="102">
        <f>IF($K$82&lt;0,(IF(2050-Z$80&lt;=0,0,(2/(2050-Z$80+1))*(1-(SUM($E90:Z90)/$K$82))*$K$82*#REF!)),0)</f>
        <v>0</v>
      </c>
      <c r="AB90" s="102">
        <f>IF($K$82&lt;0,(IF(2050-AA$80&lt;=0,0,(2/(2050-AA$80+1))*(1-(SUM($E90:AA90)/$K$82))*$K$82*#REF!)),0)</f>
        <v>0</v>
      </c>
      <c r="AC90" s="102">
        <f>IF($K$82&lt;0,(IF(2050-AB$80&lt;=0,0,(2/(2050-AB$80+1))*(1-(SUM($E90:AB90)/$K$82))*$K$82*#REF!)),0)</f>
        <v>0</v>
      </c>
      <c r="AD90" s="102">
        <f>IF($K$82&lt;0,(IF(2050-AC$80&lt;=0,0,(2/(2050-AC$80+1))*(1-(SUM($E90:AC90)/$K$82))*$K$82*#REF!)),0)</f>
        <v>0</v>
      </c>
      <c r="AE90" s="102">
        <f>IF($K$82&lt;0,(IF(2050-AD$80&lt;=0,0,(2/(2050-AD$80+1))*(1-(SUM($E90:AD90)/$K$82))*$K$82*#REF!)),0)</f>
        <v>0</v>
      </c>
      <c r="AF90" s="102">
        <f>IF($K$82&lt;0,(IF(2050-AE$80&lt;=0,0,(2/(2050-AE$80+1))*(1-(SUM($E90:AE90)/$K$82))*$K$82*#REF!)),0)</f>
        <v>0</v>
      </c>
      <c r="AG90" s="102">
        <f>IF($K$82&lt;0,(IF(2050-AF$80&lt;=0,0,(2/(2050-AF$80+1))*(1-(SUM($E90:AF90)/$K$82))*$K$82*#REF!)),0)</f>
        <v>0</v>
      </c>
      <c r="AH90" s="102">
        <f>IF($K$82&lt;0,(IF(2050-AG$80&lt;=0,0,(2/(2050-AG$80+1))*(1-(SUM($E90:AG90)/$K$82))*$K$82*#REF!)),0)</f>
        <v>0</v>
      </c>
      <c r="AI90" s="102">
        <f>IF($K$82&lt;0,(IF(2050-AH$80&lt;=0,0,(2/(2050-AH$80+1))*(1-(SUM($E90:AH90)/$K$82))*$K$82*#REF!)),0)</f>
        <v>0</v>
      </c>
      <c r="AJ90" s="102">
        <f>IF($K$82&lt;0,(IF(2050-AI$80&lt;=0,0,(2/(2050-AI$80+1))*(1-(SUM($E90:AI90)/$K$82))*$K$82*#REF!)),0)</f>
        <v>0</v>
      </c>
      <c r="AK90" s="102">
        <f>IF($K$82&lt;0,(IF(2050-AJ$80&lt;=0,0,(2/(2050-AJ$80+1))*(1-(SUM($E90:AJ90)/$K$82))*$K$82*#REF!)),0)</f>
        <v>0</v>
      </c>
      <c r="AL90" s="102">
        <f>IF($K$82&lt;0,(IF(2050-AK$80&lt;=0,0,(2/(2050-AK$80+1))*(1-(SUM($E90:AK90)/$K$82))*$K$82*#REF!)),0)</f>
        <v>0</v>
      </c>
      <c r="AM90" s="102">
        <f>IF($K$82&lt;0,(IF(2050-AL$80&lt;=0,0,(2/(2050-AL$80+1))*(1-(SUM($E90:AL90)/$K$82))*$K$82*#REF!)),0)</f>
        <v>0</v>
      </c>
      <c r="AN90" s="102">
        <f>IF($K$82&lt;0,(IF(2050-AM$80&lt;=0,0,(2/(2050-AM$80+1))*(1-(SUM($E90:AM90)/$K$82))*$K$82*#REF!)),0)</f>
        <v>0</v>
      </c>
      <c r="AO90" s="102">
        <f>IF($K$82&lt;0,(IF(2050-AN$80&lt;=0,0,(2/(2050-AN$80+1))*(1-(SUM($E90:AN90)/$K$82))*$K$82*#REF!)),0)</f>
        <v>0</v>
      </c>
      <c r="AP90" s="102">
        <f>IF($K$82&lt;0,(IF(2050-AO$80&lt;=0,0,(2/(2050-AO$80+1))*(1-(SUM($E90:AO90)/$K$82))*$K$82*#REF!)),0)</f>
        <v>0</v>
      </c>
      <c r="AQ90" s="102">
        <f>IF($K$82&lt;0,(IF(2050-AP$80&lt;=0,0,(2/(2050-AP$80+1))*(1-(SUM($E90:AP90)/$K$82))*$K$82*#REF!)),0)</f>
        <v>0</v>
      </c>
      <c r="AR90" s="102">
        <f>IF($K$82&lt;0,(IF(2050-AQ$80&lt;=0,0,(2/(2050-AQ$80+1))*(1-(SUM($E90:AQ90)/$K$82))*$K$82*#REF!)),0)</f>
        <v>0</v>
      </c>
      <c r="AS90" s="102">
        <f>IF($K$82&lt;0,(IF(2050-AR$80&lt;=0,0,(2/(2050-AR$80+1))*(1-(SUM($E90:AR90)/$K$82))*$K$82*#REF!)),0)</f>
        <v>0</v>
      </c>
      <c r="AT90" s="102">
        <f>IF($K$82&lt;0,(IF(2050-AS$80&lt;=0,0,(2/(2050-AS$80+1))*(1-(SUM($E90:AS90)/$K$82))*$K$82*#REF!)),0)</f>
        <v>0</v>
      </c>
      <c r="AU90" s="102">
        <f>IF($K$82&lt;0,(IF(2050-AT$80&lt;=0,0,(2/(2050-AT$80+1))*(1-(SUM($E90:AT90)/$K$82))*$K$82*#REF!)),0)</f>
        <v>0</v>
      </c>
      <c r="AV90" s="102">
        <f>IF($K$82&lt;0,(IF(2050-AU$80&lt;=0,0,(2/(2050-AU$80+1))*(1-(SUM($E90:AU90)/$K$82))*$K$82*#REF!)),0)</f>
        <v>0</v>
      </c>
      <c r="AW90" s="102">
        <f>IF($K$82&lt;0,(IF(2050-AV$80&lt;=0,0,(2/(2050-AV$80+1))*(1-(SUM($E90:AV90)/$K$82))*$K$82*#REF!)),0)</f>
        <v>0</v>
      </c>
      <c r="AX90" s="102">
        <f>IF($K$82&lt;0,(IF(2050-AW$80&lt;=0,0,(2/(2050-AW$80+1))*(1-(SUM($E90:AW90)/$K$82))*$K$82*#REF!)),0)</f>
        <v>0</v>
      </c>
      <c r="AY90" s="102">
        <f>IF($K$82&lt;0,(IF(2050-AX$80&lt;=0,0,(2/(2050-AX$80+1))*(1-(SUM($E90:AX90)/$K$82))*$K$82*#REF!)),0)</f>
        <v>0</v>
      </c>
      <c r="AZ90" s="102">
        <f>IF($K$82&lt;0,(IF(2050-AY$80&lt;=0,0,(2/(2050-AY$80+1))*(1-(SUM($E90:AY90)/$K$82))*$K$82*#REF!)),0)</f>
        <v>0</v>
      </c>
      <c r="BA90" s="102">
        <f>IF($K$82&lt;0,(IF(2050-AZ$80&lt;=0,0,(2/(2050-AZ$80+1))*(1-(SUM($E90:AZ90)/$K$82))*$K$82*#REF!)),0)</f>
        <v>0</v>
      </c>
      <c r="BB90" s="102">
        <f>IF($K$82&lt;0,(IF(2050-BA$80&lt;=0,0,(2/(2050-BA$80+1))*(1-(SUM($E90:BA90)/$K$82))*$K$82*#REF!)),0)</f>
        <v>0</v>
      </c>
    </row>
    <row r="91" spans="1:54" ht="15" hidden="1" customHeight="1" outlineLevel="3">
      <c r="A91" s="168"/>
      <c r="B91" t="s">
        <v>237</v>
      </c>
      <c r="C91" t="s">
        <v>238</v>
      </c>
      <c r="D91" t="s">
        <v>207</v>
      </c>
      <c r="E91" s="99"/>
      <c r="F91" s="99"/>
      <c r="G91" s="99"/>
      <c r="H91" s="99"/>
      <c r="I91" s="99"/>
      <c r="J91" s="99"/>
      <c r="K91" s="99"/>
      <c r="L91" s="99"/>
      <c r="M91" s="102">
        <f>IF($L$82&lt;0,(IF(2050-L$80&lt;=0,0,(2/(2050-L$80+1))*(1-(SUM($E91:L91)/$L$82))*$L$82*#REF!)),0)</f>
        <v>0</v>
      </c>
      <c r="N91" s="102">
        <f>IF($L$82&lt;0,(IF(2050-M$80&lt;=0,0,(2/(2050-M$80+1))*(1-(SUM($E91:M91)/$L$82))*$L$82*#REF!)),0)</f>
        <v>0</v>
      </c>
      <c r="O91" s="102">
        <f>IF($L$82&lt;0,(IF(2050-N$80&lt;=0,0,(2/(2050-N$80+1))*(1-(SUM($E91:N91)/$L$82))*$L$82*#REF!)),0)</f>
        <v>0</v>
      </c>
      <c r="P91" s="102">
        <f>IF($L$82&lt;0,(IF(2050-O$80&lt;=0,0,(2/(2050-O$80+1))*(1-(SUM($E91:O91)/$L$82))*$L$82*#REF!)),0)</f>
        <v>0</v>
      </c>
      <c r="Q91" s="102">
        <f>IF($L$82&lt;0,(IF(2050-P$80&lt;=0,0,(2/(2050-P$80+1))*(1-(SUM($E91:P91)/$L$82))*$L$82*#REF!)),0)</f>
        <v>0</v>
      </c>
      <c r="R91" s="102">
        <f>IF($L$82&lt;0,(IF(2050-Q$80&lt;=0,0,(2/(2050-Q$80+1))*(1-(SUM($E91:Q91)/$L$82))*$L$82*#REF!)),0)</f>
        <v>0</v>
      </c>
      <c r="S91" s="102">
        <f>IF($L$82&lt;0,(IF(2050-R$80&lt;=0,0,(2/(2050-R$80+1))*(1-(SUM($E91:R91)/$L$82))*$L$82*#REF!)),0)</f>
        <v>0</v>
      </c>
      <c r="T91" s="102">
        <f>IF($L$82&lt;0,(IF(2050-S$80&lt;=0,0,(2/(2050-S$80+1))*(1-(SUM($E91:S91)/$L$82))*$L$82*#REF!)),0)</f>
        <v>0</v>
      </c>
      <c r="U91" s="102">
        <f>IF($L$82&lt;0,(IF(2050-T$80&lt;=0,0,(2/(2050-T$80+1))*(1-(SUM($E91:T91)/$L$82))*$L$82*#REF!)),0)</f>
        <v>0</v>
      </c>
      <c r="V91" s="102">
        <f>IF($L$82&lt;0,(IF(2050-U$80&lt;=0,0,(2/(2050-U$80+1))*(1-(SUM($E91:U91)/$L$82))*$L$82*#REF!)),0)</f>
        <v>0</v>
      </c>
      <c r="W91" s="102">
        <f>IF($L$82&lt;0,(IF(2050-V$80&lt;=0,0,(2/(2050-V$80+1))*(1-(SUM($E91:V91)/$L$82))*$L$82*#REF!)),0)</f>
        <v>0</v>
      </c>
      <c r="X91" s="102">
        <f>IF($L$82&lt;0,(IF(2050-W$80&lt;=0,0,(2/(2050-W$80+1))*(1-(SUM($E91:W91)/$L$82))*$L$82*#REF!)),0)</f>
        <v>0</v>
      </c>
      <c r="Y91" s="102">
        <f>IF($L$82&lt;0,(IF(2050-X$80&lt;=0,0,(2/(2050-X$80+1))*(1-(SUM($E91:X91)/$L$82))*$L$82*#REF!)),0)</f>
        <v>0</v>
      </c>
      <c r="Z91" s="102">
        <f>IF($L$82&lt;0,(IF(2050-Y$80&lt;=0,0,(2/(2050-Y$80+1))*(1-(SUM($E91:Y91)/$L$82))*$L$82*#REF!)),0)</f>
        <v>0</v>
      </c>
      <c r="AA91" s="102">
        <f>IF($L$82&lt;0,(IF(2050-Z$80&lt;=0,0,(2/(2050-Z$80+1))*(1-(SUM($E91:Z91)/$L$82))*$L$82*#REF!)),0)</f>
        <v>0</v>
      </c>
      <c r="AB91" s="102">
        <f>IF($L$82&lt;0,(IF(2050-AA$80&lt;=0,0,(2/(2050-AA$80+1))*(1-(SUM($E91:AA91)/$L$82))*$L$82*#REF!)),0)</f>
        <v>0</v>
      </c>
      <c r="AC91" s="102">
        <f>IF($L$82&lt;0,(IF(2050-AB$80&lt;=0,0,(2/(2050-AB$80+1))*(1-(SUM($E91:AB91)/$L$82))*$L$82*#REF!)),0)</f>
        <v>0</v>
      </c>
      <c r="AD91" s="102">
        <f>IF($L$82&lt;0,(IF(2050-AC$80&lt;=0,0,(2/(2050-AC$80+1))*(1-(SUM($E91:AC91)/$L$82))*$L$82*#REF!)),0)</f>
        <v>0</v>
      </c>
      <c r="AE91" s="102">
        <f>IF($L$82&lt;0,(IF(2050-AD$80&lt;=0,0,(2/(2050-AD$80+1))*(1-(SUM($E91:AD91)/$L$82))*$L$82*#REF!)),0)</f>
        <v>0</v>
      </c>
      <c r="AF91" s="102">
        <f>IF($L$82&lt;0,(IF(2050-AE$80&lt;=0,0,(2/(2050-AE$80+1))*(1-(SUM($E91:AE91)/$L$82))*$L$82*#REF!)),0)</f>
        <v>0</v>
      </c>
      <c r="AG91" s="102">
        <f>IF($L$82&lt;0,(IF(2050-AF$80&lt;=0,0,(2/(2050-AF$80+1))*(1-(SUM($E91:AF91)/$L$82))*$L$82*#REF!)),0)</f>
        <v>0</v>
      </c>
      <c r="AH91" s="102">
        <f>IF($L$82&lt;0,(IF(2050-AG$80&lt;=0,0,(2/(2050-AG$80+1))*(1-(SUM($E91:AG91)/$L$82))*$L$82*#REF!)),0)</f>
        <v>0</v>
      </c>
      <c r="AI91" s="102">
        <f>IF($L$82&lt;0,(IF(2050-AH$80&lt;=0,0,(2/(2050-AH$80+1))*(1-(SUM($E91:AH91)/$L$82))*$L$82*#REF!)),0)</f>
        <v>0</v>
      </c>
      <c r="AJ91" s="102">
        <f>IF($L$82&lt;0,(IF(2050-AI$80&lt;=0,0,(2/(2050-AI$80+1))*(1-(SUM($E91:AI91)/$L$82))*$L$82*#REF!)),0)</f>
        <v>0</v>
      </c>
      <c r="AK91" s="102">
        <f>IF($L$82&lt;0,(IF(2050-AJ$80&lt;=0,0,(2/(2050-AJ$80+1))*(1-(SUM($E91:AJ91)/$L$82))*$L$82*#REF!)),0)</f>
        <v>0</v>
      </c>
      <c r="AL91" s="102">
        <f>IF($L$82&lt;0,(IF(2050-AK$80&lt;=0,0,(2/(2050-AK$80+1))*(1-(SUM($E91:AK91)/$L$82))*$L$82*#REF!)),0)</f>
        <v>0</v>
      </c>
      <c r="AM91" s="102">
        <f>IF($L$82&lt;0,(IF(2050-AL$80&lt;=0,0,(2/(2050-AL$80+1))*(1-(SUM($E91:AL91)/$L$82))*$L$82*#REF!)),0)</f>
        <v>0</v>
      </c>
      <c r="AN91" s="102">
        <f>IF($L$82&lt;0,(IF(2050-AM$80&lt;=0,0,(2/(2050-AM$80+1))*(1-(SUM($E91:AM91)/$L$82))*$L$82*#REF!)),0)</f>
        <v>0</v>
      </c>
      <c r="AO91" s="102">
        <f>IF($L$82&lt;0,(IF(2050-AN$80&lt;=0,0,(2/(2050-AN$80+1))*(1-(SUM($E91:AN91)/$L$82))*$L$82*#REF!)),0)</f>
        <v>0</v>
      </c>
      <c r="AP91" s="102">
        <f>IF($L$82&lt;0,(IF(2050-AO$80&lt;=0,0,(2/(2050-AO$80+1))*(1-(SUM($E91:AO91)/$L$82))*$L$82*#REF!)),0)</f>
        <v>0</v>
      </c>
      <c r="AQ91" s="102">
        <f>IF($L$82&lt;0,(IF(2050-AP$80&lt;=0,0,(2/(2050-AP$80+1))*(1-(SUM($E91:AP91)/$L$82))*$L$82*#REF!)),0)</f>
        <v>0</v>
      </c>
      <c r="AR91" s="102">
        <f>IF($L$82&lt;0,(IF(2050-AQ$80&lt;=0,0,(2/(2050-AQ$80+1))*(1-(SUM($E91:AQ91)/$L$82))*$L$82*#REF!)),0)</f>
        <v>0</v>
      </c>
      <c r="AS91" s="102">
        <f>IF($L$82&lt;0,(IF(2050-AR$80&lt;=0,0,(2/(2050-AR$80+1))*(1-(SUM($E91:AR91)/$L$82))*$L$82*#REF!)),0)</f>
        <v>0</v>
      </c>
      <c r="AT91" s="102">
        <f>IF($L$82&lt;0,(IF(2050-AS$80&lt;=0,0,(2/(2050-AS$80+1))*(1-(SUM($E91:AS91)/$L$82))*$L$82*#REF!)),0)</f>
        <v>0</v>
      </c>
      <c r="AU91" s="102">
        <f>IF($L$82&lt;0,(IF(2050-AT$80&lt;=0,0,(2/(2050-AT$80+1))*(1-(SUM($E91:AT91)/$L$82))*$L$82*#REF!)),0)</f>
        <v>0</v>
      </c>
      <c r="AV91" s="102">
        <f>IF($L$82&lt;0,(IF(2050-AU$80&lt;=0,0,(2/(2050-AU$80+1))*(1-(SUM($E91:AU91)/$L$82))*$L$82*#REF!)),0)</f>
        <v>0</v>
      </c>
      <c r="AW91" s="102">
        <f>IF($L$82&lt;0,(IF(2050-AV$80&lt;=0,0,(2/(2050-AV$80+1))*(1-(SUM($E91:AV91)/$L$82))*$L$82*#REF!)),0)</f>
        <v>0</v>
      </c>
      <c r="AX91" s="102">
        <f>IF($L$82&lt;0,(IF(2050-AW$80&lt;=0,0,(2/(2050-AW$80+1))*(1-(SUM($E91:AW91)/$L$82))*$L$82*#REF!)),0)</f>
        <v>0</v>
      </c>
      <c r="AY91" s="102">
        <f>IF($L$82&lt;0,(IF(2050-AX$80&lt;=0,0,(2/(2050-AX$80+1))*(1-(SUM($E91:AX91)/$L$82))*$L$82*#REF!)),0)</f>
        <v>0</v>
      </c>
      <c r="AZ91" s="102">
        <f>IF($L$82&lt;0,(IF(2050-AY$80&lt;=0,0,(2/(2050-AY$80+1))*(1-(SUM($E91:AY91)/$L$82))*$L$82*#REF!)),0)</f>
        <v>0</v>
      </c>
      <c r="BA91" s="102">
        <f>IF($L$82&lt;0,(IF(2050-AZ$80&lt;=0,0,(2/(2050-AZ$80+1))*(1-(SUM($E91:AZ91)/$L$82))*$L$82*#REF!)),0)</f>
        <v>0</v>
      </c>
      <c r="BB91" s="102">
        <f>IF($L$82&lt;0,(IF(2050-BA$80&lt;=0,0,(2/(2050-BA$80+1))*(1-(SUM($E91:BA91)/$L$82))*$L$82*#REF!)),0)</f>
        <v>0</v>
      </c>
    </row>
    <row r="92" spans="1:54" ht="15" hidden="1" customHeight="1" outlineLevel="3">
      <c r="A92" s="168"/>
      <c r="B92" t="s">
        <v>239</v>
      </c>
      <c r="C92" t="s">
        <v>240</v>
      </c>
      <c r="D92" t="s">
        <v>207</v>
      </c>
      <c r="E92" s="99"/>
      <c r="F92" s="99"/>
      <c r="G92" s="99"/>
      <c r="H92" s="99"/>
      <c r="I92" s="99"/>
      <c r="J92" s="99"/>
      <c r="K92" s="99"/>
      <c r="L92" s="99"/>
      <c r="M92" s="99"/>
      <c r="N92" s="102">
        <f>IF($M$82&lt;0,(IF(2050-M$80&lt;=0,0,(2/(2050-M$80+1))*(1-(SUM($E92:M92)/$M$82))*$M$82*#REF!)),0)</f>
        <v>0</v>
      </c>
      <c r="O92" s="102">
        <f>IF($M$82&lt;0,(IF(2050-N$80&lt;=0,0,(2/(2050-N$80+1))*(1-(SUM($E92:N92)/$M$82))*$M$82*#REF!)),0)</f>
        <v>0</v>
      </c>
      <c r="P92" s="102">
        <f>IF($M$82&lt;0,(IF(2050-O$80&lt;=0,0,(2/(2050-O$80+1))*(1-(SUM($E92:O92)/$M$82))*$M$82*#REF!)),0)</f>
        <v>0</v>
      </c>
      <c r="Q92" s="102">
        <f>IF($M$82&lt;0,(IF(2050-P$80&lt;=0,0,(2/(2050-P$80+1))*(1-(SUM($E92:P92)/$M$82))*$M$82*#REF!)),0)</f>
        <v>0</v>
      </c>
      <c r="R92" s="102">
        <f>IF($M$82&lt;0,(IF(2050-Q$80&lt;=0,0,(2/(2050-Q$80+1))*(1-(SUM($E92:Q92)/$M$82))*$M$82*#REF!)),0)</f>
        <v>0</v>
      </c>
      <c r="S92" s="102">
        <f>IF($M$82&lt;0,(IF(2050-R$80&lt;=0,0,(2/(2050-R$80+1))*(1-(SUM($E92:R92)/$M$82))*$M$82*#REF!)),0)</f>
        <v>0</v>
      </c>
      <c r="T92" s="102">
        <f>IF($M$82&lt;0,(IF(2050-S$80&lt;=0,0,(2/(2050-S$80+1))*(1-(SUM($E92:S92)/$M$82))*$M$82*#REF!)),0)</f>
        <v>0</v>
      </c>
      <c r="U92" s="102">
        <f>IF($M$82&lt;0,(IF(2050-T$80&lt;=0,0,(2/(2050-T$80+1))*(1-(SUM($E92:T92)/$M$82))*$M$82*#REF!)),0)</f>
        <v>0</v>
      </c>
      <c r="V92" s="102">
        <f>IF($M$82&lt;0,(IF(2050-U$80&lt;=0,0,(2/(2050-U$80+1))*(1-(SUM($E92:U92)/$M$82))*$M$82*#REF!)),0)</f>
        <v>0</v>
      </c>
      <c r="W92" s="102">
        <f>IF($M$82&lt;0,(IF(2050-V$80&lt;=0,0,(2/(2050-V$80+1))*(1-(SUM($E92:V92)/$M$82))*$M$82*#REF!)),0)</f>
        <v>0</v>
      </c>
      <c r="X92" s="102">
        <f>IF($M$82&lt;0,(IF(2050-W$80&lt;=0,0,(2/(2050-W$80+1))*(1-(SUM($E92:W92)/$M$82))*$M$82*#REF!)),0)</f>
        <v>0</v>
      </c>
      <c r="Y92" s="102">
        <f>IF($M$82&lt;0,(IF(2050-X$80&lt;=0,0,(2/(2050-X$80+1))*(1-(SUM($E92:X92)/$M$82))*$M$82*#REF!)),0)</f>
        <v>0</v>
      </c>
      <c r="Z92" s="102">
        <f>IF($M$82&lt;0,(IF(2050-Y$80&lt;=0,0,(2/(2050-Y$80+1))*(1-(SUM($E92:Y92)/$M$82))*$M$82*#REF!)),0)</f>
        <v>0</v>
      </c>
      <c r="AA92" s="102">
        <f>IF($M$82&lt;0,(IF(2050-Z$80&lt;=0,0,(2/(2050-Z$80+1))*(1-(SUM($E92:Z92)/$M$82))*$M$82*#REF!)),0)</f>
        <v>0</v>
      </c>
      <c r="AB92" s="102">
        <f>IF($M$82&lt;0,(IF(2050-AA$80&lt;=0,0,(2/(2050-AA$80+1))*(1-(SUM($E92:AA92)/$M$82))*$M$82*#REF!)),0)</f>
        <v>0</v>
      </c>
      <c r="AC92" s="102">
        <f>IF($M$82&lt;0,(IF(2050-AB$80&lt;=0,0,(2/(2050-AB$80+1))*(1-(SUM($E92:AB92)/$M$82))*$M$82*#REF!)),0)</f>
        <v>0</v>
      </c>
      <c r="AD92" s="102">
        <f>IF($M$82&lt;0,(IF(2050-AC$80&lt;=0,0,(2/(2050-AC$80+1))*(1-(SUM($E92:AC92)/$M$82))*$M$82*#REF!)),0)</f>
        <v>0</v>
      </c>
      <c r="AE92" s="102">
        <f>IF($M$82&lt;0,(IF(2050-AD$80&lt;=0,0,(2/(2050-AD$80+1))*(1-(SUM($E92:AD92)/$M$82))*$M$82*#REF!)),0)</f>
        <v>0</v>
      </c>
      <c r="AF92" s="102">
        <f>IF($M$82&lt;0,(IF(2050-AE$80&lt;=0,0,(2/(2050-AE$80+1))*(1-(SUM($E92:AE92)/$M$82))*$M$82*#REF!)),0)</f>
        <v>0</v>
      </c>
      <c r="AG92" s="102">
        <f>IF($M$82&lt;0,(IF(2050-AF$80&lt;=0,0,(2/(2050-AF$80+1))*(1-(SUM($E92:AF92)/$M$82))*$M$82*#REF!)),0)</f>
        <v>0</v>
      </c>
      <c r="AH92" s="102">
        <f>IF($M$82&lt;0,(IF(2050-AG$80&lt;=0,0,(2/(2050-AG$80+1))*(1-(SUM($E92:AG92)/$M$82))*$M$82*#REF!)),0)</f>
        <v>0</v>
      </c>
      <c r="AI92" s="102">
        <f>IF($M$82&lt;0,(IF(2050-AH$80&lt;=0,0,(2/(2050-AH$80+1))*(1-(SUM($E92:AH92)/$M$82))*$M$82*#REF!)),0)</f>
        <v>0</v>
      </c>
      <c r="AJ92" s="102">
        <f>IF($M$82&lt;0,(IF(2050-AI$80&lt;=0,0,(2/(2050-AI$80+1))*(1-(SUM($E92:AI92)/$M$82))*$M$82*#REF!)),0)</f>
        <v>0</v>
      </c>
      <c r="AK92" s="102">
        <f>IF($M$82&lt;0,(IF(2050-AJ$80&lt;=0,0,(2/(2050-AJ$80+1))*(1-(SUM($E92:AJ92)/$M$82))*$M$82*#REF!)),0)</f>
        <v>0</v>
      </c>
      <c r="AL92" s="102">
        <f>IF($M$82&lt;0,(IF(2050-AK$80&lt;=0,0,(2/(2050-AK$80+1))*(1-(SUM($E92:AK92)/$M$82))*$M$82*#REF!)),0)</f>
        <v>0</v>
      </c>
      <c r="AM92" s="102">
        <f>IF($M$82&lt;0,(IF(2050-AL$80&lt;=0,0,(2/(2050-AL$80+1))*(1-(SUM($E92:AL92)/$M$82))*$M$82*#REF!)),0)</f>
        <v>0</v>
      </c>
      <c r="AN92" s="102">
        <f>IF($M$82&lt;0,(IF(2050-AM$80&lt;=0,0,(2/(2050-AM$80+1))*(1-(SUM($E92:AM92)/$M$82))*$M$82*#REF!)),0)</f>
        <v>0</v>
      </c>
      <c r="AO92" s="102">
        <f>IF($M$82&lt;0,(IF(2050-AN$80&lt;=0,0,(2/(2050-AN$80+1))*(1-(SUM($E92:AN92)/$M$82))*$M$82*#REF!)),0)</f>
        <v>0</v>
      </c>
      <c r="AP92" s="102">
        <f>IF($M$82&lt;0,(IF(2050-AO$80&lt;=0,0,(2/(2050-AO$80+1))*(1-(SUM($E92:AO92)/$M$82))*$M$82*#REF!)),0)</f>
        <v>0</v>
      </c>
      <c r="AQ92" s="102">
        <f>IF($M$82&lt;0,(IF(2050-AP$80&lt;=0,0,(2/(2050-AP$80+1))*(1-(SUM($E92:AP92)/$M$82))*$M$82*#REF!)),0)</f>
        <v>0</v>
      </c>
      <c r="AR92" s="102">
        <f>IF($M$82&lt;0,(IF(2050-AQ$80&lt;=0,0,(2/(2050-AQ$80+1))*(1-(SUM($E92:AQ92)/$M$82))*$M$82*#REF!)),0)</f>
        <v>0</v>
      </c>
      <c r="AS92" s="102">
        <f>IF($M$82&lt;0,(IF(2050-AR$80&lt;=0,0,(2/(2050-AR$80+1))*(1-(SUM($E92:AR92)/$M$82))*$M$82*#REF!)),0)</f>
        <v>0</v>
      </c>
      <c r="AT92" s="102">
        <f>IF($M$82&lt;0,(IF(2050-AS$80&lt;=0,0,(2/(2050-AS$80+1))*(1-(SUM($E92:AS92)/$M$82))*$M$82*#REF!)),0)</f>
        <v>0</v>
      </c>
      <c r="AU92" s="102">
        <f>IF($M$82&lt;0,(IF(2050-AT$80&lt;=0,0,(2/(2050-AT$80+1))*(1-(SUM($E92:AT92)/$M$82))*$M$82*#REF!)),0)</f>
        <v>0</v>
      </c>
      <c r="AV92" s="102">
        <f>IF($M$82&lt;0,(IF(2050-AU$80&lt;=0,0,(2/(2050-AU$80+1))*(1-(SUM($E92:AU92)/$M$82))*$M$82*#REF!)),0)</f>
        <v>0</v>
      </c>
      <c r="AW92" s="102">
        <f>IF($M$82&lt;0,(IF(2050-AV$80&lt;=0,0,(2/(2050-AV$80+1))*(1-(SUM($E92:AV92)/$M$82))*$M$82*#REF!)),0)</f>
        <v>0</v>
      </c>
      <c r="AX92" s="102">
        <f>IF($M$82&lt;0,(IF(2050-AW$80&lt;=0,0,(2/(2050-AW$80+1))*(1-(SUM($E92:AW92)/$M$82))*$M$82*#REF!)),0)</f>
        <v>0</v>
      </c>
      <c r="AY92" s="102">
        <f>IF($M$82&lt;0,(IF(2050-AX$80&lt;=0,0,(2/(2050-AX$80+1))*(1-(SUM($E92:AX92)/$M$82))*$M$82*#REF!)),0)</f>
        <v>0</v>
      </c>
      <c r="AZ92" s="102">
        <f>IF($M$82&lt;0,(IF(2050-AY$80&lt;=0,0,(2/(2050-AY$80+1))*(1-(SUM($E92:AY92)/$M$82))*$M$82*#REF!)),0)</f>
        <v>0</v>
      </c>
      <c r="BA92" s="102">
        <f>IF($M$82&lt;0,(IF(2050-AZ$80&lt;=0,0,(2/(2050-AZ$80+1))*(1-(SUM($E92:AZ92)/$M$82))*$M$82*#REF!)),0)</f>
        <v>0</v>
      </c>
      <c r="BB92" s="102">
        <f>IF($M$82&lt;0,(IF(2050-BA$80&lt;=0,0,(2/(2050-BA$80+1))*(1-(SUM($E92:BA92)/$M$82))*$M$82*#REF!)),0)</f>
        <v>0</v>
      </c>
    </row>
    <row r="93" spans="1:54" ht="15" hidden="1" customHeight="1" outlineLevel="3">
      <c r="A93" s="168"/>
      <c r="B93" t="s">
        <v>241</v>
      </c>
      <c r="C93" t="s">
        <v>242</v>
      </c>
      <c r="D93" t="s">
        <v>207</v>
      </c>
      <c r="E93" s="99"/>
      <c r="F93" s="99"/>
      <c r="G93" s="99"/>
      <c r="H93" s="99"/>
      <c r="I93" s="99"/>
      <c r="J93" s="99"/>
      <c r="K93" s="99"/>
      <c r="L93" s="99"/>
      <c r="M93" s="99"/>
      <c r="N93" s="99"/>
      <c r="O93" s="102">
        <f>IF($N$82&lt;0,(IF(2050-N$80&lt;=0,0,(2/(2050-N$80+1))*(1-(SUM($E93:N93)/$N$82))*$N$82*#REF!)),0)</f>
        <v>0</v>
      </c>
      <c r="P93" s="102">
        <f>IF($N$82&lt;0,(IF(2050-O$80&lt;=0,0,(2/(2050-O$80+1))*(1-(SUM($E93:O93)/$N$82))*$N$82*#REF!)),0)</f>
        <v>0</v>
      </c>
      <c r="Q93" s="102">
        <f>IF($N$82&lt;0,(IF(2050-P$80&lt;=0,0,(2/(2050-P$80+1))*(1-(SUM($E93:P93)/$N$82))*$N$82*#REF!)),0)</f>
        <v>0</v>
      </c>
      <c r="R93" s="102">
        <f>IF($N$82&lt;0,(IF(2050-Q$80&lt;=0,0,(2/(2050-Q$80+1))*(1-(SUM($E93:Q93)/$N$82))*$N$82*#REF!)),0)</f>
        <v>0</v>
      </c>
      <c r="S93" s="102">
        <f>IF($N$82&lt;0,(IF(2050-R$80&lt;=0,0,(2/(2050-R$80+1))*(1-(SUM($E93:R93)/$N$82))*$N$82*#REF!)),0)</f>
        <v>0</v>
      </c>
      <c r="T93" s="102">
        <f>IF($N$82&lt;0,(IF(2050-S$80&lt;=0,0,(2/(2050-S$80+1))*(1-(SUM($E93:S93)/$N$82))*$N$82*#REF!)),0)</f>
        <v>0</v>
      </c>
      <c r="U93" s="102">
        <f>IF($N$82&lt;0,(IF(2050-T$80&lt;=0,0,(2/(2050-T$80+1))*(1-(SUM($E93:T93)/$N$82))*$N$82*#REF!)),0)</f>
        <v>0</v>
      </c>
      <c r="V93" s="102">
        <f>IF($N$82&lt;0,(IF(2050-U$80&lt;=0,0,(2/(2050-U$80+1))*(1-(SUM($E93:U93)/$N$82))*$N$82*#REF!)),0)</f>
        <v>0</v>
      </c>
      <c r="W93" s="102">
        <f>IF($N$82&lt;0,(IF(2050-V$80&lt;=0,0,(2/(2050-V$80+1))*(1-(SUM($E93:V93)/$N$82))*$N$82*#REF!)),0)</f>
        <v>0</v>
      </c>
      <c r="X93" s="102">
        <f>IF($N$82&lt;0,(IF(2050-W$80&lt;=0,0,(2/(2050-W$80+1))*(1-(SUM($E93:W93)/$N$82))*$N$82*#REF!)),0)</f>
        <v>0</v>
      </c>
      <c r="Y93" s="102">
        <f>IF($N$82&lt;0,(IF(2050-X$80&lt;=0,0,(2/(2050-X$80+1))*(1-(SUM($E93:X93)/$N$82))*$N$82*#REF!)),0)</f>
        <v>0</v>
      </c>
      <c r="Z93" s="102">
        <f>IF($N$82&lt;0,(IF(2050-Y$80&lt;=0,0,(2/(2050-Y$80+1))*(1-(SUM($E93:Y93)/$N$82))*$N$82*#REF!)),0)</f>
        <v>0</v>
      </c>
      <c r="AA93" s="102">
        <f>IF($N$82&lt;0,(IF(2050-Z$80&lt;=0,0,(2/(2050-Z$80+1))*(1-(SUM($E93:Z93)/$N$82))*$N$82*#REF!)),0)</f>
        <v>0</v>
      </c>
      <c r="AB93" s="102">
        <f>IF($N$82&lt;0,(IF(2050-AA$80&lt;=0,0,(2/(2050-AA$80+1))*(1-(SUM($E93:AA93)/$N$82))*$N$82*#REF!)),0)</f>
        <v>0</v>
      </c>
      <c r="AC93" s="102">
        <f>IF($N$82&lt;0,(IF(2050-AB$80&lt;=0,0,(2/(2050-AB$80+1))*(1-(SUM($E93:AB93)/$N$82))*$N$82*#REF!)),0)</f>
        <v>0</v>
      </c>
      <c r="AD93" s="102">
        <f>IF($N$82&lt;0,(IF(2050-AC$80&lt;=0,0,(2/(2050-AC$80+1))*(1-(SUM($E93:AC93)/$N$82))*$N$82*#REF!)),0)</f>
        <v>0</v>
      </c>
      <c r="AE93" s="102">
        <f>IF($N$82&lt;0,(IF(2050-AD$80&lt;=0,0,(2/(2050-AD$80+1))*(1-(SUM($E93:AD93)/$N$82))*$N$82*#REF!)),0)</f>
        <v>0</v>
      </c>
      <c r="AF93" s="102">
        <f>IF($N$82&lt;0,(IF(2050-AE$80&lt;=0,0,(2/(2050-AE$80+1))*(1-(SUM($E93:AE93)/$N$82))*$N$82*#REF!)),0)</f>
        <v>0</v>
      </c>
      <c r="AG93" s="102">
        <f>IF($N$82&lt;0,(IF(2050-AF$80&lt;=0,0,(2/(2050-AF$80+1))*(1-(SUM($E93:AF93)/$N$82))*$N$82*#REF!)),0)</f>
        <v>0</v>
      </c>
      <c r="AH93" s="102">
        <f>IF($N$82&lt;0,(IF(2050-AG$80&lt;=0,0,(2/(2050-AG$80+1))*(1-(SUM($E93:AG93)/$N$82))*$N$82*#REF!)),0)</f>
        <v>0</v>
      </c>
      <c r="AI93" s="102">
        <f>IF($N$82&lt;0,(IF(2050-AH$80&lt;=0,0,(2/(2050-AH$80+1))*(1-(SUM($E93:AH93)/$N$82))*$N$82*#REF!)),0)</f>
        <v>0</v>
      </c>
      <c r="AJ93" s="102">
        <f>IF($N$82&lt;0,(IF(2050-AI$80&lt;=0,0,(2/(2050-AI$80+1))*(1-(SUM($E93:AI93)/$N$82))*$N$82*#REF!)),0)</f>
        <v>0</v>
      </c>
      <c r="AK93" s="102">
        <f>IF($N$82&lt;0,(IF(2050-AJ$80&lt;=0,0,(2/(2050-AJ$80+1))*(1-(SUM($E93:AJ93)/$N$82))*$N$82*#REF!)),0)</f>
        <v>0</v>
      </c>
      <c r="AL93" s="102">
        <f>IF($N$82&lt;0,(IF(2050-AK$80&lt;=0,0,(2/(2050-AK$80+1))*(1-(SUM($E93:AK93)/$N$82))*$N$82*#REF!)),0)</f>
        <v>0</v>
      </c>
      <c r="AM93" s="102">
        <f>IF($N$82&lt;0,(IF(2050-AL$80&lt;=0,0,(2/(2050-AL$80+1))*(1-(SUM($E93:AL93)/$N$82))*$N$82*#REF!)),0)</f>
        <v>0</v>
      </c>
      <c r="AN93" s="102">
        <f>IF($N$82&lt;0,(IF(2050-AM$80&lt;=0,0,(2/(2050-AM$80+1))*(1-(SUM($E93:AM93)/$N$82))*$N$82*#REF!)),0)</f>
        <v>0</v>
      </c>
      <c r="AO93" s="102">
        <f>IF($N$82&lt;0,(IF(2050-AN$80&lt;=0,0,(2/(2050-AN$80+1))*(1-(SUM($E93:AN93)/$N$82))*$N$82*#REF!)),0)</f>
        <v>0</v>
      </c>
      <c r="AP93" s="102">
        <f>IF($N$82&lt;0,(IF(2050-AO$80&lt;=0,0,(2/(2050-AO$80+1))*(1-(SUM($E93:AO93)/$N$82))*$N$82*#REF!)),0)</f>
        <v>0</v>
      </c>
      <c r="AQ93" s="102">
        <f>IF($N$82&lt;0,(IF(2050-AP$80&lt;=0,0,(2/(2050-AP$80+1))*(1-(SUM($E93:AP93)/$N$82))*$N$82*#REF!)),0)</f>
        <v>0</v>
      </c>
      <c r="AR93" s="102">
        <f>IF($N$82&lt;0,(IF(2050-AQ$80&lt;=0,0,(2/(2050-AQ$80+1))*(1-(SUM($E93:AQ93)/$N$82))*$N$82*#REF!)),0)</f>
        <v>0</v>
      </c>
      <c r="AS93" s="102">
        <f>IF($N$82&lt;0,(IF(2050-AR$80&lt;=0,0,(2/(2050-AR$80+1))*(1-(SUM($E93:AR93)/$N$82))*$N$82*#REF!)),0)</f>
        <v>0</v>
      </c>
      <c r="AT93" s="102">
        <f>IF($N$82&lt;0,(IF(2050-AS$80&lt;=0,0,(2/(2050-AS$80+1))*(1-(SUM($E93:AS93)/$N$82))*$N$82*#REF!)),0)</f>
        <v>0</v>
      </c>
      <c r="AU93" s="102">
        <f>IF($N$82&lt;0,(IF(2050-AT$80&lt;=0,0,(2/(2050-AT$80+1))*(1-(SUM($E93:AT93)/$N$82))*$N$82*#REF!)),0)</f>
        <v>0</v>
      </c>
      <c r="AV93" s="102">
        <f>IF($N$82&lt;0,(IF(2050-AU$80&lt;=0,0,(2/(2050-AU$80+1))*(1-(SUM($E93:AU93)/$N$82))*$N$82*#REF!)),0)</f>
        <v>0</v>
      </c>
      <c r="AW93" s="102">
        <f>IF($N$82&lt;0,(IF(2050-AV$80&lt;=0,0,(2/(2050-AV$80+1))*(1-(SUM($E93:AV93)/$N$82))*$N$82*#REF!)),0)</f>
        <v>0</v>
      </c>
      <c r="AX93" s="102">
        <f>IF($N$82&lt;0,(IF(2050-AW$80&lt;=0,0,(2/(2050-AW$80+1))*(1-(SUM($E93:AW93)/$N$82))*$N$82*#REF!)),0)</f>
        <v>0</v>
      </c>
      <c r="AY93" s="102">
        <f>IF($N$82&lt;0,(IF(2050-AX$80&lt;=0,0,(2/(2050-AX$80+1))*(1-(SUM($E93:AX93)/$N$82))*$N$82*#REF!)),0)</f>
        <v>0</v>
      </c>
      <c r="AZ93" s="102">
        <f>IF($N$82&lt;0,(IF(2050-AY$80&lt;=0,0,(2/(2050-AY$80+1))*(1-(SUM($E93:AY93)/$N$82))*$N$82*#REF!)),0)</f>
        <v>0</v>
      </c>
      <c r="BA93" s="102">
        <f>IF($N$82&lt;0,(IF(2050-AZ$80&lt;=0,0,(2/(2050-AZ$80+1))*(1-(SUM($E93:AZ93)/$N$82))*$N$82*#REF!)),0)</f>
        <v>0</v>
      </c>
      <c r="BB93" s="102">
        <f>IF($N$82&lt;0,(IF(2050-BA$80&lt;=0,0,(2/(2050-BA$80+1))*(1-(SUM($E93:BA93)/$N$82))*$N$82*#REF!)),0)</f>
        <v>0</v>
      </c>
    </row>
    <row r="94" spans="1:54" ht="15" hidden="1" customHeight="1" outlineLevel="3">
      <c r="A94" s="168"/>
      <c r="B94" t="s">
        <v>243</v>
      </c>
      <c r="C94" t="s">
        <v>244</v>
      </c>
      <c r="D94" t="s">
        <v>207</v>
      </c>
      <c r="E94" s="99"/>
      <c r="F94" s="99"/>
      <c r="G94" s="99"/>
      <c r="H94" s="99"/>
      <c r="I94" s="99"/>
      <c r="J94" s="99"/>
      <c r="K94" s="99"/>
      <c r="L94" s="99"/>
      <c r="M94" s="99"/>
      <c r="N94" s="99"/>
      <c r="O94" s="99"/>
      <c r="P94" s="102">
        <f>IF($O$82&lt;0,(IF(2050-O$80&lt;=0,0,(2/(2050-O$80+1))*(1-(SUM($E94:O94)/$O$82))*$O$82*#REF!)),0)</f>
        <v>0</v>
      </c>
      <c r="Q94" s="102">
        <f>IF($O$82&lt;0,(IF(2050-P$80&lt;=0,0,(2/(2050-P$80+1))*(1-(SUM($E94:P94)/$O$82))*$O$82*#REF!)),0)</f>
        <v>0</v>
      </c>
      <c r="R94" s="102">
        <f>IF($O$82&lt;0,(IF(2050-Q$80&lt;=0,0,(2/(2050-Q$80+1))*(1-(SUM($E94:Q94)/$O$82))*$O$82*#REF!)),0)</f>
        <v>0</v>
      </c>
      <c r="S94" s="102">
        <f>IF($O$82&lt;0,(IF(2050-R$80&lt;=0,0,(2/(2050-R$80+1))*(1-(SUM($E94:R94)/$O$82))*$O$82*#REF!)),0)</f>
        <v>0</v>
      </c>
      <c r="T94" s="102">
        <f>IF($O$82&lt;0,(IF(2050-S$80&lt;=0,0,(2/(2050-S$80+1))*(1-(SUM($E94:S94)/$O$82))*$O$82*#REF!)),0)</f>
        <v>0</v>
      </c>
      <c r="U94" s="102">
        <f>IF($O$82&lt;0,(IF(2050-T$80&lt;=0,0,(2/(2050-T$80+1))*(1-(SUM($E94:T94)/$O$82))*$O$82*#REF!)),0)</f>
        <v>0</v>
      </c>
      <c r="V94" s="102">
        <f>IF($O$82&lt;0,(IF(2050-U$80&lt;=0,0,(2/(2050-U$80+1))*(1-(SUM($E94:U94)/$O$82))*$O$82*#REF!)),0)</f>
        <v>0</v>
      </c>
      <c r="W94" s="102">
        <f>IF($O$82&lt;0,(IF(2050-V$80&lt;=0,0,(2/(2050-V$80+1))*(1-(SUM($E94:V94)/$O$82))*$O$82*#REF!)),0)</f>
        <v>0</v>
      </c>
      <c r="X94" s="102">
        <f>IF($O$82&lt;0,(IF(2050-W$80&lt;=0,0,(2/(2050-W$80+1))*(1-(SUM($E94:W94)/$O$82))*$O$82*#REF!)),0)</f>
        <v>0</v>
      </c>
      <c r="Y94" s="102">
        <f>IF($O$82&lt;0,(IF(2050-X$80&lt;=0,0,(2/(2050-X$80+1))*(1-(SUM($E94:X94)/$O$82))*$O$82*#REF!)),0)</f>
        <v>0</v>
      </c>
      <c r="Z94" s="102">
        <f>IF($O$82&lt;0,(IF(2050-Y$80&lt;=0,0,(2/(2050-Y$80+1))*(1-(SUM($E94:Y94)/$O$82))*$O$82*#REF!)),0)</f>
        <v>0</v>
      </c>
      <c r="AA94" s="102">
        <f>IF($O$82&lt;0,(IF(2050-Z$80&lt;=0,0,(2/(2050-Z$80+1))*(1-(SUM($E94:Z94)/$O$82))*$O$82*#REF!)),0)</f>
        <v>0</v>
      </c>
      <c r="AB94" s="102">
        <f>IF($O$82&lt;0,(IF(2050-AA$80&lt;=0,0,(2/(2050-AA$80+1))*(1-(SUM($E94:AA94)/$O$82))*$O$82*#REF!)),0)</f>
        <v>0</v>
      </c>
      <c r="AC94" s="102">
        <f>IF($O$82&lt;0,(IF(2050-AB$80&lt;=0,0,(2/(2050-AB$80+1))*(1-(SUM($E94:AB94)/$O$82))*$O$82*#REF!)),0)</f>
        <v>0</v>
      </c>
      <c r="AD94" s="102">
        <f>IF($O$82&lt;0,(IF(2050-AC$80&lt;=0,0,(2/(2050-AC$80+1))*(1-(SUM($E94:AC94)/$O$82))*$O$82*#REF!)),0)</f>
        <v>0</v>
      </c>
      <c r="AE94" s="102">
        <f>IF($O$82&lt;0,(IF(2050-AD$80&lt;=0,0,(2/(2050-AD$80+1))*(1-(SUM($E94:AD94)/$O$82))*$O$82*#REF!)),0)</f>
        <v>0</v>
      </c>
      <c r="AF94" s="102">
        <f>IF($O$82&lt;0,(IF(2050-AE$80&lt;=0,0,(2/(2050-AE$80+1))*(1-(SUM($E94:AE94)/$O$82))*$O$82*#REF!)),0)</f>
        <v>0</v>
      </c>
      <c r="AG94" s="102">
        <f>IF($O$82&lt;0,(IF(2050-AF$80&lt;=0,0,(2/(2050-AF$80+1))*(1-(SUM($E94:AF94)/$O$82))*$O$82*#REF!)),0)</f>
        <v>0</v>
      </c>
      <c r="AH94" s="102">
        <f>IF($O$82&lt;0,(IF(2050-AG$80&lt;=0,0,(2/(2050-AG$80+1))*(1-(SUM($E94:AG94)/$O$82))*$O$82*#REF!)),0)</f>
        <v>0</v>
      </c>
      <c r="AI94" s="102">
        <f>IF($O$82&lt;0,(IF(2050-AH$80&lt;=0,0,(2/(2050-AH$80+1))*(1-(SUM($E94:AH94)/$O$82))*$O$82*#REF!)),0)</f>
        <v>0</v>
      </c>
      <c r="AJ94" s="102">
        <f>IF($O$82&lt;0,(IF(2050-AI$80&lt;=0,0,(2/(2050-AI$80+1))*(1-(SUM($E94:AI94)/$O$82))*$O$82*#REF!)),0)</f>
        <v>0</v>
      </c>
      <c r="AK94" s="102">
        <f>IF($O$82&lt;0,(IF(2050-AJ$80&lt;=0,0,(2/(2050-AJ$80+1))*(1-(SUM($E94:AJ94)/$O$82))*$O$82*#REF!)),0)</f>
        <v>0</v>
      </c>
      <c r="AL94" s="102">
        <f>IF($O$82&lt;0,(IF(2050-AK$80&lt;=0,0,(2/(2050-AK$80+1))*(1-(SUM($E94:AK94)/$O$82))*$O$82*#REF!)),0)</f>
        <v>0</v>
      </c>
      <c r="AM94" s="102">
        <f>IF($O$82&lt;0,(IF(2050-AL$80&lt;=0,0,(2/(2050-AL$80+1))*(1-(SUM($E94:AL94)/$O$82))*$O$82*#REF!)),0)</f>
        <v>0</v>
      </c>
      <c r="AN94" s="102">
        <f>IF($O$82&lt;0,(IF(2050-AM$80&lt;=0,0,(2/(2050-AM$80+1))*(1-(SUM($E94:AM94)/$O$82))*$O$82*#REF!)),0)</f>
        <v>0</v>
      </c>
      <c r="AO94" s="102">
        <f>IF($O$82&lt;0,(IF(2050-AN$80&lt;=0,0,(2/(2050-AN$80+1))*(1-(SUM($E94:AN94)/$O$82))*$O$82*#REF!)),0)</f>
        <v>0</v>
      </c>
      <c r="AP94" s="102">
        <f>IF($O$82&lt;0,(IF(2050-AO$80&lt;=0,0,(2/(2050-AO$80+1))*(1-(SUM($E94:AO94)/$O$82))*$O$82*#REF!)),0)</f>
        <v>0</v>
      </c>
      <c r="AQ94" s="102">
        <f>IF($O$82&lt;0,(IF(2050-AP$80&lt;=0,0,(2/(2050-AP$80+1))*(1-(SUM($E94:AP94)/$O$82))*$O$82*#REF!)),0)</f>
        <v>0</v>
      </c>
      <c r="AR94" s="102">
        <f>IF($O$82&lt;0,(IF(2050-AQ$80&lt;=0,0,(2/(2050-AQ$80+1))*(1-(SUM($E94:AQ94)/$O$82))*$O$82*#REF!)),0)</f>
        <v>0</v>
      </c>
      <c r="AS94" s="102">
        <f>IF($O$82&lt;0,(IF(2050-AR$80&lt;=0,0,(2/(2050-AR$80+1))*(1-(SUM($E94:AR94)/$O$82))*$O$82*#REF!)),0)</f>
        <v>0</v>
      </c>
      <c r="AT94" s="102">
        <f>IF($O$82&lt;0,(IF(2050-AS$80&lt;=0,0,(2/(2050-AS$80+1))*(1-(SUM($E94:AS94)/$O$82))*$O$82*#REF!)),0)</f>
        <v>0</v>
      </c>
      <c r="AU94" s="102">
        <f>IF($O$82&lt;0,(IF(2050-AT$80&lt;=0,0,(2/(2050-AT$80+1))*(1-(SUM($E94:AT94)/$O$82))*$O$82*#REF!)),0)</f>
        <v>0</v>
      </c>
      <c r="AV94" s="102">
        <f>IF($O$82&lt;0,(IF(2050-AU$80&lt;=0,0,(2/(2050-AU$80+1))*(1-(SUM($E94:AU94)/$O$82))*$O$82*#REF!)),0)</f>
        <v>0</v>
      </c>
      <c r="AW94" s="102">
        <f>IF($O$82&lt;0,(IF(2050-AV$80&lt;=0,0,(2/(2050-AV$80+1))*(1-(SUM($E94:AV94)/$O$82))*$O$82*#REF!)),0)</f>
        <v>0</v>
      </c>
      <c r="AX94" s="102">
        <f>IF($O$82&lt;0,(IF(2050-AW$80&lt;=0,0,(2/(2050-AW$80+1))*(1-(SUM($E94:AW94)/$O$82))*$O$82*#REF!)),0)</f>
        <v>0</v>
      </c>
      <c r="AY94" s="102">
        <f>IF($O$82&lt;0,(IF(2050-AX$80&lt;=0,0,(2/(2050-AX$80+1))*(1-(SUM($E94:AX94)/$O$82))*$O$82*#REF!)),0)</f>
        <v>0</v>
      </c>
      <c r="AZ94" s="102">
        <f>IF($O$82&lt;0,(IF(2050-AY$80&lt;=0,0,(2/(2050-AY$80+1))*(1-(SUM($E94:AY94)/$O$82))*$O$82*#REF!)),0)</f>
        <v>0</v>
      </c>
      <c r="BA94" s="102">
        <f>IF($O$82&lt;0,(IF(2050-AZ$80&lt;=0,0,(2/(2050-AZ$80+1))*(1-(SUM($E94:AZ94)/$O$82))*$O$82*#REF!)),0)</f>
        <v>0</v>
      </c>
      <c r="BB94" s="102">
        <f>IF($O$82&lt;0,(IF(2050-BA$80&lt;=0,0,(2/(2050-BA$80+1))*(1-(SUM($E94:BA94)/$O$82))*$O$82*#REF!)),0)</f>
        <v>0</v>
      </c>
    </row>
    <row r="95" spans="1:54" ht="15" hidden="1" customHeight="1" outlineLevel="3">
      <c r="A95" s="168"/>
      <c r="B95" t="s">
        <v>245</v>
      </c>
      <c r="C95" t="s">
        <v>246</v>
      </c>
      <c r="D95" t="s">
        <v>207</v>
      </c>
      <c r="E95" s="99"/>
      <c r="F95" s="99"/>
      <c r="G95" s="99"/>
      <c r="H95" s="99"/>
      <c r="I95" s="99"/>
      <c r="J95" s="99"/>
      <c r="K95" s="99"/>
      <c r="L95" s="99"/>
      <c r="M95" s="99"/>
      <c r="N95" s="99"/>
      <c r="O95" s="99"/>
      <c r="P95" s="99"/>
      <c r="Q95" s="102">
        <f>IF($P$82&lt;0,(IF(2050-P$80&lt;=0,0,(2/(2050-P$80+1))*(1-(SUM($E95:P95)/$P$82))*$P$82*#REF!)),0)</f>
        <v>0</v>
      </c>
      <c r="R95" s="102">
        <f>IF($P$82&lt;0,(IF(2050-Q$80&lt;=0,0,(2/(2050-Q$80+1))*(1-(SUM($E95:Q95)/$P$82))*$P$82*#REF!)),0)</f>
        <v>0</v>
      </c>
      <c r="S95" s="102">
        <f>IF($P$82&lt;0,(IF(2050-R$80&lt;=0,0,(2/(2050-R$80+1))*(1-(SUM($E95:R95)/$P$82))*$P$82*#REF!)),0)</f>
        <v>0</v>
      </c>
      <c r="T95" s="102">
        <f>IF($P$82&lt;0,(IF(2050-S$80&lt;=0,0,(2/(2050-S$80+1))*(1-(SUM($E95:S95)/$P$82))*$P$82*#REF!)),0)</f>
        <v>0</v>
      </c>
      <c r="U95" s="102">
        <f>IF($P$82&lt;0,(IF(2050-T$80&lt;=0,0,(2/(2050-T$80+1))*(1-(SUM($E95:T95)/$P$82))*$P$82*#REF!)),0)</f>
        <v>0</v>
      </c>
      <c r="V95" s="102">
        <f>IF($P$82&lt;0,(IF(2050-U$80&lt;=0,0,(2/(2050-U$80+1))*(1-(SUM($E95:U95)/$P$82))*$P$82*#REF!)),0)</f>
        <v>0</v>
      </c>
      <c r="W95" s="102">
        <f>IF($P$82&lt;0,(IF(2050-V$80&lt;=0,0,(2/(2050-V$80+1))*(1-(SUM($E95:V95)/$P$82))*$P$82*#REF!)),0)</f>
        <v>0</v>
      </c>
      <c r="X95" s="102">
        <f>IF($P$82&lt;0,(IF(2050-W$80&lt;=0,0,(2/(2050-W$80+1))*(1-(SUM($E95:W95)/$P$82))*$P$82*#REF!)),0)</f>
        <v>0</v>
      </c>
      <c r="Y95" s="102">
        <f>IF($P$82&lt;0,(IF(2050-X$80&lt;=0,0,(2/(2050-X$80+1))*(1-(SUM($E95:X95)/$P$82))*$P$82*#REF!)),0)</f>
        <v>0</v>
      </c>
      <c r="Z95" s="102">
        <f>IF($P$82&lt;0,(IF(2050-Y$80&lt;=0,0,(2/(2050-Y$80+1))*(1-(SUM($E95:Y95)/$P$82))*$P$82*#REF!)),0)</f>
        <v>0</v>
      </c>
      <c r="AA95" s="102">
        <f>IF($P$82&lt;0,(IF(2050-Z$80&lt;=0,0,(2/(2050-Z$80+1))*(1-(SUM($E95:Z95)/$P$82))*$P$82*#REF!)),0)</f>
        <v>0</v>
      </c>
      <c r="AB95" s="102">
        <f>IF($P$82&lt;0,(IF(2050-AA$80&lt;=0,0,(2/(2050-AA$80+1))*(1-(SUM($E95:AA95)/$P$82))*$P$82*#REF!)),0)</f>
        <v>0</v>
      </c>
      <c r="AC95" s="102">
        <f>IF($P$82&lt;0,(IF(2050-AB$80&lt;=0,0,(2/(2050-AB$80+1))*(1-(SUM($E95:AB95)/$P$82))*$P$82*#REF!)),0)</f>
        <v>0</v>
      </c>
      <c r="AD95" s="102">
        <f>IF($P$82&lt;0,(IF(2050-AC$80&lt;=0,0,(2/(2050-AC$80+1))*(1-(SUM($E95:AC95)/$P$82))*$P$82*#REF!)),0)</f>
        <v>0</v>
      </c>
      <c r="AE95" s="102">
        <f>IF($P$82&lt;0,(IF(2050-AD$80&lt;=0,0,(2/(2050-AD$80+1))*(1-(SUM($E95:AD95)/$P$82))*$P$82*#REF!)),0)</f>
        <v>0</v>
      </c>
      <c r="AF95" s="102">
        <f>IF($P$82&lt;0,(IF(2050-AE$80&lt;=0,0,(2/(2050-AE$80+1))*(1-(SUM($E95:AE95)/$P$82))*$P$82*#REF!)),0)</f>
        <v>0</v>
      </c>
      <c r="AG95" s="102">
        <f>IF($P$82&lt;0,(IF(2050-AF$80&lt;=0,0,(2/(2050-AF$80+1))*(1-(SUM($E95:AF95)/$P$82))*$P$82*#REF!)),0)</f>
        <v>0</v>
      </c>
      <c r="AH95" s="102">
        <f>IF($P$82&lt;0,(IF(2050-AG$80&lt;=0,0,(2/(2050-AG$80+1))*(1-(SUM($E95:AG95)/$P$82))*$P$82*#REF!)),0)</f>
        <v>0</v>
      </c>
      <c r="AI95" s="102">
        <f>IF($P$82&lt;0,(IF(2050-AH$80&lt;=0,0,(2/(2050-AH$80+1))*(1-(SUM($E95:AH95)/$P$82))*$P$82*#REF!)),0)</f>
        <v>0</v>
      </c>
      <c r="AJ95" s="102">
        <f>IF($P$82&lt;0,(IF(2050-AI$80&lt;=0,0,(2/(2050-AI$80+1))*(1-(SUM($E95:AI95)/$P$82))*$P$82*#REF!)),0)</f>
        <v>0</v>
      </c>
      <c r="AK95" s="102">
        <f>IF($P$82&lt;0,(IF(2050-AJ$80&lt;=0,0,(2/(2050-AJ$80+1))*(1-(SUM($E95:AJ95)/$P$82))*$P$82*#REF!)),0)</f>
        <v>0</v>
      </c>
      <c r="AL95" s="102">
        <f>IF($P$82&lt;0,(IF(2050-AK$80&lt;=0,0,(2/(2050-AK$80+1))*(1-(SUM($E95:AK95)/$P$82))*$P$82*#REF!)),0)</f>
        <v>0</v>
      </c>
      <c r="AM95" s="102">
        <f>IF($P$82&lt;0,(IF(2050-AL$80&lt;=0,0,(2/(2050-AL$80+1))*(1-(SUM($E95:AL95)/$P$82))*$P$82*#REF!)),0)</f>
        <v>0</v>
      </c>
      <c r="AN95" s="102">
        <f>IF($P$82&lt;0,(IF(2050-AM$80&lt;=0,0,(2/(2050-AM$80+1))*(1-(SUM($E95:AM95)/$P$82))*$P$82*#REF!)),0)</f>
        <v>0</v>
      </c>
      <c r="AO95" s="102">
        <f>IF($P$82&lt;0,(IF(2050-AN$80&lt;=0,0,(2/(2050-AN$80+1))*(1-(SUM($E95:AN95)/$P$82))*$P$82*#REF!)),0)</f>
        <v>0</v>
      </c>
      <c r="AP95" s="102">
        <f>IF($P$82&lt;0,(IF(2050-AO$80&lt;=0,0,(2/(2050-AO$80+1))*(1-(SUM($E95:AO95)/$P$82))*$P$82*#REF!)),0)</f>
        <v>0</v>
      </c>
      <c r="AQ95" s="102">
        <f>IF($P$82&lt;0,(IF(2050-AP$80&lt;=0,0,(2/(2050-AP$80+1))*(1-(SUM($E95:AP95)/$P$82))*$P$82*#REF!)),0)</f>
        <v>0</v>
      </c>
      <c r="AR95" s="102">
        <f>IF($P$82&lt;0,(IF(2050-AQ$80&lt;=0,0,(2/(2050-AQ$80+1))*(1-(SUM($E95:AQ95)/$P$82))*$P$82*#REF!)),0)</f>
        <v>0</v>
      </c>
      <c r="AS95" s="102">
        <f>IF($P$82&lt;0,(IF(2050-AR$80&lt;=0,0,(2/(2050-AR$80+1))*(1-(SUM($E95:AR95)/$P$82))*$P$82*#REF!)),0)</f>
        <v>0</v>
      </c>
      <c r="AT95" s="102">
        <f>IF($P$82&lt;0,(IF(2050-AS$80&lt;=0,0,(2/(2050-AS$80+1))*(1-(SUM($E95:AS95)/$P$82))*$P$82*#REF!)),0)</f>
        <v>0</v>
      </c>
      <c r="AU95" s="102">
        <f>IF($P$82&lt;0,(IF(2050-AT$80&lt;=0,0,(2/(2050-AT$80+1))*(1-(SUM($E95:AT95)/$P$82))*$P$82*#REF!)),0)</f>
        <v>0</v>
      </c>
      <c r="AV95" s="102">
        <f>IF($P$82&lt;0,(IF(2050-AU$80&lt;=0,0,(2/(2050-AU$80+1))*(1-(SUM($E95:AU95)/$P$82))*$P$82*#REF!)),0)</f>
        <v>0</v>
      </c>
      <c r="AW95" s="102">
        <f>IF($P$82&lt;0,(IF(2050-AV$80&lt;=0,0,(2/(2050-AV$80+1))*(1-(SUM($E95:AV95)/$P$82))*$P$82*#REF!)),0)</f>
        <v>0</v>
      </c>
      <c r="AX95" s="102">
        <f>IF($P$82&lt;0,(IF(2050-AW$80&lt;=0,0,(2/(2050-AW$80+1))*(1-(SUM($E95:AW95)/$P$82))*$P$82*#REF!)),0)</f>
        <v>0</v>
      </c>
      <c r="AY95" s="102">
        <f>IF($P$82&lt;0,(IF(2050-AX$80&lt;=0,0,(2/(2050-AX$80+1))*(1-(SUM($E95:AX95)/$P$82))*$P$82*#REF!)),0)</f>
        <v>0</v>
      </c>
      <c r="AZ95" s="102">
        <f>IF($P$82&lt;0,(IF(2050-AY$80&lt;=0,0,(2/(2050-AY$80+1))*(1-(SUM($E95:AY95)/$P$82))*$P$82*#REF!)),0)</f>
        <v>0</v>
      </c>
      <c r="BA95" s="102">
        <f>IF($P$82&lt;0,(IF(2050-AZ$80&lt;=0,0,(2/(2050-AZ$80+1))*(1-(SUM($E95:AZ95)/$P$82))*$P$82*#REF!)),0)</f>
        <v>0</v>
      </c>
      <c r="BB95" s="102">
        <f>IF($P$82&lt;0,(IF(2050-BA$80&lt;=0,0,(2/(2050-BA$80+1))*(1-(SUM($E95:BA95)/$P$82))*$P$82*#REF!)),0)</f>
        <v>0</v>
      </c>
    </row>
    <row r="96" spans="1:54" ht="15" hidden="1" customHeight="1" outlineLevel="3">
      <c r="A96" s="168"/>
      <c r="B96" t="s">
        <v>247</v>
      </c>
      <c r="C96" t="s">
        <v>248</v>
      </c>
      <c r="D96" t="s">
        <v>207</v>
      </c>
      <c r="E96" s="99"/>
      <c r="F96" s="99"/>
      <c r="G96" s="99"/>
      <c r="H96" s="99"/>
      <c r="I96" s="99"/>
      <c r="J96" s="99"/>
      <c r="K96" s="99"/>
      <c r="L96" s="99"/>
      <c r="M96" s="99"/>
      <c r="N96" s="99"/>
      <c r="O96" s="99"/>
      <c r="P96" s="99"/>
      <c r="Q96" s="99"/>
      <c r="R96" s="102">
        <f>IF($Q$82&lt;0,(IF(2050-Q$80&lt;=0,0,(2/(2050-Q$80+1))*(1-(SUM($E96:Q96)/$Q$82))*$Q$82*#REF!)),0)</f>
        <v>0</v>
      </c>
      <c r="S96" s="102">
        <f>IF($Q$82&lt;0,(IF(2050-R$80&lt;=0,0,(2/(2050-R$80+1))*(1-(SUM($E96:R96)/$Q$82))*$Q$82*#REF!)),0)</f>
        <v>0</v>
      </c>
      <c r="T96" s="102">
        <f>IF($Q$82&lt;0,(IF(2050-S$80&lt;=0,0,(2/(2050-S$80+1))*(1-(SUM($E96:S96)/$Q$82))*$Q$82*#REF!)),0)</f>
        <v>0</v>
      </c>
      <c r="U96" s="102">
        <f>IF($Q$82&lt;0,(IF(2050-T$80&lt;=0,0,(2/(2050-T$80+1))*(1-(SUM($E96:T96)/$Q$82))*$Q$82*#REF!)),0)</f>
        <v>0</v>
      </c>
      <c r="V96" s="102">
        <f>IF($Q$82&lt;0,(IF(2050-U$80&lt;=0,0,(2/(2050-U$80+1))*(1-(SUM($E96:U96)/$Q$82))*$Q$82*#REF!)),0)</f>
        <v>0</v>
      </c>
      <c r="W96" s="102">
        <f>IF($Q$82&lt;0,(IF(2050-V$80&lt;=0,0,(2/(2050-V$80+1))*(1-(SUM($E96:V96)/$Q$82))*$Q$82*#REF!)),0)</f>
        <v>0</v>
      </c>
      <c r="X96" s="102">
        <f>IF($Q$82&lt;0,(IF(2050-W$80&lt;=0,0,(2/(2050-W$80+1))*(1-(SUM($E96:W96)/$Q$82))*$Q$82*#REF!)),0)</f>
        <v>0</v>
      </c>
      <c r="Y96" s="102">
        <f>IF($Q$82&lt;0,(IF(2050-X$80&lt;=0,0,(2/(2050-X$80+1))*(1-(SUM($E96:X96)/$Q$82))*$Q$82*#REF!)),0)</f>
        <v>0</v>
      </c>
      <c r="Z96" s="102">
        <f>IF($Q$82&lt;0,(IF(2050-Y$80&lt;=0,0,(2/(2050-Y$80+1))*(1-(SUM($E96:Y96)/$Q$82))*$Q$82*#REF!)),0)</f>
        <v>0</v>
      </c>
      <c r="AA96" s="102">
        <f>IF($Q$82&lt;0,(IF(2050-Z$80&lt;=0,0,(2/(2050-Z$80+1))*(1-(SUM($E96:Z96)/$Q$82))*$Q$82*#REF!)),0)</f>
        <v>0</v>
      </c>
      <c r="AB96" s="102">
        <f>IF($Q$82&lt;0,(IF(2050-AA$80&lt;=0,0,(2/(2050-AA$80+1))*(1-(SUM($E96:AA96)/$Q$82))*$Q$82*#REF!)),0)</f>
        <v>0</v>
      </c>
      <c r="AC96" s="102">
        <f>IF($Q$82&lt;0,(IF(2050-AB$80&lt;=0,0,(2/(2050-AB$80+1))*(1-(SUM($E96:AB96)/$Q$82))*$Q$82*#REF!)),0)</f>
        <v>0</v>
      </c>
      <c r="AD96" s="102">
        <f>IF($Q$82&lt;0,(IF(2050-AC$80&lt;=0,0,(2/(2050-AC$80+1))*(1-(SUM($E96:AC96)/$Q$82))*$Q$82*#REF!)),0)</f>
        <v>0</v>
      </c>
      <c r="AE96" s="102">
        <f>IF($Q$82&lt;0,(IF(2050-AD$80&lt;=0,0,(2/(2050-AD$80+1))*(1-(SUM($E96:AD96)/$Q$82))*$Q$82*#REF!)),0)</f>
        <v>0</v>
      </c>
      <c r="AF96" s="102">
        <f>IF($Q$82&lt;0,(IF(2050-AE$80&lt;=0,0,(2/(2050-AE$80+1))*(1-(SUM($E96:AE96)/$Q$82))*$Q$82*#REF!)),0)</f>
        <v>0</v>
      </c>
      <c r="AG96" s="102">
        <f>IF($Q$82&lt;0,(IF(2050-AF$80&lt;=0,0,(2/(2050-AF$80+1))*(1-(SUM($E96:AF96)/$Q$82))*$Q$82*#REF!)),0)</f>
        <v>0</v>
      </c>
      <c r="AH96" s="102">
        <f>IF($Q$82&lt;0,(IF(2050-AG$80&lt;=0,0,(2/(2050-AG$80+1))*(1-(SUM($E96:AG96)/$Q$82))*$Q$82*#REF!)),0)</f>
        <v>0</v>
      </c>
      <c r="AI96" s="102">
        <f>IF($Q$82&lt;0,(IF(2050-AH$80&lt;=0,0,(2/(2050-AH$80+1))*(1-(SUM($E96:AH96)/$Q$82))*$Q$82*#REF!)),0)</f>
        <v>0</v>
      </c>
      <c r="AJ96" s="102">
        <f>IF($Q$82&lt;0,(IF(2050-AI$80&lt;=0,0,(2/(2050-AI$80+1))*(1-(SUM($E96:AI96)/$Q$82))*$Q$82*#REF!)),0)</f>
        <v>0</v>
      </c>
      <c r="AK96" s="102">
        <f>IF($Q$82&lt;0,(IF(2050-AJ$80&lt;=0,0,(2/(2050-AJ$80+1))*(1-(SUM($E96:AJ96)/$Q$82))*$Q$82*#REF!)),0)</f>
        <v>0</v>
      </c>
      <c r="AL96" s="102">
        <f>IF($Q$82&lt;0,(IF(2050-AK$80&lt;=0,0,(2/(2050-AK$80+1))*(1-(SUM($E96:AK96)/$Q$82))*$Q$82*#REF!)),0)</f>
        <v>0</v>
      </c>
      <c r="AM96" s="102">
        <f>IF($Q$82&lt;0,(IF(2050-AL$80&lt;=0,0,(2/(2050-AL$80+1))*(1-(SUM($E96:AL96)/$Q$82))*$Q$82*#REF!)),0)</f>
        <v>0</v>
      </c>
      <c r="AN96" s="102">
        <f>IF($Q$82&lt;0,(IF(2050-AM$80&lt;=0,0,(2/(2050-AM$80+1))*(1-(SUM($E96:AM96)/$Q$82))*$Q$82*#REF!)),0)</f>
        <v>0</v>
      </c>
      <c r="AO96" s="102">
        <f>IF($Q$82&lt;0,(IF(2050-AN$80&lt;=0,0,(2/(2050-AN$80+1))*(1-(SUM($E96:AN96)/$Q$82))*$Q$82*#REF!)),0)</f>
        <v>0</v>
      </c>
      <c r="AP96" s="102">
        <f>IF($Q$82&lt;0,(IF(2050-AO$80&lt;=0,0,(2/(2050-AO$80+1))*(1-(SUM($E96:AO96)/$Q$82))*$Q$82*#REF!)),0)</f>
        <v>0</v>
      </c>
      <c r="AQ96" s="102">
        <f>IF($Q$82&lt;0,(IF(2050-AP$80&lt;=0,0,(2/(2050-AP$80+1))*(1-(SUM($E96:AP96)/$Q$82))*$Q$82*#REF!)),0)</f>
        <v>0</v>
      </c>
      <c r="AR96" s="102">
        <f>IF($Q$82&lt;0,(IF(2050-AQ$80&lt;=0,0,(2/(2050-AQ$80+1))*(1-(SUM($E96:AQ96)/$Q$82))*$Q$82*#REF!)),0)</f>
        <v>0</v>
      </c>
      <c r="AS96" s="102">
        <f>IF($Q$82&lt;0,(IF(2050-AR$80&lt;=0,0,(2/(2050-AR$80+1))*(1-(SUM($E96:AR96)/$Q$82))*$Q$82*#REF!)),0)</f>
        <v>0</v>
      </c>
      <c r="AT96" s="102">
        <f>IF($Q$82&lt;0,(IF(2050-AS$80&lt;=0,0,(2/(2050-AS$80+1))*(1-(SUM($E96:AS96)/$Q$82))*$Q$82*#REF!)),0)</f>
        <v>0</v>
      </c>
      <c r="AU96" s="102">
        <f>IF($Q$82&lt;0,(IF(2050-AT$80&lt;=0,0,(2/(2050-AT$80+1))*(1-(SUM($E96:AT96)/$Q$82))*$Q$82*#REF!)),0)</f>
        <v>0</v>
      </c>
      <c r="AV96" s="102">
        <f>IF($Q$82&lt;0,(IF(2050-AU$80&lt;=0,0,(2/(2050-AU$80+1))*(1-(SUM($E96:AU96)/$Q$82))*$Q$82*#REF!)),0)</f>
        <v>0</v>
      </c>
      <c r="AW96" s="102">
        <f>IF($Q$82&lt;0,(IF(2050-AV$80&lt;=0,0,(2/(2050-AV$80+1))*(1-(SUM($E96:AV96)/$Q$82))*$Q$82*#REF!)),0)</f>
        <v>0</v>
      </c>
      <c r="AX96" s="102">
        <f>IF($Q$82&lt;0,(IF(2050-AW$80&lt;=0,0,(2/(2050-AW$80+1))*(1-(SUM($E96:AW96)/$Q$82))*$Q$82*#REF!)),0)</f>
        <v>0</v>
      </c>
      <c r="AY96" s="102">
        <f>IF($Q$82&lt;0,(IF(2050-AX$80&lt;=0,0,(2/(2050-AX$80+1))*(1-(SUM($E96:AX96)/$Q$82))*$Q$82*#REF!)),0)</f>
        <v>0</v>
      </c>
      <c r="AZ96" s="102">
        <f>IF($Q$82&lt;0,(IF(2050-AY$80&lt;=0,0,(2/(2050-AY$80+1))*(1-(SUM($E96:AY96)/$Q$82))*$Q$82*#REF!)),0)</f>
        <v>0</v>
      </c>
      <c r="BA96" s="102">
        <f>IF($Q$82&lt;0,(IF(2050-AZ$80&lt;=0,0,(2/(2050-AZ$80+1))*(1-(SUM($E96:AZ96)/$Q$82))*$Q$82*#REF!)),0)</f>
        <v>0</v>
      </c>
      <c r="BB96" s="102">
        <f>IF($Q$82&lt;0,(IF(2050-BA$80&lt;=0,0,(2/(2050-BA$80+1))*(1-(SUM($E96:BA96)/$Q$82))*$Q$82*#REF!)),0)</f>
        <v>0</v>
      </c>
    </row>
    <row r="97" spans="1:54" ht="15" hidden="1" customHeight="1" outlineLevel="3">
      <c r="A97" s="168"/>
      <c r="B97" t="s">
        <v>249</v>
      </c>
      <c r="C97" t="s">
        <v>250</v>
      </c>
      <c r="D97" t="s">
        <v>207</v>
      </c>
      <c r="E97" s="99"/>
      <c r="F97" s="99"/>
      <c r="G97" s="99"/>
      <c r="H97" s="99"/>
      <c r="I97" s="99"/>
      <c r="J97" s="99"/>
      <c r="K97" s="99"/>
      <c r="L97" s="99"/>
      <c r="M97" s="99"/>
      <c r="N97" s="99"/>
      <c r="O97" s="99"/>
      <c r="P97" s="99"/>
      <c r="Q97" s="99"/>
      <c r="R97" s="99"/>
      <c r="S97" s="102">
        <f>IF($R$82&lt;0,(IF(2050-R$80&lt;=0,0,(2/(2050-R$80+1))*(1-(SUM($E97:R97)/$R$82))*$R$82*#REF!)),0)</f>
        <v>0</v>
      </c>
      <c r="T97" s="102">
        <f>IF($R$82&lt;0,(IF(2050-S$80&lt;=0,0,(2/(2050-S$80+1))*(1-(SUM($E97:S97)/$R$82))*$R$82*#REF!)),0)</f>
        <v>0</v>
      </c>
      <c r="U97" s="102">
        <f>IF($R$82&lt;0,(IF(2050-T$80&lt;=0,0,(2/(2050-T$80+1))*(1-(SUM($E97:T97)/$R$82))*$R$82*#REF!)),0)</f>
        <v>0</v>
      </c>
      <c r="V97" s="102">
        <f>IF($R$82&lt;0,(IF(2050-U$80&lt;=0,0,(2/(2050-U$80+1))*(1-(SUM($E97:U97)/$R$82))*$R$82*#REF!)),0)</f>
        <v>0</v>
      </c>
      <c r="W97" s="102">
        <f>IF($R$82&lt;0,(IF(2050-V$80&lt;=0,0,(2/(2050-V$80+1))*(1-(SUM($E97:V97)/$R$82))*$R$82*#REF!)),0)</f>
        <v>0</v>
      </c>
      <c r="X97" s="102">
        <f>IF($R$82&lt;0,(IF(2050-W$80&lt;=0,0,(2/(2050-W$80+1))*(1-(SUM($E97:W97)/$R$82))*$R$82*#REF!)),0)</f>
        <v>0</v>
      </c>
      <c r="Y97" s="102">
        <f>IF($R$82&lt;0,(IF(2050-X$80&lt;=0,0,(2/(2050-X$80+1))*(1-(SUM($E97:X97)/$R$82))*$R$82*#REF!)),0)</f>
        <v>0</v>
      </c>
      <c r="Z97" s="102">
        <f>IF($R$82&lt;0,(IF(2050-Y$80&lt;=0,0,(2/(2050-Y$80+1))*(1-(SUM($E97:Y97)/$R$82))*$R$82*#REF!)),0)</f>
        <v>0</v>
      </c>
      <c r="AA97" s="102">
        <f>IF($R$82&lt;0,(IF(2050-Z$80&lt;=0,0,(2/(2050-Z$80+1))*(1-(SUM($E97:Z97)/$R$82))*$R$82*#REF!)),0)</f>
        <v>0</v>
      </c>
      <c r="AB97" s="102">
        <f>IF($R$82&lt;0,(IF(2050-AA$80&lt;=0,0,(2/(2050-AA$80+1))*(1-(SUM($E97:AA97)/$R$82))*$R$82*#REF!)),0)</f>
        <v>0</v>
      </c>
      <c r="AC97" s="102">
        <f>IF($R$82&lt;0,(IF(2050-AB$80&lt;=0,0,(2/(2050-AB$80+1))*(1-(SUM($E97:AB97)/$R$82))*$R$82*#REF!)),0)</f>
        <v>0</v>
      </c>
      <c r="AD97" s="102">
        <f>IF($R$82&lt;0,(IF(2050-AC$80&lt;=0,0,(2/(2050-AC$80+1))*(1-(SUM($E97:AC97)/$R$82))*$R$82*#REF!)),0)</f>
        <v>0</v>
      </c>
      <c r="AE97" s="102">
        <f>IF($R$82&lt;0,(IF(2050-AD$80&lt;=0,0,(2/(2050-AD$80+1))*(1-(SUM($E97:AD97)/$R$82))*$R$82*#REF!)),0)</f>
        <v>0</v>
      </c>
      <c r="AF97" s="102">
        <f>IF($R$82&lt;0,(IF(2050-AE$80&lt;=0,0,(2/(2050-AE$80+1))*(1-(SUM($E97:AE97)/$R$82))*$R$82*#REF!)),0)</f>
        <v>0</v>
      </c>
      <c r="AG97" s="102">
        <f>IF($R$82&lt;0,(IF(2050-AF$80&lt;=0,0,(2/(2050-AF$80+1))*(1-(SUM($E97:AF97)/$R$82))*$R$82*#REF!)),0)</f>
        <v>0</v>
      </c>
      <c r="AH97" s="102">
        <f>IF($R$82&lt;0,(IF(2050-AG$80&lt;=0,0,(2/(2050-AG$80+1))*(1-(SUM($E97:AG97)/$R$82))*$R$82*#REF!)),0)</f>
        <v>0</v>
      </c>
      <c r="AI97" s="102">
        <f>IF($R$82&lt;0,(IF(2050-AH$80&lt;=0,0,(2/(2050-AH$80+1))*(1-(SUM($E97:AH97)/$R$82))*$R$82*#REF!)),0)</f>
        <v>0</v>
      </c>
      <c r="AJ97" s="102">
        <f>IF($R$82&lt;0,(IF(2050-AI$80&lt;=0,0,(2/(2050-AI$80+1))*(1-(SUM($E97:AI97)/$R$82))*$R$82*#REF!)),0)</f>
        <v>0</v>
      </c>
      <c r="AK97" s="102">
        <f>IF($R$82&lt;0,(IF(2050-AJ$80&lt;=0,0,(2/(2050-AJ$80+1))*(1-(SUM($E97:AJ97)/$R$82))*$R$82*#REF!)),0)</f>
        <v>0</v>
      </c>
      <c r="AL97" s="102">
        <f>IF($R$82&lt;0,(IF(2050-AK$80&lt;=0,0,(2/(2050-AK$80+1))*(1-(SUM($E97:AK97)/$R$82))*$R$82*#REF!)),0)</f>
        <v>0</v>
      </c>
      <c r="AM97" s="102">
        <f>IF($R$82&lt;0,(IF(2050-AL$80&lt;=0,0,(2/(2050-AL$80+1))*(1-(SUM($E97:AL97)/$R$82))*$R$82*#REF!)),0)</f>
        <v>0</v>
      </c>
      <c r="AN97" s="102">
        <f>IF($R$82&lt;0,(IF(2050-AM$80&lt;=0,0,(2/(2050-AM$80+1))*(1-(SUM($E97:AM97)/$R$82))*$R$82*#REF!)),0)</f>
        <v>0</v>
      </c>
      <c r="AO97" s="102">
        <f>IF($R$82&lt;0,(IF(2050-AN$80&lt;=0,0,(2/(2050-AN$80+1))*(1-(SUM($E97:AN97)/$R$82))*$R$82*#REF!)),0)</f>
        <v>0</v>
      </c>
      <c r="AP97" s="102">
        <f>IF($R$82&lt;0,(IF(2050-AO$80&lt;=0,0,(2/(2050-AO$80+1))*(1-(SUM($E97:AO97)/$R$82))*$R$82*#REF!)),0)</f>
        <v>0</v>
      </c>
      <c r="AQ97" s="102">
        <f>IF($R$82&lt;0,(IF(2050-AP$80&lt;=0,0,(2/(2050-AP$80+1))*(1-(SUM($E97:AP97)/$R$82))*$R$82*#REF!)),0)</f>
        <v>0</v>
      </c>
      <c r="AR97" s="102">
        <f>IF($R$82&lt;0,(IF(2050-AQ$80&lt;=0,0,(2/(2050-AQ$80+1))*(1-(SUM($E97:AQ97)/$R$82))*$R$82*#REF!)),0)</f>
        <v>0</v>
      </c>
      <c r="AS97" s="102">
        <f>IF($R$82&lt;0,(IF(2050-AR$80&lt;=0,0,(2/(2050-AR$80+1))*(1-(SUM($E97:AR97)/$R$82))*$R$82*#REF!)),0)</f>
        <v>0</v>
      </c>
      <c r="AT97" s="102">
        <f>IF($R$82&lt;0,(IF(2050-AS$80&lt;=0,0,(2/(2050-AS$80+1))*(1-(SUM($E97:AS97)/$R$82))*$R$82*#REF!)),0)</f>
        <v>0</v>
      </c>
      <c r="AU97" s="102">
        <f>IF($R$82&lt;0,(IF(2050-AT$80&lt;=0,0,(2/(2050-AT$80+1))*(1-(SUM($E97:AT97)/$R$82))*$R$82*#REF!)),0)</f>
        <v>0</v>
      </c>
      <c r="AV97" s="102">
        <f>IF($R$82&lt;0,(IF(2050-AU$80&lt;=0,0,(2/(2050-AU$80+1))*(1-(SUM($E97:AU97)/$R$82))*$R$82*#REF!)),0)</f>
        <v>0</v>
      </c>
      <c r="AW97" s="102">
        <f>IF($R$82&lt;0,(IF(2050-AV$80&lt;=0,0,(2/(2050-AV$80+1))*(1-(SUM($E97:AV97)/$R$82))*$R$82*#REF!)),0)</f>
        <v>0</v>
      </c>
      <c r="AX97" s="102">
        <f>IF($R$82&lt;0,(IF(2050-AW$80&lt;=0,0,(2/(2050-AW$80+1))*(1-(SUM($E97:AW97)/$R$82))*$R$82*#REF!)),0)</f>
        <v>0</v>
      </c>
      <c r="AY97" s="102">
        <f>IF($R$82&lt;0,(IF(2050-AX$80&lt;=0,0,(2/(2050-AX$80+1))*(1-(SUM($E97:AX97)/$R$82))*$R$82*#REF!)),0)</f>
        <v>0</v>
      </c>
      <c r="AZ97" s="102">
        <f>IF($R$82&lt;0,(IF(2050-AY$80&lt;=0,0,(2/(2050-AY$80+1))*(1-(SUM($E97:AY97)/$R$82))*$R$82*#REF!)),0)</f>
        <v>0</v>
      </c>
      <c r="BA97" s="102">
        <f>IF($R$82&lt;0,(IF(2050-AZ$80&lt;=0,0,(2/(2050-AZ$80+1))*(1-(SUM($E97:AZ97)/$R$82))*$R$82*#REF!)),0)</f>
        <v>0</v>
      </c>
      <c r="BB97" s="102">
        <f>IF($R$82&lt;0,(IF(2050-BA$80&lt;=0,0,(2/(2050-BA$80+1))*(1-(SUM($E97:BA97)/$R$82))*$R$82*#REF!)),0)</f>
        <v>0</v>
      </c>
    </row>
    <row r="98" spans="1:54" ht="15" hidden="1" customHeight="1" outlineLevel="3">
      <c r="A98" s="168"/>
      <c r="B98" t="s">
        <v>251</v>
      </c>
      <c r="C98" t="s">
        <v>252</v>
      </c>
      <c r="D98" t="s">
        <v>207</v>
      </c>
      <c r="E98" s="99"/>
      <c r="F98" s="99"/>
      <c r="G98" s="99"/>
      <c r="H98" s="99"/>
      <c r="I98" s="99"/>
      <c r="J98" s="99"/>
      <c r="K98" s="99"/>
      <c r="L98" s="99"/>
      <c r="M98" s="99"/>
      <c r="N98" s="99"/>
      <c r="O98" s="99"/>
      <c r="P98" s="99"/>
      <c r="Q98" s="99"/>
      <c r="R98" s="99"/>
      <c r="S98" s="99"/>
      <c r="T98" s="102">
        <f>IF($S$82&lt;0,(IF(2050-S$80&lt;=0,0,(2/(2050-S$80+1))*(1-(SUM($E98:S98)/$S$82))*$S$82*#REF!)),0)</f>
        <v>0</v>
      </c>
      <c r="U98" s="102">
        <f>IF($S$82&lt;0,(IF(2050-T$80&lt;=0,0,(2/(2050-T$80+1))*(1-(SUM($E98:T98)/$S$82))*$S$82*#REF!)),0)</f>
        <v>0</v>
      </c>
      <c r="V98" s="102">
        <f>IF($S$82&lt;0,(IF(2050-U$80&lt;=0,0,(2/(2050-U$80+1))*(1-(SUM($E98:U98)/$S$82))*$S$82*#REF!)),0)</f>
        <v>0</v>
      </c>
      <c r="W98" s="102">
        <f>IF($S$82&lt;0,(IF(2050-V$80&lt;=0,0,(2/(2050-V$80+1))*(1-(SUM($E98:V98)/$S$82))*$S$82*#REF!)),0)</f>
        <v>0</v>
      </c>
      <c r="X98" s="102">
        <f>IF($S$82&lt;0,(IF(2050-W$80&lt;=0,0,(2/(2050-W$80+1))*(1-(SUM($E98:W98)/$S$82))*$S$82*#REF!)),0)</f>
        <v>0</v>
      </c>
      <c r="Y98" s="102">
        <f>IF($S$82&lt;0,(IF(2050-X$80&lt;=0,0,(2/(2050-X$80+1))*(1-(SUM($E98:X98)/$S$82))*$S$82*#REF!)),0)</f>
        <v>0</v>
      </c>
      <c r="Z98" s="102">
        <f>IF($S$82&lt;0,(IF(2050-Y$80&lt;=0,0,(2/(2050-Y$80+1))*(1-(SUM($E98:Y98)/$S$82))*$S$82*#REF!)),0)</f>
        <v>0</v>
      </c>
      <c r="AA98" s="102">
        <f>IF($S$82&lt;0,(IF(2050-Z$80&lt;=0,0,(2/(2050-Z$80+1))*(1-(SUM($E98:Z98)/$S$82))*$S$82*#REF!)),0)</f>
        <v>0</v>
      </c>
      <c r="AB98" s="102">
        <f>IF($S$82&lt;0,(IF(2050-AA$80&lt;=0,0,(2/(2050-AA$80+1))*(1-(SUM($E98:AA98)/$S$82))*$S$82*#REF!)),0)</f>
        <v>0</v>
      </c>
      <c r="AC98" s="102">
        <f>IF($S$82&lt;0,(IF(2050-AB$80&lt;=0,0,(2/(2050-AB$80+1))*(1-(SUM($E98:AB98)/$S$82))*$S$82*#REF!)),0)</f>
        <v>0</v>
      </c>
      <c r="AD98" s="102">
        <f>IF($S$82&lt;0,(IF(2050-AC$80&lt;=0,0,(2/(2050-AC$80+1))*(1-(SUM($E98:AC98)/$S$82))*$S$82*#REF!)),0)</f>
        <v>0</v>
      </c>
      <c r="AE98" s="102">
        <f>IF($S$82&lt;0,(IF(2050-AD$80&lt;=0,0,(2/(2050-AD$80+1))*(1-(SUM($E98:AD98)/$S$82))*$S$82*#REF!)),0)</f>
        <v>0</v>
      </c>
      <c r="AF98" s="102">
        <f>IF($S$82&lt;0,(IF(2050-AE$80&lt;=0,0,(2/(2050-AE$80+1))*(1-(SUM($E98:AE98)/$S$82))*$S$82*#REF!)),0)</f>
        <v>0</v>
      </c>
      <c r="AG98" s="102">
        <f>IF($S$82&lt;0,(IF(2050-AF$80&lt;=0,0,(2/(2050-AF$80+1))*(1-(SUM($E98:AF98)/$S$82))*$S$82*#REF!)),0)</f>
        <v>0</v>
      </c>
      <c r="AH98" s="102">
        <f>IF($S$82&lt;0,(IF(2050-AG$80&lt;=0,0,(2/(2050-AG$80+1))*(1-(SUM($E98:AG98)/$S$82))*$S$82*#REF!)),0)</f>
        <v>0</v>
      </c>
      <c r="AI98" s="102">
        <f>IF($S$82&lt;0,(IF(2050-AH$80&lt;=0,0,(2/(2050-AH$80+1))*(1-(SUM($E98:AH98)/$S$82))*$S$82*#REF!)),0)</f>
        <v>0</v>
      </c>
      <c r="AJ98" s="102">
        <f>IF($S$82&lt;0,(IF(2050-AI$80&lt;=0,0,(2/(2050-AI$80+1))*(1-(SUM($E98:AI98)/$S$82))*$S$82*#REF!)),0)</f>
        <v>0</v>
      </c>
      <c r="AK98" s="102">
        <f>IF($S$82&lt;0,(IF(2050-AJ$80&lt;=0,0,(2/(2050-AJ$80+1))*(1-(SUM($E98:AJ98)/$S$82))*$S$82*#REF!)),0)</f>
        <v>0</v>
      </c>
      <c r="AL98" s="102">
        <f>IF($S$82&lt;0,(IF(2050-AK$80&lt;=0,0,(2/(2050-AK$80+1))*(1-(SUM($E98:AK98)/$S$82))*$S$82*#REF!)),0)</f>
        <v>0</v>
      </c>
      <c r="AM98" s="102">
        <f>IF($S$82&lt;0,(IF(2050-AL$80&lt;=0,0,(2/(2050-AL$80+1))*(1-(SUM($E98:AL98)/$S$82))*$S$82*#REF!)),0)</f>
        <v>0</v>
      </c>
      <c r="AN98" s="102">
        <f>IF($S$82&lt;0,(IF(2050-AM$80&lt;=0,0,(2/(2050-AM$80+1))*(1-(SUM($E98:AM98)/$S$82))*$S$82*#REF!)),0)</f>
        <v>0</v>
      </c>
      <c r="AO98" s="102">
        <f>IF($S$82&lt;0,(IF(2050-AN$80&lt;=0,0,(2/(2050-AN$80+1))*(1-(SUM($E98:AN98)/$S$82))*$S$82*#REF!)),0)</f>
        <v>0</v>
      </c>
      <c r="AP98" s="102">
        <f>IF($S$82&lt;0,(IF(2050-AO$80&lt;=0,0,(2/(2050-AO$80+1))*(1-(SUM($E98:AO98)/$S$82))*$S$82*#REF!)),0)</f>
        <v>0</v>
      </c>
      <c r="AQ98" s="102">
        <f>IF($S$82&lt;0,(IF(2050-AP$80&lt;=0,0,(2/(2050-AP$80+1))*(1-(SUM($E98:AP98)/$S$82))*$S$82*#REF!)),0)</f>
        <v>0</v>
      </c>
      <c r="AR98" s="102">
        <f>IF($S$82&lt;0,(IF(2050-AQ$80&lt;=0,0,(2/(2050-AQ$80+1))*(1-(SUM($E98:AQ98)/$S$82))*$S$82*#REF!)),0)</f>
        <v>0</v>
      </c>
      <c r="AS98" s="102">
        <f>IF($S$82&lt;0,(IF(2050-AR$80&lt;=0,0,(2/(2050-AR$80+1))*(1-(SUM($E98:AR98)/$S$82))*$S$82*#REF!)),0)</f>
        <v>0</v>
      </c>
      <c r="AT98" s="102">
        <f>IF($S$82&lt;0,(IF(2050-AS$80&lt;=0,0,(2/(2050-AS$80+1))*(1-(SUM($E98:AS98)/$S$82))*$S$82*#REF!)),0)</f>
        <v>0</v>
      </c>
      <c r="AU98" s="102">
        <f>IF($S$82&lt;0,(IF(2050-AT$80&lt;=0,0,(2/(2050-AT$80+1))*(1-(SUM($E98:AT98)/$S$82))*$S$82*#REF!)),0)</f>
        <v>0</v>
      </c>
      <c r="AV98" s="102">
        <f>IF($S$82&lt;0,(IF(2050-AU$80&lt;=0,0,(2/(2050-AU$80+1))*(1-(SUM($E98:AU98)/$S$82))*$S$82*#REF!)),0)</f>
        <v>0</v>
      </c>
      <c r="AW98" s="102">
        <f>IF($S$82&lt;0,(IF(2050-AV$80&lt;=0,0,(2/(2050-AV$80+1))*(1-(SUM($E98:AV98)/$S$82))*$S$82*#REF!)),0)</f>
        <v>0</v>
      </c>
      <c r="AX98" s="102">
        <f>IF($S$82&lt;0,(IF(2050-AW$80&lt;=0,0,(2/(2050-AW$80+1))*(1-(SUM($E98:AW98)/$S$82))*$S$82*#REF!)),0)</f>
        <v>0</v>
      </c>
      <c r="AY98" s="102">
        <f>IF($S$82&lt;0,(IF(2050-AX$80&lt;=0,0,(2/(2050-AX$80+1))*(1-(SUM($E98:AX98)/$S$82))*$S$82*#REF!)),0)</f>
        <v>0</v>
      </c>
      <c r="AZ98" s="102">
        <f>IF($S$82&lt;0,(IF(2050-AY$80&lt;=0,0,(2/(2050-AY$80+1))*(1-(SUM($E98:AY98)/$S$82))*$S$82*#REF!)),0)</f>
        <v>0</v>
      </c>
      <c r="BA98" s="102">
        <f>IF($S$82&lt;0,(IF(2050-AZ$80&lt;=0,0,(2/(2050-AZ$80+1))*(1-(SUM($E98:AZ98)/$S$82))*$S$82*#REF!)),0)</f>
        <v>0</v>
      </c>
      <c r="BB98" s="102">
        <f>IF($S$82&lt;0,(IF(2050-BA$80&lt;=0,0,(2/(2050-BA$80+1))*(1-(SUM($E98:BA98)/$S$82))*$S$82*#REF!)),0)</f>
        <v>0</v>
      </c>
    </row>
    <row r="99" spans="1:54" ht="15" hidden="1" customHeight="1" outlineLevel="3">
      <c r="A99" s="168"/>
      <c r="B99" t="s">
        <v>253</v>
      </c>
      <c r="C99" t="s">
        <v>254</v>
      </c>
      <c r="D99" t="s">
        <v>207</v>
      </c>
      <c r="E99" s="99"/>
      <c r="F99" s="99"/>
      <c r="G99" s="99"/>
      <c r="H99" s="99"/>
      <c r="I99" s="99"/>
      <c r="J99" s="99"/>
      <c r="K99" s="99"/>
      <c r="L99" s="99"/>
      <c r="M99" s="99"/>
      <c r="N99" s="99"/>
      <c r="O99" s="99"/>
      <c r="P99" s="99"/>
      <c r="Q99" s="99"/>
      <c r="R99" s="99"/>
      <c r="S99" s="99"/>
      <c r="T99" s="99"/>
      <c r="U99" s="102">
        <f>IF($T$82&lt;0,(IF(2050-T$80&lt;=0,0,(2/(2050-T$80+1))*(1-(SUM($E99:T99)/$T$82))*$T$82*#REF!)),0)</f>
        <v>0</v>
      </c>
      <c r="V99" s="102">
        <f>IF($T$82&lt;0,(IF(2050-U$80&lt;=0,0,(2/(2050-U$80+1))*(1-(SUM($E99:U99)/$T$82))*$T$82*#REF!)),0)</f>
        <v>0</v>
      </c>
      <c r="W99" s="102">
        <f>IF($T$82&lt;0,(IF(2050-V$80&lt;=0,0,(2/(2050-V$80+1))*(1-(SUM($E99:V99)/$T$82))*$T$82*#REF!)),0)</f>
        <v>0</v>
      </c>
      <c r="X99" s="102">
        <f>IF($T$82&lt;0,(IF(2050-W$80&lt;=0,0,(2/(2050-W$80+1))*(1-(SUM($E99:W99)/$T$82))*$T$82*#REF!)),0)</f>
        <v>0</v>
      </c>
      <c r="Y99" s="102">
        <f>IF($T$82&lt;0,(IF(2050-X$80&lt;=0,0,(2/(2050-X$80+1))*(1-(SUM($E99:X99)/$T$82))*$T$82*#REF!)),0)</f>
        <v>0</v>
      </c>
      <c r="Z99" s="102">
        <f>IF($T$82&lt;0,(IF(2050-Y$80&lt;=0,0,(2/(2050-Y$80+1))*(1-(SUM($E99:Y99)/$T$82))*$T$82*#REF!)),0)</f>
        <v>0</v>
      </c>
      <c r="AA99" s="102">
        <f>IF($T$82&lt;0,(IF(2050-Z$80&lt;=0,0,(2/(2050-Z$80+1))*(1-(SUM($E99:Z99)/$T$82))*$T$82*#REF!)),0)</f>
        <v>0</v>
      </c>
      <c r="AB99" s="102">
        <f>IF($T$82&lt;0,(IF(2050-AA$80&lt;=0,0,(2/(2050-AA$80+1))*(1-(SUM($E99:AA99)/$T$82))*$T$82*#REF!)),0)</f>
        <v>0</v>
      </c>
      <c r="AC99" s="102">
        <f>IF($T$82&lt;0,(IF(2050-AB$80&lt;=0,0,(2/(2050-AB$80+1))*(1-(SUM($E99:AB99)/$T$82))*$T$82*#REF!)),0)</f>
        <v>0</v>
      </c>
      <c r="AD99" s="102">
        <f>IF($T$82&lt;0,(IF(2050-AC$80&lt;=0,0,(2/(2050-AC$80+1))*(1-(SUM($E99:AC99)/$T$82))*$T$82*#REF!)),0)</f>
        <v>0</v>
      </c>
      <c r="AE99" s="102">
        <f>IF($T$82&lt;0,(IF(2050-AD$80&lt;=0,0,(2/(2050-AD$80+1))*(1-(SUM($E99:AD99)/$T$82))*$T$82*#REF!)),0)</f>
        <v>0</v>
      </c>
      <c r="AF99" s="102">
        <f>IF($T$82&lt;0,(IF(2050-AE$80&lt;=0,0,(2/(2050-AE$80+1))*(1-(SUM($E99:AE99)/$T$82))*$T$82*#REF!)),0)</f>
        <v>0</v>
      </c>
      <c r="AG99" s="102">
        <f>IF($T$82&lt;0,(IF(2050-AF$80&lt;=0,0,(2/(2050-AF$80+1))*(1-(SUM($E99:AF99)/$T$82))*$T$82*#REF!)),0)</f>
        <v>0</v>
      </c>
      <c r="AH99" s="102">
        <f>IF($T$82&lt;0,(IF(2050-AG$80&lt;=0,0,(2/(2050-AG$80+1))*(1-(SUM($E99:AG99)/$T$82))*$T$82*#REF!)),0)</f>
        <v>0</v>
      </c>
      <c r="AI99" s="102">
        <f>IF($T$82&lt;0,(IF(2050-AH$80&lt;=0,0,(2/(2050-AH$80+1))*(1-(SUM($E99:AH99)/$T$82))*$T$82*#REF!)),0)</f>
        <v>0</v>
      </c>
      <c r="AJ99" s="102">
        <f>IF($T$82&lt;0,(IF(2050-AI$80&lt;=0,0,(2/(2050-AI$80+1))*(1-(SUM($E99:AI99)/$T$82))*$T$82*#REF!)),0)</f>
        <v>0</v>
      </c>
      <c r="AK99" s="102">
        <f>IF($T$82&lt;0,(IF(2050-AJ$80&lt;=0,0,(2/(2050-AJ$80+1))*(1-(SUM($E99:AJ99)/$T$82))*$T$82*#REF!)),0)</f>
        <v>0</v>
      </c>
      <c r="AL99" s="102">
        <f>IF($T$82&lt;0,(IF(2050-AK$80&lt;=0,0,(2/(2050-AK$80+1))*(1-(SUM($E99:AK99)/$T$82))*$T$82*#REF!)),0)</f>
        <v>0</v>
      </c>
      <c r="AM99" s="102">
        <f>IF($T$82&lt;0,(IF(2050-AL$80&lt;=0,0,(2/(2050-AL$80+1))*(1-(SUM($E99:AL99)/$T$82))*$T$82*#REF!)),0)</f>
        <v>0</v>
      </c>
      <c r="AN99" s="102">
        <f>IF($T$82&lt;0,(IF(2050-AM$80&lt;=0,0,(2/(2050-AM$80+1))*(1-(SUM($E99:AM99)/$T$82))*$T$82*#REF!)),0)</f>
        <v>0</v>
      </c>
      <c r="AO99" s="102">
        <f>IF($T$82&lt;0,(IF(2050-AN$80&lt;=0,0,(2/(2050-AN$80+1))*(1-(SUM($E99:AN99)/$T$82))*$T$82*#REF!)),0)</f>
        <v>0</v>
      </c>
      <c r="AP99" s="102">
        <f>IF($T$82&lt;0,(IF(2050-AO$80&lt;=0,0,(2/(2050-AO$80+1))*(1-(SUM($E99:AO99)/$T$82))*$T$82*#REF!)),0)</f>
        <v>0</v>
      </c>
      <c r="AQ99" s="102">
        <f>IF($T$82&lt;0,(IF(2050-AP$80&lt;=0,0,(2/(2050-AP$80+1))*(1-(SUM($E99:AP99)/$T$82))*$T$82*#REF!)),0)</f>
        <v>0</v>
      </c>
      <c r="AR99" s="102">
        <f>IF($T$82&lt;0,(IF(2050-AQ$80&lt;=0,0,(2/(2050-AQ$80+1))*(1-(SUM($E99:AQ99)/$T$82))*$T$82*#REF!)),0)</f>
        <v>0</v>
      </c>
      <c r="AS99" s="102">
        <f>IF($T$82&lt;0,(IF(2050-AR$80&lt;=0,0,(2/(2050-AR$80+1))*(1-(SUM($E99:AR99)/$T$82))*$T$82*#REF!)),0)</f>
        <v>0</v>
      </c>
      <c r="AT99" s="102">
        <f>IF($T$82&lt;0,(IF(2050-AS$80&lt;=0,0,(2/(2050-AS$80+1))*(1-(SUM($E99:AS99)/$T$82))*$T$82*#REF!)),0)</f>
        <v>0</v>
      </c>
      <c r="AU99" s="102">
        <f>IF($T$82&lt;0,(IF(2050-AT$80&lt;=0,0,(2/(2050-AT$80+1))*(1-(SUM($E99:AT99)/$T$82))*$T$82*#REF!)),0)</f>
        <v>0</v>
      </c>
      <c r="AV99" s="102">
        <f>IF($T$82&lt;0,(IF(2050-AU$80&lt;=0,0,(2/(2050-AU$80+1))*(1-(SUM($E99:AU99)/$T$82))*$T$82*#REF!)),0)</f>
        <v>0</v>
      </c>
      <c r="AW99" s="102">
        <f>IF($T$82&lt;0,(IF(2050-AV$80&lt;=0,0,(2/(2050-AV$80+1))*(1-(SUM($E99:AV99)/$T$82))*$T$82*#REF!)),0)</f>
        <v>0</v>
      </c>
      <c r="AX99" s="102">
        <f>IF($T$82&lt;0,(IF(2050-AW$80&lt;=0,0,(2/(2050-AW$80+1))*(1-(SUM($E99:AW99)/$T$82))*$T$82*#REF!)),0)</f>
        <v>0</v>
      </c>
      <c r="AY99" s="102">
        <f>IF($T$82&lt;0,(IF(2050-AX$80&lt;=0,0,(2/(2050-AX$80+1))*(1-(SUM($E99:AX99)/$T$82))*$T$82*#REF!)),0)</f>
        <v>0</v>
      </c>
      <c r="AZ99" s="102">
        <f>IF($T$82&lt;0,(IF(2050-AY$80&lt;=0,0,(2/(2050-AY$80+1))*(1-(SUM($E99:AY99)/$T$82))*$T$82*#REF!)),0)</f>
        <v>0</v>
      </c>
      <c r="BA99" s="102">
        <f>IF($T$82&lt;0,(IF(2050-AZ$80&lt;=0,0,(2/(2050-AZ$80+1))*(1-(SUM($E99:AZ99)/$T$82))*$T$82*#REF!)),0)</f>
        <v>0</v>
      </c>
      <c r="BB99" s="102">
        <f>IF($T$82&lt;0,(IF(2050-BA$80&lt;=0,0,(2/(2050-BA$80+1))*(1-(SUM($E99:BA99)/$T$82))*$T$82*#REF!)),0)</f>
        <v>0</v>
      </c>
    </row>
    <row r="100" spans="1:54" ht="15" hidden="1" customHeight="1" outlineLevel="3">
      <c r="A100" s="168"/>
      <c r="B100" t="s">
        <v>255</v>
      </c>
      <c r="C100" t="s">
        <v>256</v>
      </c>
      <c r="D100" t="s">
        <v>207</v>
      </c>
      <c r="E100" s="99"/>
      <c r="F100" s="99"/>
      <c r="G100" s="99"/>
      <c r="H100" s="99"/>
      <c r="I100" s="99"/>
      <c r="J100" s="99"/>
      <c r="K100" s="99"/>
      <c r="L100" s="99"/>
      <c r="M100" s="99"/>
      <c r="N100" s="99"/>
      <c r="O100" s="99"/>
      <c r="P100" s="99"/>
      <c r="Q100" s="99"/>
      <c r="R100" s="99"/>
      <c r="S100" s="99"/>
      <c r="T100" s="99"/>
      <c r="U100" s="99"/>
      <c r="V100" s="102">
        <f>IF($U$82&lt;0,(IF(2050-U$80&lt;=0,0,(2/(2050-U$80+1))*(1-(SUM($E100:U100)/$U$82))*$U$82*#REF!)),0)</f>
        <v>0</v>
      </c>
      <c r="W100" s="102">
        <f>IF($U$82&lt;0,(IF(2050-V$80&lt;=0,0,(2/(2050-V$80+1))*(1-(SUM($E100:V100)/$U$82))*$U$82*#REF!)),0)</f>
        <v>0</v>
      </c>
      <c r="X100" s="102">
        <f>IF($U$82&lt;0,(IF(2050-W$80&lt;=0,0,(2/(2050-W$80+1))*(1-(SUM($E100:W100)/$U$82))*$U$82*#REF!)),0)</f>
        <v>0</v>
      </c>
      <c r="Y100" s="102">
        <f>IF($U$82&lt;0,(IF(2050-X$80&lt;=0,0,(2/(2050-X$80+1))*(1-(SUM($E100:X100)/$U$82))*$U$82*#REF!)),0)</f>
        <v>0</v>
      </c>
      <c r="Z100" s="102">
        <f>IF($U$82&lt;0,(IF(2050-Y$80&lt;=0,0,(2/(2050-Y$80+1))*(1-(SUM($E100:Y100)/$U$82))*$U$82*#REF!)),0)</f>
        <v>0</v>
      </c>
      <c r="AA100" s="102">
        <f>IF($U$82&lt;0,(IF(2050-Z$80&lt;=0,0,(2/(2050-Z$80+1))*(1-(SUM($E100:Z100)/$U$82))*$U$82*#REF!)),0)</f>
        <v>0</v>
      </c>
      <c r="AB100" s="102">
        <f>IF($U$82&lt;0,(IF(2050-AA$80&lt;=0,0,(2/(2050-AA$80+1))*(1-(SUM($E100:AA100)/$U$82))*$U$82*#REF!)),0)</f>
        <v>0</v>
      </c>
      <c r="AC100" s="102">
        <f>IF($U$82&lt;0,(IF(2050-AB$80&lt;=0,0,(2/(2050-AB$80+1))*(1-(SUM($E100:AB100)/$U$82))*$U$82*#REF!)),0)</f>
        <v>0</v>
      </c>
      <c r="AD100" s="102">
        <f>IF($U$82&lt;0,(IF(2050-AC$80&lt;=0,0,(2/(2050-AC$80+1))*(1-(SUM($E100:AC100)/$U$82))*$U$82*#REF!)),0)</f>
        <v>0</v>
      </c>
      <c r="AE100" s="102">
        <f>IF($U$82&lt;0,(IF(2050-AD$80&lt;=0,0,(2/(2050-AD$80+1))*(1-(SUM($E100:AD100)/$U$82))*$U$82*#REF!)),0)</f>
        <v>0</v>
      </c>
      <c r="AF100" s="102">
        <f>IF($U$82&lt;0,(IF(2050-AE$80&lt;=0,0,(2/(2050-AE$80+1))*(1-(SUM($E100:AE100)/$U$82))*$U$82*#REF!)),0)</f>
        <v>0</v>
      </c>
      <c r="AG100" s="102">
        <f>IF($U$82&lt;0,(IF(2050-AF$80&lt;=0,0,(2/(2050-AF$80+1))*(1-(SUM($E100:AF100)/$U$82))*$U$82*#REF!)),0)</f>
        <v>0</v>
      </c>
      <c r="AH100" s="102">
        <f>IF($U$82&lt;0,(IF(2050-AG$80&lt;=0,0,(2/(2050-AG$80+1))*(1-(SUM($E100:AG100)/$U$82))*$U$82*#REF!)),0)</f>
        <v>0</v>
      </c>
      <c r="AI100" s="102">
        <f>IF($U$82&lt;0,(IF(2050-AH$80&lt;=0,0,(2/(2050-AH$80+1))*(1-(SUM($E100:AH100)/$U$82))*$U$82*#REF!)),0)</f>
        <v>0</v>
      </c>
      <c r="AJ100" s="102">
        <f>IF($U$82&lt;0,(IF(2050-AI$80&lt;=0,0,(2/(2050-AI$80+1))*(1-(SUM($E100:AI100)/$U$82))*$U$82*#REF!)),0)</f>
        <v>0</v>
      </c>
      <c r="AK100" s="102">
        <f>IF($U$82&lt;0,(IF(2050-AJ$80&lt;=0,0,(2/(2050-AJ$80+1))*(1-(SUM($E100:AJ100)/$U$82))*$U$82*#REF!)),0)</f>
        <v>0</v>
      </c>
      <c r="AL100" s="102">
        <f>IF($U$82&lt;0,(IF(2050-AK$80&lt;=0,0,(2/(2050-AK$80+1))*(1-(SUM($E100:AK100)/$U$82))*$U$82*#REF!)),0)</f>
        <v>0</v>
      </c>
      <c r="AM100" s="102">
        <f>IF($U$82&lt;0,(IF(2050-AL$80&lt;=0,0,(2/(2050-AL$80+1))*(1-(SUM($E100:AL100)/$U$82))*$U$82*#REF!)),0)</f>
        <v>0</v>
      </c>
      <c r="AN100" s="102">
        <f>IF($U$82&lt;0,(IF(2050-AM$80&lt;=0,0,(2/(2050-AM$80+1))*(1-(SUM($E100:AM100)/$U$82))*$U$82*#REF!)),0)</f>
        <v>0</v>
      </c>
      <c r="AO100" s="102">
        <f>IF($U$82&lt;0,(IF(2050-AN$80&lt;=0,0,(2/(2050-AN$80+1))*(1-(SUM($E100:AN100)/$U$82))*$U$82*#REF!)),0)</f>
        <v>0</v>
      </c>
      <c r="AP100" s="102">
        <f>IF($U$82&lt;0,(IF(2050-AO$80&lt;=0,0,(2/(2050-AO$80+1))*(1-(SUM($E100:AO100)/$U$82))*$U$82*#REF!)),0)</f>
        <v>0</v>
      </c>
      <c r="AQ100" s="102">
        <f>IF($U$82&lt;0,(IF(2050-AP$80&lt;=0,0,(2/(2050-AP$80+1))*(1-(SUM($E100:AP100)/$U$82))*$U$82*#REF!)),0)</f>
        <v>0</v>
      </c>
      <c r="AR100" s="102">
        <f>IF($U$82&lt;0,(IF(2050-AQ$80&lt;=0,0,(2/(2050-AQ$80+1))*(1-(SUM($E100:AQ100)/$U$82))*$U$82*#REF!)),0)</f>
        <v>0</v>
      </c>
      <c r="AS100" s="102">
        <f>IF($U$82&lt;0,(IF(2050-AR$80&lt;=0,0,(2/(2050-AR$80+1))*(1-(SUM($E100:AR100)/$U$82))*$U$82*#REF!)),0)</f>
        <v>0</v>
      </c>
      <c r="AT100" s="102">
        <f>IF($U$82&lt;0,(IF(2050-AS$80&lt;=0,0,(2/(2050-AS$80+1))*(1-(SUM($E100:AS100)/$U$82))*$U$82*#REF!)),0)</f>
        <v>0</v>
      </c>
      <c r="AU100" s="102">
        <f>IF($U$82&lt;0,(IF(2050-AT$80&lt;=0,0,(2/(2050-AT$80+1))*(1-(SUM($E100:AT100)/$U$82))*$U$82*#REF!)),0)</f>
        <v>0</v>
      </c>
      <c r="AV100" s="102">
        <f>IF($U$82&lt;0,(IF(2050-AU$80&lt;=0,0,(2/(2050-AU$80+1))*(1-(SUM($E100:AU100)/$U$82))*$U$82*#REF!)),0)</f>
        <v>0</v>
      </c>
      <c r="AW100" s="102">
        <f>IF($U$82&lt;0,(IF(2050-AV$80&lt;=0,0,(2/(2050-AV$80+1))*(1-(SUM($E100:AV100)/$U$82))*$U$82*#REF!)),0)</f>
        <v>0</v>
      </c>
      <c r="AX100" s="102">
        <f>IF($U$82&lt;0,(IF(2050-AW$80&lt;=0,0,(2/(2050-AW$80+1))*(1-(SUM($E100:AW100)/$U$82))*$U$82*#REF!)),0)</f>
        <v>0</v>
      </c>
      <c r="AY100" s="102">
        <f>IF($U$82&lt;0,(IF(2050-AX$80&lt;=0,0,(2/(2050-AX$80+1))*(1-(SUM($E100:AX100)/$U$82))*$U$82*#REF!)),0)</f>
        <v>0</v>
      </c>
      <c r="AZ100" s="102">
        <f>IF($U$82&lt;0,(IF(2050-AY$80&lt;=0,0,(2/(2050-AY$80+1))*(1-(SUM($E100:AY100)/$U$82))*$U$82*#REF!)),0)</f>
        <v>0</v>
      </c>
      <c r="BA100" s="102">
        <f>IF($U$82&lt;0,(IF(2050-AZ$80&lt;=0,0,(2/(2050-AZ$80+1))*(1-(SUM($E100:AZ100)/$U$82))*$U$82*#REF!)),0)</f>
        <v>0</v>
      </c>
      <c r="BB100" s="102">
        <f>IF($U$82&lt;0,(IF(2050-BA$80&lt;=0,0,(2/(2050-BA$80+1))*(1-(SUM($E100:BA100)/$U$82))*$U$82*#REF!)),0)</f>
        <v>0</v>
      </c>
    </row>
    <row r="101" spans="1:54" ht="15" hidden="1" customHeight="1" outlineLevel="3">
      <c r="A101" s="168"/>
      <c r="B101" t="s">
        <v>257</v>
      </c>
      <c r="C101" t="s">
        <v>258</v>
      </c>
      <c r="D101" t="s">
        <v>207</v>
      </c>
      <c r="E101" s="99"/>
      <c r="F101" s="99"/>
      <c r="G101" s="99"/>
      <c r="H101" s="99"/>
      <c r="I101" s="99"/>
      <c r="J101" s="99"/>
      <c r="K101" s="99"/>
      <c r="L101" s="99"/>
      <c r="M101" s="99"/>
      <c r="N101" s="99"/>
      <c r="O101" s="99"/>
      <c r="P101" s="99"/>
      <c r="Q101" s="99"/>
      <c r="R101" s="99"/>
      <c r="S101" s="99"/>
      <c r="T101" s="99"/>
      <c r="U101" s="99"/>
      <c r="V101" s="99"/>
      <c r="W101" s="102">
        <f>IF($V$82&lt;0,(IF(2050-V$80&lt;=0,0,(2/(2050-V$80+1))*(1-(SUM($E101:V101)/$V$82))*$V$82*#REF!)),0)</f>
        <v>0</v>
      </c>
      <c r="X101" s="102">
        <f>IF($V$82&lt;0,(IF(2050-W$80&lt;=0,0,(2/(2050-W$80+1))*(1-(SUM($E101:W101)/$V$82))*$V$82*#REF!)),0)</f>
        <v>0</v>
      </c>
      <c r="Y101" s="102">
        <f>IF($V$82&lt;0,(IF(2050-X$80&lt;=0,0,(2/(2050-X$80+1))*(1-(SUM($E101:X101)/$V$82))*$V$82*#REF!)),0)</f>
        <v>0</v>
      </c>
      <c r="Z101" s="102">
        <f>IF($V$82&lt;0,(IF(2050-Y$80&lt;=0,0,(2/(2050-Y$80+1))*(1-(SUM($E101:Y101)/$V$82))*$V$82*#REF!)),0)</f>
        <v>0</v>
      </c>
      <c r="AA101" s="102">
        <f>IF($V$82&lt;0,(IF(2050-Z$80&lt;=0,0,(2/(2050-Z$80+1))*(1-(SUM($E101:Z101)/$V$82))*$V$82*#REF!)),0)</f>
        <v>0</v>
      </c>
      <c r="AB101" s="102">
        <f>IF($V$82&lt;0,(IF(2050-AA$80&lt;=0,0,(2/(2050-AA$80+1))*(1-(SUM($E101:AA101)/$V$82))*$V$82*#REF!)),0)</f>
        <v>0</v>
      </c>
      <c r="AC101" s="102">
        <f>IF($V$82&lt;0,(IF(2050-AB$80&lt;=0,0,(2/(2050-AB$80+1))*(1-(SUM($E101:AB101)/$V$82))*$V$82*#REF!)),0)</f>
        <v>0</v>
      </c>
      <c r="AD101" s="102">
        <f>IF($V$82&lt;0,(IF(2050-AC$80&lt;=0,0,(2/(2050-AC$80+1))*(1-(SUM($E101:AC101)/$V$82))*$V$82*#REF!)),0)</f>
        <v>0</v>
      </c>
      <c r="AE101" s="102">
        <f>IF($V$82&lt;0,(IF(2050-AD$80&lt;=0,0,(2/(2050-AD$80+1))*(1-(SUM($E101:AD101)/$V$82))*$V$82*#REF!)),0)</f>
        <v>0</v>
      </c>
      <c r="AF101" s="102">
        <f>IF($V$82&lt;0,(IF(2050-AE$80&lt;=0,0,(2/(2050-AE$80+1))*(1-(SUM($E101:AE101)/$V$82))*$V$82*#REF!)),0)</f>
        <v>0</v>
      </c>
      <c r="AG101" s="102">
        <f>IF($V$82&lt;0,(IF(2050-AF$80&lt;=0,0,(2/(2050-AF$80+1))*(1-(SUM($E101:AF101)/$V$82))*$V$82*#REF!)),0)</f>
        <v>0</v>
      </c>
      <c r="AH101" s="102">
        <f>IF($V$82&lt;0,(IF(2050-AG$80&lt;=0,0,(2/(2050-AG$80+1))*(1-(SUM($E101:AG101)/$V$82))*$V$82*#REF!)),0)</f>
        <v>0</v>
      </c>
      <c r="AI101" s="102">
        <f>IF($V$82&lt;0,(IF(2050-AH$80&lt;=0,0,(2/(2050-AH$80+1))*(1-(SUM($E101:AH101)/$V$82))*$V$82*#REF!)),0)</f>
        <v>0</v>
      </c>
      <c r="AJ101" s="102">
        <f>IF($V$82&lt;0,(IF(2050-AI$80&lt;=0,0,(2/(2050-AI$80+1))*(1-(SUM($E101:AI101)/$V$82))*$V$82*#REF!)),0)</f>
        <v>0</v>
      </c>
      <c r="AK101" s="102">
        <f>IF($V$82&lt;0,(IF(2050-AJ$80&lt;=0,0,(2/(2050-AJ$80+1))*(1-(SUM($E101:AJ101)/$V$82))*$V$82*#REF!)),0)</f>
        <v>0</v>
      </c>
      <c r="AL101" s="102">
        <f>IF($V$82&lt;0,(IF(2050-AK$80&lt;=0,0,(2/(2050-AK$80+1))*(1-(SUM($E101:AK101)/$V$82))*$V$82*#REF!)),0)</f>
        <v>0</v>
      </c>
      <c r="AM101" s="102">
        <f>IF($V$82&lt;0,(IF(2050-AL$80&lt;=0,0,(2/(2050-AL$80+1))*(1-(SUM($E101:AL101)/$V$82))*$V$82*#REF!)),0)</f>
        <v>0</v>
      </c>
      <c r="AN101" s="102">
        <f>IF($V$82&lt;0,(IF(2050-AM$80&lt;=0,0,(2/(2050-AM$80+1))*(1-(SUM($E101:AM101)/$V$82))*$V$82*#REF!)),0)</f>
        <v>0</v>
      </c>
      <c r="AO101" s="102">
        <f>IF($V$82&lt;0,(IF(2050-AN$80&lt;=0,0,(2/(2050-AN$80+1))*(1-(SUM($E101:AN101)/$V$82))*$V$82*#REF!)),0)</f>
        <v>0</v>
      </c>
      <c r="AP101" s="102">
        <f>IF($V$82&lt;0,(IF(2050-AO$80&lt;=0,0,(2/(2050-AO$80+1))*(1-(SUM($E101:AO101)/$V$82))*$V$82*#REF!)),0)</f>
        <v>0</v>
      </c>
      <c r="AQ101" s="102">
        <f>IF($V$82&lt;0,(IF(2050-AP$80&lt;=0,0,(2/(2050-AP$80+1))*(1-(SUM($E101:AP101)/$V$82))*$V$82*#REF!)),0)</f>
        <v>0</v>
      </c>
      <c r="AR101" s="102">
        <f>IF($V$82&lt;0,(IF(2050-AQ$80&lt;=0,0,(2/(2050-AQ$80+1))*(1-(SUM($E101:AQ101)/$V$82))*$V$82*#REF!)),0)</f>
        <v>0</v>
      </c>
      <c r="AS101" s="102">
        <f>IF($V$82&lt;0,(IF(2050-AR$80&lt;=0,0,(2/(2050-AR$80+1))*(1-(SUM($E101:AR101)/$V$82))*$V$82*#REF!)),0)</f>
        <v>0</v>
      </c>
      <c r="AT101" s="102">
        <f>IF($V$82&lt;0,(IF(2050-AS$80&lt;=0,0,(2/(2050-AS$80+1))*(1-(SUM($E101:AS101)/$V$82))*$V$82*#REF!)),0)</f>
        <v>0</v>
      </c>
      <c r="AU101" s="102">
        <f>IF($V$82&lt;0,(IF(2050-AT$80&lt;=0,0,(2/(2050-AT$80+1))*(1-(SUM($E101:AT101)/$V$82))*$V$82*#REF!)),0)</f>
        <v>0</v>
      </c>
      <c r="AV101" s="102">
        <f>IF($V$82&lt;0,(IF(2050-AU$80&lt;=0,0,(2/(2050-AU$80+1))*(1-(SUM($E101:AU101)/$V$82))*$V$82*#REF!)),0)</f>
        <v>0</v>
      </c>
      <c r="AW101" s="102">
        <f>IF($V$82&lt;0,(IF(2050-AV$80&lt;=0,0,(2/(2050-AV$80+1))*(1-(SUM($E101:AV101)/$V$82))*$V$82*#REF!)),0)</f>
        <v>0</v>
      </c>
      <c r="AX101" s="102">
        <f>IF($V$82&lt;0,(IF(2050-AW$80&lt;=0,0,(2/(2050-AW$80+1))*(1-(SUM($E101:AW101)/$V$82))*$V$82*#REF!)),0)</f>
        <v>0</v>
      </c>
      <c r="AY101" s="102">
        <f>IF($V$82&lt;0,(IF(2050-AX$80&lt;=0,0,(2/(2050-AX$80+1))*(1-(SUM($E101:AX101)/$V$82))*$V$82*#REF!)),0)</f>
        <v>0</v>
      </c>
      <c r="AZ101" s="102">
        <f>IF($V$82&lt;0,(IF(2050-AY$80&lt;=0,0,(2/(2050-AY$80+1))*(1-(SUM($E101:AY101)/$V$82))*$V$82*#REF!)),0)</f>
        <v>0</v>
      </c>
      <c r="BA101" s="102">
        <f>IF($V$82&lt;0,(IF(2050-AZ$80&lt;=0,0,(2/(2050-AZ$80+1))*(1-(SUM($E101:AZ101)/$V$82))*$V$82*#REF!)),0)</f>
        <v>0</v>
      </c>
      <c r="BB101" s="102">
        <f>IF($V$82&lt;0,(IF(2050-BA$80&lt;=0,0,(2/(2050-BA$80+1))*(1-(SUM($E101:BA101)/$V$82))*$V$82*#REF!)),0)</f>
        <v>0</v>
      </c>
    </row>
    <row r="102" spans="1:54" ht="15" hidden="1" customHeight="1" outlineLevel="3">
      <c r="A102" s="168"/>
      <c r="B102" t="s">
        <v>259</v>
      </c>
      <c r="C102" t="s">
        <v>260</v>
      </c>
      <c r="D102" t="s">
        <v>207</v>
      </c>
      <c r="E102" s="99"/>
      <c r="F102" s="99"/>
      <c r="G102" s="99"/>
      <c r="H102" s="99"/>
      <c r="I102" s="99"/>
      <c r="J102" s="99"/>
      <c r="K102" s="99"/>
      <c r="L102" s="99"/>
      <c r="M102" s="99"/>
      <c r="N102" s="99"/>
      <c r="O102" s="99"/>
      <c r="P102" s="99"/>
      <c r="Q102" s="99"/>
      <c r="R102" s="99"/>
      <c r="S102" s="99"/>
      <c r="T102" s="99"/>
      <c r="U102" s="99"/>
      <c r="V102" s="99"/>
      <c r="W102" s="99"/>
      <c r="X102" s="102">
        <f>IF($W$82&lt;0,(IF(2050-W$80&lt;=0,0,(2/(2050-W$80+1))*(1-(SUM($E102:W102)/$W$82))*$W$82*#REF!)),0)</f>
        <v>0</v>
      </c>
      <c r="Y102" s="102">
        <f>IF($W$82&lt;0,(IF(2050-X$80&lt;=0,0,(2/(2050-X$80+1))*(1-(SUM($E102:X102)/$W$82))*$W$82*#REF!)),0)</f>
        <v>0</v>
      </c>
      <c r="Z102" s="102">
        <f>IF($W$82&lt;0,(IF(2050-Y$80&lt;=0,0,(2/(2050-Y$80+1))*(1-(SUM($E102:Y102)/$W$82))*$W$82*#REF!)),0)</f>
        <v>0</v>
      </c>
      <c r="AA102" s="102">
        <f>IF($W$82&lt;0,(IF(2050-Z$80&lt;=0,0,(2/(2050-Z$80+1))*(1-(SUM($E102:Z102)/$W$82))*$W$82*#REF!)),0)</f>
        <v>0</v>
      </c>
      <c r="AB102" s="102">
        <f>IF($W$82&lt;0,(IF(2050-AA$80&lt;=0,0,(2/(2050-AA$80+1))*(1-(SUM($E102:AA102)/$W$82))*$W$82*#REF!)),0)</f>
        <v>0</v>
      </c>
      <c r="AC102" s="102">
        <f>IF($W$82&lt;0,(IF(2050-AB$80&lt;=0,0,(2/(2050-AB$80+1))*(1-(SUM($E102:AB102)/$W$82))*$W$82*#REF!)),0)</f>
        <v>0</v>
      </c>
      <c r="AD102" s="102">
        <f>IF($W$82&lt;0,(IF(2050-AC$80&lt;=0,0,(2/(2050-AC$80+1))*(1-(SUM($E102:AC102)/$W$82))*$W$82*#REF!)),0)</f>
        <v>0</v>
      </c>
      <c r="AE102" s="102">
        <f>IF($W$82&lt;0,(IF(2050-AD$80&lt;=0,0,(2/(2050-AD$80+1))*(1-(SUM($E102:AD102)/$W$82))*$W$82*#REF!)),0)</f>
        <v>0</v>
      </c>
      <c r="AF102" s="102">
        <f>IF($W$82&lt;0,(IF(2050-AE$80&lt;=0,0,(2/(2050-AE$80+1))*(1-(SUM($E102:AE102)/$W$82))*$W$82*#REF!)),0)</f>
        <v>0</v>
      </c>
      <c r="AG102" s="102">
        <f>IF($W$82&lt;0,(IF(2050-AF$80&lt;=0,0,(2/(2050-AF$80+1))*(1-(SUM($E102:AF102)/$W$82))*$W$82*#REF!)),0)</f>
        <v>0</v>
      </c>
      <c r="AH102" s="102">
        <f>IF($W$82&lt;0,(IF(2050-AG$80&lt;=0,0,(2/(2050-AG$80+1))*(1-(SUM($E102:AG102)/$W$82))*$W$82*#REF!)),0)</f>
        <v>0</v>
      </c>
      <c r="AI102" s="102">
        <f>IF($W$82&lt;0,(IF(2050-AH$80&lt;=0,0,(2/(2050-AH$80+1))*(1-(SUM($E102:AH102)/$W$82))*$W$82*#REF!)),0)</f>
        <v>0</v>
      </c>
      <c r="AJ102" s="102">
        <f>IF($W$82&lt;0,(IF(2050-AI$80&lt;=0,0,(2/(2050-AI$80+1))*(1-(SUM($E102:AI102)/$W$82))*$W$82*#REF!)),0)</f>
        <v>0</v>
      </c>
      <c r="AK102" s="102">
        <f>IF($W$82&lt;0,(IF(2050-AJ$80&lt;=0,0,(2/(2050-AJ$80+1))*(1-(SUM($E102:AJ102)/$W$82))*$W$82*#REF!)),0)</f>
        <v>0</v>
      </c>
      <c r="AL102" s="102">
        <f>IF($W$82&lt;0,(IF(2050-AK$80&lt;=0,0,(2/(2050-AK$80+1))*(1-(SUM($E102:AK102)/$W$82))*$W$82*#REF!)),0)</f>
        <v>0</v>
      </c>
      <c r="AM102" s="102">
        <f>IF($W$82&lt;0,(IF(2050-AL$80&lt;=0,0,(2/(2050-AL$80+1))*(1-(SUM($E102:AL102)/$W$82))*$W$82*#REF!)),0)</f>
        <v>0</v>
      </c>
      <c r="AN102" s="102">
        <f>IF($W$82&lt;0,(IF(2050-AM$80&lt;=0,0,(2/(2050-AM$80+1))*(1-(SUM($E102:AM102)/$W$82))*$W$82*#REF!)),0)</f>
        <v>0</v>
      </c>
      <c r="AO102" s="102">
        <f>IF($W$82&lt;0,(IF(2050-AN$80&lt;=0,0,(2/(2050-AN$80+1))*(1-(SUM($E102:AN102)/$W$82))*$W$82*#REF!)),0)</f>
        <v>0</v>
      </c>
      <c r="AP102" s="102">
        <f>IF($W$82&lt;0,(IF(2050-AO$80&lt;=0,0,(2/(2050-AO$80+1))*(1-(SUM($E102:AO102)/$W$82))*$W$82*#REF!)),0)</f>
        <v>0</v>
      </c>
      <c r="AQ102" s="102">
        <f>IF($W$82&lt;0,(IF(2050-AP$80&lt;=0,0,(2/(2050-AP$80+1))*(1-(SUM($E102:AP102)/$W$82))*$W$82*#REF!)),0)</f>
        <v>0</v>
      </c>
      <c r="AR102" s="102">
        <f>IF($W$82&lt;0,(IF(2050-AQ$80&lt;=0,0,(2/(2050-AQ$80+1))*(1-(SUM($E102:AQ102)/$W$82))*$W$82*#REF!)),0)</f>
        <v>0</v>
      </c>
      <c r="AS102" s="102">
        <f>IF($W$82&lt;0,(IF(2050-AR$80&lt;=0,0,(2/(2050-AR$80+1))*(1-(SUM($E102:AR102)/$W$82))*$W$82*#REF!)),0)</f>
        <v>0</v>
      </c>
      <c r="AT102" s="102">
        <f>IF($W$82&lt;0,(IF(2050-AS$80&lt;=0,0,(2/(2050-AS$80+1))*(1-(SUM($E102:AS102)/$W$82))*$W$82*#REF!)),0)</f>
        <v>0</v>
      </c>
      <c r="AU102" s="102">
        <f>IF($W$82&lt;0,(IF(2050-AT$80&lt;=0,0,(2/(2050-AT$80+1))*(1-(SUM($E102:AT102)/$W$82))*$W$82*#REF!)),0)</f>
        <v>0</v>
      </c>
      <c r="AV102" s="102">
        <f>IF($W$82&lt;0,(IF(2050-AU$80&lt;=0,0,(2/(2050-AU$80+1))*(1-(SUM($E102:AU102)/$W$82))*$W$82*#REF!)),0)</f>
        <v>0</v>
      </c>
      <c r="AW102" s="102">
        <f>IF($W$82&lt;0,(IF(2050-AV$80&lt;=0,0,(2/(2050-AV$80+1))*(1-(SUM($E102:AV102)/$W$82))*$W$82*#REF!)),0)</f>
        <v>0</v>
      </c>
      <c r="AX102" s="102">
        <f>IF($W$82&lt;0,(IF(2050-AW$80&lt;=0,0,(2/(2050-AW$80+1))*(1-(SUM($E102:AW102)/$W$82))*$W$82*#REF!)),0)</f>
        <v>0</v>
      </c>
      <c r="AY102" s="102">
        <f>IF($W$82&lt;0,(IF(2050-AX$80&lt;=0,0,(2/(2050-AX$80+1))*(1-(SUM($E102:AX102)/$W$82))*$W$82*#REF!)),0)</f>
        <v>0</v>
      </c>
      <c r="AZ102" s="102">
        <f>IF($W$82&lt;0,(IF(2050-AY$80&lt;=0,0,(2/(2050-AY$80+1))*(1-(SUM($E102:AY102)/$W$82))*$W$82*#REF!)),0)</f>
        <v>0</v>
      </c>
      <c r="BA102" s="102">
        <f>IF($W$82&lt;0,(IF(2050-AZ$80&lt;=0,0,(2/(2050-AZ$80+1))*(1-(SUM($E102:AZ102)/$W$82))*$W$82*#REF!)),0)</f>
        <v>0</v>
      </c>
      <c r="BB102" s="102">
        <f>IF($W$82&lt;0,(IF(2050-BA$80&lt;=0,0,(2/(2050-BA$80+1))*(1-(SUM($E102:BA102)/$W$82))*$W$82*#REF!)),0)</f>
        <v>0</v>
      </c>
    </row>
    <row r="103" spans="1:54" ht="15" hidden="1" customHeight="1" outlineLevel="3">
      <c r="A103" s="168"/>
      <c r="B103" t="s">
        <v>261</v>
      </c>
      <c r="C103" t="s">
        <v>262</v>
      </c>
      <c r="D103" t="s">
        <v>207</v>
      </c>
      <c r="E103" s="99"/>
      <c r="F103" s="99"/>
      <c r="G103" s="99"/>
      <c r="H103" s="99"/>
      <c r="I103" s="99"/>
      <c r="J103" s="99"/>
      <c r="K103" s="99"/>
      <c r="L103" s="99"/>
      <c r="M103" s="99"/>
      <c r="N103" s="99"/>
      <c r="O103" s="99"/>
      <c r="P103" s="99"/>
      <c r="Q103" s="99"/>
      <c r="R103" s="99"/>
      <c r="S103" s="99"/>
      <c r="T103" s="99"/>
      <c r="U103" s="99"/>
      <c r="V103" s="99"/>
      <c r="W103" s="99"/>
      <c r="X103" s="99"/>
      <c r="Y103" s="102">
        <f>IF($X$82&lt;0,(IF(2050-X$80&lt;=0,0,(2/(2050-X$80+1))*(1-(SUM($E103:X103)/$X$82))*$X$82*#REF!)),0)</f>
        <v>0</v>
      </c>
      <c r="Z103" s="102">
        <f>IF($X$82&lt;0,(IF(2050-Y$80&lt;=0,0,(2/(2050-Y$80+1))*(1-(SUM($E103:Y103)/$X$82))*$X$82*#REF!)),0)</f>
        <v>0</v>
      </c>
      <c r="AA103" s="102">
        <f>IF($X$82&lt;0,(IF(2050-Z$80&lt;=0,0,(2/(2050-Z$80+1))*(1-(SUM($E103:Z103)/$X$82))*$X$82*#REF!)),0)</f>
        <v>0</v>
      </c>
      <c r="AB103" s="102">
        <f>IF($X$82&lt;0,(IF(2050-AA$80&lt;=0,0,(2/(2050-AA$80+1))*(1-(SUM($E103:AA103)/$X$82))*$X$82*#REF!)),0)</f>
        <v>0</v>
      </c>
      <c r="AC103" s="102">
        <f>IF($X$82&lt;0,(IF(2050-AB$80&lt;=0,0,(2/(2050-AB$80+1))*(1-(SUM($E103:AB103)/$X$82))*$X$82*#REF!)),0)</f>
        <v>0</v>
      </c>
      <c r="AD103" s="102">
        <f>IF($X$82&lt;0,(IF(2050-AC$80&lt;=0,0,(2/(2050-AC$80+1))*(1-(SUM($E103:AC103)/$X$82))*$X$82*#REF!)),0)</f>
        <v>0</v>
      </c>
      <c r="AE103" s="102">
        <f>IF($X$82&lt;0,(IF(2050-AD$80&lt;=0,0,(2/(2050-AD$80+1))*(1-(SUM($E103:AD103)/$X$82))*$X$82*#REF!)),0)</f>
        <v>0</v>
      </c>
      <c r="AF103" s="102">
        <f>IF($X$82&lt;0,(IF(2050-AE$80&lt;=0,0,(2/(2050-AE$80+1))*(1-(SUM($E103:AE103)/$X$82))*$X$82*#REF!)),0)</f>
        <v>0</v>
      </c>
      <c r="AG103" s="102">
        <f>IF($X$82&lt;0,(IF(2050-AF$80&lt;=0,0,(2/(2050-AF$80+1))*(1-(SUM($E103:AF103)/$X$82))*$X$82*#REF!)),0)</f>
        <v>0</v>
      </c>
      <c r="AH103" s="102">
        <f>IF($X$82&lt;0,(IF(2050-AG$80&lt;=0,0,(2/(2050-AG$80+1))*(1-(SUM($E103:AG103)/$X$82))*$X$82*#REF!)),0)</f>
        <v>0</v>
      </c>
      <c r="AI103" s="102">
        <f>IF($X$82&lt;0,(IF(2050-AH$80&lt;=0,0,(2/(2050-AH$80+1))*(1-(SUM($E103:AH103)/$X$82))*$X$82*#REF!)),0)</f>
        <v>0</v>
      </c>
      <c r="AJ103" s="102">
        <f>IF($X$82&lt;0,(IF(2050-AI$80&lt;=0,0,(2/(2050-AI$80+1))*(1-(SUM($E103:AI103)/$X$82))*$X$82*#REF!)),0)</f>
        <v>0</v>
      </c>
      <c r="AK103" s="102">
        <f>IF($X$82&lt;0,(IF(2050-AJ$80&lt;=0,0,(2/(2050-AJ$80+1))*(1-(SUM($E103:AJ103)/$X$82))*$X$82*#REF!)),0)</f>
        <v>0</v>
      </c>
      <c r="AL103" s="102">
        <f>IF($X$82&lt;0,(IF(2050-AK$80&lt;=0,0,(2/(2050-AK$80+1))*(1-(SUM($E103:AK103)/$X$82))*$X$82*#REF!)),0)</f>
        <v>0</v>
      </c>
      <c r="AM103" s="102">
        <f>IF($X$82&lt;0,(IF(2050-AL$80&lt;=0,0,(2/(2050-AL$80+1))*(1-(SUM($E103:AL103)/$X$82))*$X$82*#REF!)),0)</f>
        <v>0</v>
      </c>
      <c r="AN103" s="102">
        <f>IF($X$82&lt;0,(IF(2050-AM$80&lt;=0,0,(2/(2050-AM$80+1))*(1-(SUM($E103:AM103)/$X$82))*$X$82*#REF!)),0)</f>
        <v>0</v>
      </c>
      <c r="AO103" s="102">
        <f>IF($X$82&lt;0,(IF(2050-AN$80&lt;=0,0,(2/(2050-AN$80+1))*(1-(SUM($E103:AN103)/$X$82))*$X$82*#REF!)),0)</f>
        <v>0</v>
      </c>
      <c r="AP103" s="102">
        <f>IF($X$82&lt;0,(IF(2050-AO$80&lt;=0,0,(2/(2050-AO$80+1))*(1-(SUM($E103:AO103)/$X$82))*$X$82*#REF!)),0)</f>
        <v>0</v>
      </c>
      <c r="AQ103" s="102">
        <f>IF($X$82&lt;0,(IF(2050-AP$80&lt;=0,0,(2/(2050-AP$80+1))*(1-(SUM($E103:AP103)/$X$82))*$X$82*#REF!)),0)</f>
        <v>0</v>
      </c>
      <c r="AR103" s="102">
        <f>IF($X$82&lt;0,(IF(2050-AQ$80&lt;=0,0,(2/(2050-AQ$80+1))*(1-(SUM($E103:AQ103)/$X$82))*$X$82*#REF!)),0)</f>
        <v>0</v>
      </c>
      <c r="AS103" s="102">
        <f>IF($X$82&lt;0,(IF(2050-AR$80&lt;=0,0,(2/(2050-AR$80+1))*(1-(SUM($E103:AR103)/$X$82))*$X$82*#REF!)),0)</f>
        <v>0</v>
      </c>
      <c r="AT103" s="102">
        <f>IF($X$82&lt;0,(IF(2050-AS$80&lt;=0,0,(2/(2050-AS$80+1))*(1-(SUM($E103:AS103)/$X$82))*$X$82*#REF!)),0)</f>
        <v>0</v>
      </c>
      <c r="AU103" s="102">
        <f>IF($X$82&lt;0,(IF(2050-AT$80&lt;=0,0,(2/(2050-AT$80+1))*(1-(SUM($E103:AT103)/$X$82))*$X$82*#REF!)),0)</f>
        <v>0</v>
      </c>
      <c r="AV103" s="102">
        <f>IF($X$82&lt;0,(IF(2050-AU$80&lt;=0,0,(2/(2050-AU$80+1))*(1-(SUM($E103:AU103)/$X$82))*$X$82*#REF!)),0)</f>
        <v>0</v>
      </c>
      <c r="AW103" s="102">
        <f>IF($X$82&lt;0,(IF(2050-AV$80&lt;=0,0,(2/(2050-AV$80+1))*(1-(SUM($E103:AV103)/$X$82))*$X$82*#REF!)),0)</f>
        <v>0</v>
      </c>
      <c r="AX103" s="102">
        <f>IF($X$82&lt;0,(IF(2050-AW$80&lt;=0,0,(2/(2050-AW$80+1))*(1-(SUM($E103:AW103)/$X$82))*$X$82*#REF!)),0)</f>
        <v>0</v>
      </c>
      <c r="AY103" s="102">
        <f>IF($X$82&lt;0,(IF(2050-AX$80&lt;=0,0,(2/(2050-AX$80+1))*(1-(SUM($E103:AX103)/$X$82))*$X$82*#REF!)),0)</f>
        <v>0</v>
      </c>
      <c r="AZ103" s="102">
        <f>IF($X$82&lt;0,(IF(2050-AY$80&lt;=0,0,(2/(2050-AY$80+1))*(1-(SUM($E103:AY103)/$X$82))*$X$82*#REF!)),0)</f>
        <v>0</v>
      </c>
      <c r="BA103" s="102">
        <f>IF($X$82&lt;0,(IF(2050-AZ$80&lt;=0,0,(2/(2050-AZ$80+1))*(1-(SUM($E103:AZ103)/$X$82))*$X$82*#REF!)),0)</f>
        <v>0</v>
      </c>
      <c r="BB103" s="102">
        <f>IF($X$82&lt;0,(IF(2050-BA$80&lt;=0,0,(2/(2050-BA$80+1))*(1-(SUM($E103:BA103)/$X$82))*$X$82*#REF!)),0)</f>
        <v>0</v>
      </c>
    </row>
    <row r="104" spans="1:54" ht="15" hidden="1" customHeight="1" outlineLevel="3">
      <c r="A104" s="168"/>
      <c r="B104" t="s">
        <v>263</v>
      </c>
      <c r="C104" t="s">
        <v>264</v>
      </c>
      <c r="D104" t="s">
        <v>207</v>
      </c>
      <c r="E104" s="99"/>
      <c r="F104" s="99"/>
      <c r="G104" s="99"/>
      <c r="H104" s="99"/>
      <c r="I104" s="99"/>
      <c r="J104" s="99"/>
      <c r="K104" s="99"/>
      <c r="L104" s="99"/>
      <c r="M104" s="99"/>
      <c r="N104" s="99"/>
      <c r="O104" s="99"/>
      <c r="P104" s="99"/>
      <c r="Q104" s="99"/>
      <c r="R104" s="99"/>
      <c r="S104" s="99"/>
      <c r="T104" s="99"/>
      <c r="U104" s="99"/>
      <c r="V104" s="99"/>
      <c r="W104" s="99"/>
      <c r="X104" s="99"/>
      <c r="Y104" s="99"/>
      <c r="Z104" s="102">
        <f>IF($Y$82&lt;0,(IF(2050-Y$80&lt;=0,0,(2/(2050-Y$80+1))*(1-(SUM($E104:Y104)/$Y$82))*$Y$82*#REF!)),0)</f>
        <v>0</v>
      </c>
      <c r="AA104" s="102">
        <f>IF($Y$82&lt;0,(IF(2050-Z$80&lt;=0,0,(2/(2050-Z$80+1))*(1-(SUM($E104:Z104)/$Y$82))*$Y$82*#REF!)),0)</f>
        <v>0</v>
      </c>
      <c r="AB104" s="102">
        <f>IF($Y$82&lt;0,(IF(2050-AA$80&lt;=0,0,(2/(2050-AA$80+1))*(1-(SUM($E104:AA104)/$Y$82))*$Y$82*#REF!)),0)</f>
        <v>0</v>
      </c>
      <c r="AC104" s="102">
        <f>IF($Y$82&lt;0,(IF(2050-AB$80&lt;=0,0,(2/(2050-AB$80+1))*(1-(SUM($E104:AB104)/$Y$82))*$Y$82*#REF!)),0)</f>
        <v>0</v>
      </c>
      <c r="AD104" s="102">
        <f>IF($Y$82&lt;0,(IF(2050-AC$80&lt;=0,0,(2/(2050-AC$80+1))*(1-(SUM($E104:AC104)/$Y$82))*$Y$82*#REF!)),0)</f>
        <v>0</v>
      </c>
      <c r="AE104" s="102">
        <f>IF($Y$82&lt;0,(IF(2050-AD$80&lt;=0,0,(2/(2050-AD$80+1))*(1-(SUM($E104:AD104)/$Y$82))*$Y$82*#REF!)),0)</f>
        <v>0</v>
      </c>
      <c r="AF104" s="102">
        <f>IF($Y$82&lt;0,(IF(2050-AE$80&lt;=0,0,(2/(2050-AE$80+1))*(1-(SUM($E104:AE104)/$Y$82))*$Y$82*#REF!)),0)</f>
        <v>0</v>
      </c>
      <c r="AG104" s="102">
        <f>IF($Y$82&lt;0,(IF(2050-AF$80&lt;=0,0,(2/(2050-AF$80+1))*(1-(SUM($E104:AF104)/$Y$82))*$Y$82*#REF!)),0)</f>
        <v>0</v>
      </c>
      <c r="AH104" s="102">
        <f>IF($Y$82&lt;0,(IF(2050-AG$80&lt;=0,0,(2/(2050-AG$80+1))*(1-(SUM($E104:AG104)/$Y$82))*$Y$82*#REF!)),0)</f>
        <v>0</v>
      </c>
      <c r="AI104" s="102">
        <f>IF($Y$82&lt;0,(IF(2050-AH$80&lt;=0,0,(2/(2050-AH$80+1))*(1-(SUM($E104:AH104)/$Y$82))*$Y$82*#REF!)),0)</f>
        <v>0</v>
      </c>
      <c r="AJ104" s="102">
        <f>IF($Y$82&lt;0,(IF(2050-AI$80&lt;=0,0,(2/(2050-AI$80+1))*(1-(SUM($E104:AI104)/$Y$82))*$Y$82*#REF!)),0)</f>
        <v>0</v>
      </c>
      <c r="AK104" s="102">
        <f>IF($Y$82&lt;0,(IF(2050-AJ$80&lt;=0,0,(2/(2050-AJ$80+1))*(1-(SUM($E104:AJ104)/$Y$82))*$Y$82*#REF!)),0)</f>
        <v>0</v>
      </c>
      <c r="AL104" s="102">
        <f>IF($Y$82&lt;0,(IF(2050-AK$80&lt;=0,0,(2/(2050-AK$80+1))*(1-(SUM($E104:AK104)/$Y$82))*$Y$82*#REF!)),0)</f>
        <v>0</v>
      </c>
      <c r="AM104" s="102">
        <f>IF($Y$82&lt;0,(IF(2050-AL$80&lt;=0,0,(2/(2050-AL$80+1))*(1-(SUM($E104:AL104)/$Y$82))*$Y$82*#REF!)),0)</f>
        <v>0</v>
      </c>
      <c r="AN104" s="102">
        <f>IF($Y$82&lt;0,(IF(2050-AM$80&lt;=0,0,(2/(2050-AM$80+1))*(1-(SUM($E104:AM104)/$Y$82))*$Y$82*#REF!)),0)</f>
        <v>0</v>
      </c>
      <c r="AO104" s="102">
        <f>IF($Y$82&lt;0,(IF(2050-AN$80&lt;=0,0,(2/(2050-AN$80+1))*(1-(SUM($E104:AN104)/$Y$82))*$Y$82*#REF!)),0)</f>
        <v>0</v>
      </c>
      <c r="AP104" s="102">
        <f>IF($Y$82&lt;0,(IF(2050-AO$80&lt;=0,0,(2/(2050-AO$80+1))*(1-(SUM($E104:AO104)/$Y$82))*$Y$82*#REF!)),0)</f>
        <v>0</v>
      </c>
      <c r="AQ104" s="102">
        <f>IF($Y$82&lt;0,(IF(2050-AP$80&lt;=0,0,(2/(2050-AP$80+1))*(1-(SUM($E104:AP104)/$Y$82))*$Y$82*#REF!)),0)</f>
        <v>0</v>
      </c>
      <c r="AR104" s="102">
        <f>IF($Y$82&lt;0,(IF(2050-AQ$80&lt;=0,0,(2/(2050-AQ$80+1))*(1-(SUM($E104:AQ104)/$Y$82))*$Y$82*#REF!)),0)</f>
        <v>0</v>
      </c>
      <c r="AS104" s="102">
        <f>IF($Y$82&lt;0,(IF(2050-AR$80&lt;=0,0,(2/(2050-AR$80+1))*(1-(SUM($E104:AR104)/$Y$82))*$Y$82*#REF!)),0)</f>
        <v>0</v>
      </c>
      <c r="AT104" s="102">
        <f>IF($Y$82&lt;0,(IF(2050-AS$80&lt;=0,0,(2/(2050-AS$80+1))*(1-(SUM($E104:AS104)/$Y$82))*$Y$82*#REF!)),0)</f>
        <v>0</v>
      </c>
      <c r="AU104" s="102">
        <f>IF($Y$82&lt;0,(IF(2050-AT$80&lt;=0,0,(2/(2050-AT$80+1))*(1-(SUM($E104:AT104)/$Y$82))*$Y$82*#REF!)),0)</f>
        <v>0</v>
      </c>
      <c r="AV104" s="102">
        <f>IF($Y$82&lt;0,(IF(2050-AU$80&lt;=0,0,(2/(2050-AU$80+1))*(1-(SUM($E104:AU104)/$Y$82))*$Y$82*#REF!)),0)</f>
        <v>0</v>
      </c>
      <c r="AW104" s="102">
        <f>IF($Y$82&lt;0,(IF(2050-AV$80&lt;=0,0,(2/(2050-AV$80+1))*(1-(SUM($E104:AV104)/$Y$82))*$Y$82*#REF!)),0)</f>
        <v>0</v>
      </c>
      <c r="AX104" s="102">
        <f>IF($Y$82&lt;0,(IF(2050-AW$80&lt;=0,0,(2/(2050-AW$80+1))*(1-(SUM($E104:AW104)/$Y$82))*$Y$82*#REF!)),0)</f>
        <v>0</v>
      </c>
      <c r="AY104" s="102">
        <f>IF($Y$82&lt;0,(IF(2050-AX$80&lt;=0,0,(2/(2050-AX$80+1))*(1-(SUM($E104:AX104)/$Y$82))*$Y$82*#REF!)),0)</f>
        <v>0</v>
      </c>
      <c r="AZ104" s="102">
        <f>IF($Y$82&lt;0,(IF(2050-AY$80&lt;=0,0,(2/(2050-AY$80+1))*(1-(SUM($E104:AY104)/$Y$82))*$Y$82*#REF!)),0)</f>
        <v>0</v>
      </c>
      <c r="BA104" s="102">
        <f>IF($Y$82&lt;0,(IF(2050-AZ$80&lt;=0,0,(2/(2050-AZ$80+1))*(1-(SUM($E104:AZ104)/$Y$82))*$Y$82*#REF!)),0)</f>
        <v>0</v>
      </c>
      <c r="BB104" s="102">
        <f>IF($Y$82&lt;0,(IF(2050-BA$80&lt;=0,0,(2/(2050-BA$80+1))*(1-(SUM($E104:BA104)/$Y$82))*$Y$82*#REF!)),0)</f>
        <v>0</v>
      </c>
    </row>
    <row r="105" spans="1:54" ht="15" hidden="1" customHeight="1" outlineLevel="3">
      <c r="A105" s="168"/>
      <c r="B105" t="s">
        <v>265</v>
      </c>
      <c r="C105" t="s">
        <v>266</v>
      </c>
      <c r="D105" t="s">
        <v>207</v>
      </c>
      <c r="E105" s="99"/>
      <c r="F105" s="99"/>
      <c r="G105" s="99"/>
      <c r="H105" s="99"/>
      <c r="I105" s="99"/>
      <c r="J105" s="99"/>
      <c r="K105" s="99"/>
      <c r="L105" s="99"/>
      <c r="M105" s="99"/>
      <c r="N105" s="99"/>
      <c r="O105" s="99"/>
      <c r="P105" s="99"/>
      <c r="Q105" s="99"/>
      <c r="R105" s="99"/>
      <c r="S105" s="99"/>
      <c r="T105" s="99"/>
      <c r="U105" s="99"/>
      <c r="V105" s="99"/>
      <c r="W105" s="99"/>
      <c r="X105" s="99"/>
      <c r="Y105" s="99"/>
      <c r="Z105" s="99"/>
      <c r="AA105" s="102">
        <f>IF($Z$82&lt;0,(IF(2050-Z$80&lt;=0,0,(2/(2050-Z$80+1))*(1-(SUM($E105:Z105)/$Z$82))*$Z$82*#REF!)),0)</f>
        <v>0</v>
      </c>
      <c r="AB105" s="102">
        <f>IF($Z$82&lt;0,(IF(2050-AA$80&lt;=0,0,(2/(2050-AA$80+1))*(1-(SUM($E105:AA105)/$Z$82))*$Z$82*#REF!)),0)</f>
        <v>0</v>
      </c>
      <c r="AC105" s="102">
        <f>IF($Z$82&lt;0,(IF(2050-AB$80&lt;=0,0,(2/(2050-AB$80+1))*(1-(SUM($E105:AB105)/$Z$82))*$Z$82*#REF!)),0)</f>
        <v>0</v>
      </c>
      <c r="AD105" s="102">
        <f>IF($Z$82&lt;0,(IF(2050-AC$80&lt;=0,0,(2/(2050-AC$80+1))*(1-(SUM($E105:AC105)/$Z$82))*$Z$82*#REF!)),0)</f>
        <v>0</v>
      </c>
      <c r="AE105" s="102">
        <f>IF($Z$82&lt;0,(IF(2050-AD$80&lt;=0,0,(2/(2050-AD$80+1))*(1-(SUM($E105:AD105)/$Z$82))*$Z$82*#REF!)),0)</f>
        <v>0</v>
      </c>
      <c r="AF105" s="102">
        <f>IF($Z$82&lt;0,(IF(2050-AE$80&lt;=0,0,(2/(2050-AE$80+1))*(1-(SUM($E105:AE105)/$Z$82))*$Z$82*#REF!)),0)</f>
        <v>0</v>
      </c>
      <c r="AG105" s="102">
        <f>IF($Z$82&lt;0,(IF(2050-AF$80&lt;=0,0,(2/(2050-AF$80+1))*(1-(SUM($E105:AF105)/$Z$82))*$Z$82*#REF!)),0)</f>
        <v>0</v>
      </c>
      <c r="AH105" s="102">
        <f>IF($Z$82&lt;0,(IF(2050-AG$80&lt;=0,0,(2/(2050-AG$80+1))*(1-(SUM($E105:AG105)/$Z$82))*$Z$82*#REF!)),0)</f>
        <v>0</v>
      </c>
      <c r="AI105" s="102">
        <f>IF($Z$82&lt;0,(IF(2050-AH$80&lt;=0,0,(2/(2050-AH$80+1))*(1-(SUM($E105:AH105)/$Z$82))*$Z$82*#REF!)),0)</f>
        <v>0</v>
      </c>
      <c r="AJ105" s="102">
        <f>IF($Z$82&lt;0,(IF(2050-AI$80&lt;=0,0,(2/(2050-AI$80+1))*(1-(SUM($E105:AI105)/$Z$82))*$Z$82*#REF!)),0)</f>
        <v>0</v>
      </c>
      <c r="AK105" s="102">
        <f>IF($Z$82&lt;0,(IF(2050-AJ$80&lt;=0,0,(2/(2050-AJ$80+1))*(1-(SUM($E105:AJ105)/$Z$82))*$Z$82*#REF!)),0)</f>
        <v>0</v>
      </c>
      <c r="AL105" s="102">
        <f>IF($Z$82&lt;0,(IF(2050-AK$80&lt;=0,0,(2/(2050-AK$80+1))*(1-(SUM($E105:AK105)/$Z$82))*$Z$82*#REF!)),0)</f>
        <v>0</v>
      </c>
      <c r="AM105" s="102">
        <f>IF($Z$82&lt;0,(IF(2050-AL$80&lt;=0,0,(2/(2050-AL$80+1))*(1-(SUM($E105:AL105)/$Z$82))*$Z$82*#REF!)),0)</f>
        <v>0</v>
      </c>
      <c r="AN105" s="102">
        <f>IF($Z$82&lt;0,(IF(2050-AM$80&lt;=0,0,(2/(2050-AM$80+1))*(1-(SUM($E105:AM105)/$Z$82))*$Z$82*#REF!)),0)</f>
        <v>0</v>
      </c>
      <c r="AO105" s="102">
        <f>IF($Z$82&lt;0,(IF(2050-AN$80&lt;=0,0,(2/(2050-AN$80+1))*(1-(SUM($E105:AN105)/$Z$82))*$Z$82*#REF!)),0)</f>
        <v>0</v>
      </c>
      <c r="AP105" s="102">
        <f>IF($Z$82&lt;0,(IF(2050-AO$80&lt;=0,0,(2/(2050-AO$80+1))*(1-(SUM($E105:AO105)/$Z$82))*$Z$82*#REF!)),0)</f>
        <v>0</v>
      </c>
      <c r="AQ105" s="102">
        <f>IF($Z$82&lt;0,(IF(2050-AP$80&lt;=0,0,(2/(2050-AP$80+1))*(1-(SUM($E105:AP105)/$Z$82))*$Z$82*#REF!)),0)</f>
        <v>0</v>
      </c>
      <c r="AR105" s="102">
        <f>IF($Z$82&lt;0,(IF(2050-AQ$80&lt;=0,0,(2/(2050-AQ$80+1))*(1-(SUM($E105:AQ105)/$Z$82))*$Z$82*#REF!)),0)</f>
        <v>0</v>
      </c>
      <c r="AS105" s="102">
        <f>IF($Z$82&lt;0,(IF(2050-AR$80&lt;=0,0,(2/(2050-AR$80+1))*(1-(SUM($E105:AR105)/$Z$82))*$Z$82*#REF!)),0)</f>
        <v>0</v>
      </c>
      <c r="AT105" s="102">
        <f>IF($Z$82&lt;0,(IF(2050-AS$80&lt;=0,0,(2/(2050-AS$80+1))*(1-(SUM($E105:AS105)/$Z$82))*$Z$82*#REF!)),0)</f>
        <v>0</v>
      </c>
      <c r="AU105" s="102">
        <f>IF($Z$82&lt;0,(IF(2050-AT$80&lt;=0,0,(2/(2050-AT$80+1))*(1-(SUM($E105:AT105)/$Z$82))*$Z$82*#REF!)),0)</f>
        <v>0</v>
      </c>
      <c r="AV105" s="102">
        <f>IF($Z$82&lt;0,(IF(2050-AU$80&lt;=0,0,(2/(2050-AU$80+1))*(1-(SUM($E105:AU105)/$Z$82))*$Z$82*#REF!)),0)</f>
        <v>0</v>
      </c>
      <c r="AW105" s="102">
        <f>IF($Z$82&lt;0,(IF(2050-AV$80&lt;=0,0,(2/(2050-AV$80+1))*(1-(SUM($E105:AV105)/$Z$82))*$Z$82*#REF!)),0)</f>
        <v>0</v>
      </c>
      <c r="AX105" s="102">
        <f>IF($Z$82&lt;0,(IF(2050-AW$80&lt;=0,0,(2/(2050-AW$80+1))*(1-(SUM($E105:AW105)/$Z$82))*$Z$82*#REF!)),0)</f>
        <v>0</v>
      </c>
      <c r="AY105" s="102">
        <f>IF($Z$82&lt;0,(IF(2050-AX$80&lt;=0,0,(2/(2050-AX$80+1))*(1-(SUM($E105:AX105)/$Z$82))*$Z$82*#REF!)),0)</f>
        <v>0</v>
      </c>
      <c r="AZ105" s="102">
        <f>IF($Z$82&lt;0,(IF(2050-AY$80&lt;=0,0,(2/(2050-AY$80+1))*(1-(SUM($E105:AY105)/$Z$82))*$Z$82*#REF!)),0)</f>
        <v>0</v>
      </c>
      <c r="BA105" s="102">
        <f>IF($Z$82&lt;0,(IF(2050-AZ$80&lt;=0,0,(2/(2050-AZ$80+1))*(1-(SUM($E105:AZ105)/$Z$82))*$Z$82*#REF!)),0)</f>
        <v>0</v>
      </c>
      <c r="BB105" s="102">
        <f>IF($Z$82&lt;0,(IF(2050-BA$80&lt;=0,0,(2/(2050-BA$80+1))*(1-(SUM($E105:BA105)/$Z$82))*$Z$82*#REF!)),0)</f>
        <v>0</v>
      </c>
    </row>
    <row r="106" spans="1:54" ht="15" hidden="1" customHeight="1" outlineLevel="3">
      <c r="A106" s="168"/>
      <c r="B106" t="s">
        <v>267</v>
      </c>
      <c r="C106" t="s">
        <v>268</v>
      </c>
      <c r="D106" t="s">
        <v>207</v>
      </c>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102">
        <f>IF($AA$82&lt;0,(IF(2050-AA$80&lt;=0,0,(2/(2050-AA$80+1))*(1-(SUM($E106:AA106)/$AA$82))*$AA$82*#REF!)),0)</f>
        <v>0</v>
      </c>
      <c r="AC106" s="102">
        <f>IF($AA$82&lt;0,(IF(2050-AB$80&lt;=0,0,(2/(2050-AB$80+1))*(1-(SUM($E106:AB106)/$AA$82))*$AA$82*#REF!)),0)</f>
        <v>0</v>
      </c>
      <c r="AD106" s="102">
        <f>IF($AA$82&lt;0,(IF(2050-AC$80&lt;=0,0,(2/(2050-AC$80+1))*(1-(SUM($E106:AC106)/$AA$82))*$AA$82*#REF!)),0)</f>
        <v>0</v>
      </c>
      <c r="AE106" s="102">
        <f>IF($AA$82&lt;0,(IF(2050-AD$80&lt;=0,0,(2/(2050-AD$80+1))*(1-(SUM($E106:AD106)/$AA$82))*$AA$82*#REF!)),0)</f>
        <v>0</v>
      </c>
      <c r="AF106" s="102">
        <f>IF($AA$82&lt;0,(IF(2050-AE$80&lt;=0,0,(2/(2050-AE$80+1))*(1-(SUM($E106:AE106)/$AA$82))*$AA$82*#REF!)),0)</f>
        <v>0</v>
      </c>
      <c r="AG106" s="102">
        <f>IF($AA$82&lt;0,(IF(2050-AF$80&lt;=0,0,(2/(2050-AF$80+1))*(1-(SUM($E106:AF106)/$AA$82))*$AA$82*#REF!)),0)</f>
        <v>0</v>
      </c>
      <c r="AH106" s="102">
        <f>IF($AA$82&lt;0,(IF(2050-AG$80&lt;=0,0,(2/(2050-AG$80+1))*(1-(SUM($E106:AG106)/$AA$82))*$AA$82*#REF!)),0)</f>
        <v>0</v>
      </c>
      <c r="AI106" s="102">
        <f>IF($AA$82&lt;0,(IF(2050-AH$80&lt;=0,0,(2/(2050-AH$80+1))*(1-(SUM($E106:AH106)/$AA$82))*$AA$82*#REF!)),0)</f>
        <v>0</v>
      </c>
      <c r="AJ106" s="102">
        <f>IF($AA$82&lt;0,(IF(2050-AI$80&lt;=0,0,(2/(2050-AI$80+1))*(1-(SUM($E106:AI106)/$AA$82))*$AA$82*#REF!)),0)</f>
        <v>0</v>
      </c>
      <c r="AK106" s="102">
        <f>IF($AA$82&lt;0,(IF(2050-AJ$80&lt;=0,0,(2/(2050-AJ$80+1))*(1-(SUM($E106:AJ106)/$AA$82))*$AA$82*#REF!)),0)</f>
        <v>0</v>
      </c>
      <c r="AL106" s="102">
        <f>IF($AA$82&lt;0,(IF(2050-AK$80&lt;=0,0,(2/(2050-AK$80+1))*(1-(SUM($E106:AK106)/$AA$82))*$AA$82*#REF!)),0)</f>
        <v>0</v>
      </c>
      <c r="AM106" s="102">
        <f>IF($AA$82&lt;0,(IF(2050-AL$80&lt;=0,0,(2/(2050-AL$80+1))*(1-(SUM($E106:AL106)/$AA$82))*$AA$82*#REF!)),0)</f>
        <v>0</v>
      </c>
      <c r="AN106" s="102">
        <f>IF($AA$82&lt;0,(IF(2050-AM$80&lt;=0,0,(2/(2050-AM$80+1))*(1-(SUM($E106:AM106)/$AA$82))*$AA$82*#REF!)),0)</f>
        <v>0</v>
      </c>
      <c r="AO106" s="102">
        <f>IF($AA$82&lt;0,(IF(2050-AN$80&lt;=0,0,(2/(2050-AN$80+1))*(1-(SUM($E106:AN106)/$AA$82))*$AA$82*#REF!)),0)</f>
        <v>0</v>
      </c>
      <c r="AP106" s="102">
        <f>IF($AA$82&lt;0,(IF(2050-AO$80&lt;=0,0,(2/(2050-AO$80+1))*(1-(SUM($E106:AO106)/$AA$82))*$AA$82*#REF!)),0)</f>
        <v>0</v>
      </c>
      <c r="AQ106" s="102">
        <f>IF($AA$82&lt;0,(IF(2050-AP$80&lt;=0,0,(2/(2050-AP$80+1))*(1-(SUM($E106:AP106)/$AA$82))*$AA$82*#REF!)),0)</f>
        <v>0</v>
      </c>
      <c r="AR106" s="102">
        <f>IF($AA$82&lt;0,(IF(2050-AQ$80&lt;=0,0,(2/(2050-AQ$80+1))*(1-(SUM($E106:AQ106)/$AA$82))*$AA$82*#REF!)),0)</f>
        <v>0</v>
      </c>
      <c r="AS106" s="102">
        <f>IF($AA$82&lt;0,(IF(2050-AR$80&lt;=0,0,(2/(2050-AR$80+1))*(1-(SUM($E106:AR106)/$AA$82))*$AA$82*#REF!)),0)</f>
        <v>0</v>
      </c>
      <c r="AT106" s="102">
        <f>IF($AA$82&lt;0,(IF(2050-AS$80&lt;=0,0,(2/(2050-AS$80+1))*(1-(SUM($E106:AS106)/$AA$82))*$AA$82*#REF!)),0)</f>
        <v>0</v>
      </c>
      <c r="AU106" s="102">
        <f>IF($AA$82&lt;0,(IF(2050-AT$80&lt;=0,0,(2/(2050-AT$80+1))*(1-(SUM($E106:AT106)/$AA$82))*$AA$82*#REF!)),0)</f>
        <v>0</v>
      </c>
      <c r="AV106" s="102">
        <f>IF($AA$82&lt;0,(IF(2050-AU$80&lt;=0,0,(2/(2050-AU$80+1))*(1-(SUM($E106:AU106)/$AA$82))*$AA$82*#REF!)),0)</f>
        <v>0</v>
      </c>
      <c r="AW106" s="102">
        <f>IF($AA$82&lt;0,(IF(2050-AV$80&lt;=0,0,(2/(2050-AV$80+1))*(1-(SUM($E106:AV106)/$AA$82))*$AA$82*#REF!)),0)</f>
        <v>0</v>
      </c>
      <c r="AX106" s="102">
        <f>IF($AA$82&lt;0,(IF(2050-AW$80&lt;=0,0,(2/(2050-AW$80+1))*(1-(SUM($E106:AW106)/$AA$82))*$AA$82*#REF!)),0)</f>
        <v>0</v>
      </c>
      <c r="AY106" s="102">
        <f>IF($AA$82&lt;0,(IF(2050-AX$80&lt;=0,0,(2/(2050-AX$80+1))*(1-(SUM($E106:AX106)/$AA$82))*$AA$82*#REF!)),0)</f>
        <v>0</v>
      </c>
      <c r="AZ106" s="102">
        <f>IF($AA$82&lt;0,(IF(2050-AY$80&lt;=0,0,(2/(2050-AY$80+1))*(1-(SUM($E106:AY106)/$AA$82))*$AA$82*#REF!)),0)</f>
        <v>0</v>
      </c>
      <c r="BA106" s="102">
        <f>IF($AA$82&lt;0,(IF(2050-AZ$80&lt;=0,0,(2/(2050-AZ$80+1))*(1-(SUM($E106:AZ106)/$AA$82))*$AA$82*#REF!)),0)</f>
        <v>0</v>
      </c>
      <c r="BB106" s="102">
        <f>IF($AA$82&lt;0,(IF(2050-BA$80&lt;=0,0,(2/(2050-BA$80+1))*(1-(SUM($E106:BA106)/$AA$82))*$AA$82*#REF!)),0)</f>
        <v>0</v>
      </c>
    </row>
    <row r="107" spans="1:54" ht="15" hidden="1" customHeight="1" outlineLevel="3">
      <c r="A107" s="168"/>
      <c r="B107" t="s">
        <v>269</v>
      </c>
      <c r="C107" t="s">
        <v>270</v>
      </c>
      <c r="D107" t="s">
        <v>207</v>
      </c>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102"/>
      <c r="AD107" s="102"/>
      <c r="AE107" s="102"/>
      <c r="AF107" s="102"/>
      <c r="AG107" s="102"/>
      <c r="AH107" s="102"/>
      <c r="AI107" s="102"/>
      <c r="AJ107" s="102"/>
      <c r="AK107" s="102"/>
      <c r="AL107" s="102"/>
      <c r="AM107" s="102"/>
      <c r="AN107" s="102"/>
      <c r="AO107" s="102"/>
      <c r="AP107" s="102"/>
      <c r="AQ107" s="102"/>
      <c r="AR107" s="102"/>
      <c r="AS107" s="102"/>
      <c r="AT107" s="102"/>
      <c r="AU107" s="102"/>
      <c r="AV107" s="102"/>
      <c r="AW107" s="102"/>
      <c r="AX107" s="102"/>
      <c r="AY107" s="102"/>
      <c r="AZ107" s="102"/>
      <c r="BA107" s="102"/>
      <c r="BB107" s="102"/>
    </row>
    <row r="108" spans="1:54" ht="15" hidden="1" customHeight="1" outlineLevel="3">
      <c r="A108" s="168"/>
      <c r="B108" t="s">
        <v>319</v>
      </c>
      <c r="C108" t="s">
        <v>320</v>
      </c>
      <c r="D108" t="s">
        <v>207</v>
      </c>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c r="BA108" s="102"/>
      <c r="BB108" s="102"/>
    </row>
    <row r="109" spans="1:54" ht="15" hidden="1" customHeight="1" outlineLevel="3">
      <c r="A109" s="168"/>
      <c r="B109" t="s">
        <v>321</v>
      </c>
      <c r="C109" t="s">
        <v>322</v>
      </c>
      <c r="D109" t="s">
        <v>207</v>
      </c>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row>
    <row r="110" spans="1:54" ht="15" hidden="1" customHeight="1" outlineLevel="3">
      <c r="A110" s="168"/>
      <c r="B110" t="s">
        <v>323</v>
      </c>
      <c r="C110" t="s">
        <v>324</v>
      </c>
      <c r="D110" t="s">
        <v>207</v>
      </c>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102"/>
      <c r="AG110" s="102"/>
      <c r="AH110" s="102"/>
      <c r="AI110" s="102"/>
      <c r="AJ110" s="102"/>
      <c r="AK110" s="102"/>
      <c r="AL110" s="102"/>
      <c r="AM110" s="102"/>
      <c r="AN110" s="102"/>
      <c r="AO110" s="102"/>
      <c r="AP110" s="102"/>
      <c r="AQ110" s="102"/>
      <c r="AR110" s="102"/>
      <c r="AS110" s="102"/>
      <c r="AT110" s="102"/>
      <c r="AU110" s="102"/>
      <c r="AV110" s="102"/>
      <c r="AW110" s="102"/>
      <c r="AX110" s="102"/>
      <c r="AY110" s="102"/>
      <c r="AZ110" s="102"/>
      <c r="BA110" s="102"/>
      <c r="BB110" s="102"/>
    </row>
    <row r="111" spans="1:54" ht="15" hidden="1" customHeight="1" outlineLevel="3">
      <c r="A111" s="168"/>
      <c r="B111" t="s">
        <v>325</v>
      </c>
      <c r="C111" t="s">
        <v>326</v>
      </c>
      <c r="D111" t="s">
        <v>207</v>
      </c>
      <c r="E111" s="99"/>
      <c r="F111" s="99"/>
      <c r="G111" s="99"/>
      <c r="H111" s="99"/>
      <c r="I111" s="99"/>
      <c r="J111" s="99"/>
      <c r="K111" s="99"/>
      <c r="L111" s="99"/>
      <c r="M111" s="99"/>
      <c r="N111" s="99"/>
      <c r="O111" s="99"/>
      <c r="P111" s="99"/>
      <c r="Q111" s="99"/>
      <c r="R111" s="99"/>
      <c r="S111" s="99"/>
      <c r="T111" s="99"/>
      <c r="U111" s="99"/>
      <c r="V111" s="99"/>
      <c r="W111" s="99"/>
      <c r="X111" s="99"/>
      <c r="Y111" s="99"/>
      <c r="Z111" s="99"/>
      <c r="AA111" s="99"/>
      <c r="AB111" s="99"/>
      <c r="AC111" s="99"/>
      <c r="AD111" s="99"/>
      <c r="AE111" s="99"/>
      <c r="AF111" s="99"/>
      <c r="AG111" s="102"/>
      <c r="AH111" s="102"/>
      <c r="AI111" s="102"/>
      <c r="AJ111" s="102"/>
      <c r="AK111" s="102"/>
      <c r="AL111" s="102"/>
      <c r="AM111" s="102"/>
      <c r="AN111" s="102"/>
      <c r="AO111" s="102"/>
      <c r="AP111" s="102"/>
      <c r="AQ111" s="102"/>
      <c r="AR111" s="102"/>
      <c r="AS111" s="102"/>
      <c r="AT111" s="102"/>
      <c r="AU111" s="102"/>
      <c r="AV111" s="102"/>
      <c r="AW111" s="102"/>
      <c r="AX111" s="102"/>
      <c r="AY111" s="102"/>
      <c r="AZ111" s="102"/>
      <c r="BA111" s="102"/>
      <c r="BB111" s="102"/>
    </row>
    <row r="112" spans="1:54" ht="15" hidden="1" customHeight="1" outlineLevel="3">
      <c r="A112" s="168"/>
      <c r="B112" t="s">
        <v>327</v>
      </c>
      <c r="C112" t="s">
        <v>328</v>
      </c>
      <c r="D112" t="s">
        <v>207</v>
      </c>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102"/>
      <c r="AI112" s="102"/>
      <c r="AJ112" s="102"/>
      <c r="AK112" s="102"/>
      <c r="AL112" s="102"/>
      <c r="AM112" s="102"/>
      <c r="AN112" s="102"/>
      <c r="AO112" s="102"/>
      <c r="AP112" s="102"/>
      <c r="AQ112" s="102"/>
      <c r="AR112" s="102"/>
      <c r="AS112" s="102"/>
      <c r="AT112" s="102"/>
      <c r="AU112" s="102"/>
      <c r="AV112" s="102"/>
      <c r="AW112" s="102"/>
      <c r="AX112" s="102"/>
      <c r="AY112" s="102"/>
      <c r="AZ112" s="102"/>
      <c r="BA112" s="102"/>
      <c r="BB112" s="102"/>
    </row>
    <row r="113" spans="1:54" ht="15" hidden="1" customHeight="1" outlineLevel="3">
      <c r="A113" s="168"/>
      <c r="B113" t="s">
        <v>329</v>
      </c>
      <c r="C113" t="s">
        <v>330</v>
      </c>
      <c r="D113" t="s">
        <v>207</v>
      </c>
      <c r="E113" s="99"/>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c r="AG113" s="99"/>
      <c r="AH113" s="99"/>
      <c r="AI113" s="102"/>
      <c r="AJ113" s="102"/>
      <c r="AK113" s="102"/>
      <c r="AL113" s="102"/>
      <c r="AM113" s="102"/>
      <c r="AN113" s="102"/>
      <c r="AO113" s="102"/>
      <c r="AP113" s="102"/>
      <c r="AQ113" s="102"/>
      <c r="AR113" s="102"/>
      <c r="AS113" s="102"/>
      <c r="AT113" s="102"/>
      <c r="AU113" s="102"/>
      <c r="AV113" s="102"/>
      <c r="AW113" s="102"/>
      <c r="AX113" s="102"/>
      <c r="AY113" s="102"/>
      <c r="AZ113" s="102"/>
      <c r="BA113" s="102"/>
      <c r="BB113" s="102"/>
    </row>
    <row r="114" spans="1:54" ht="15" hidden="1" customHeight="1" outlineLevel="3">
      <c r="A114" s="168"/>
      <c r="B114" t="s">
        <v>331</v>
      </c>
      <c r="C114" t="s">
        <v>332</v>
      </c>
      <c r="D114" t="s">
        <v>207</v>
      </c>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c r="AG114" s="99"/>
      <c r="AH114" s="99"/>
      <c r="AI114" s="99"/>
      <c r="AJ114" s="102"/>
      <c r="AK114" s="102"/>
      <c r="AL114" s="102"/>
      <c r="AM114" s="102"/>
      <c r="AN114" s="102"/>
      <c r="AO114" s="102"/>
      <c r="AP114" s="102"/>
      <c r="AQ114" s="102"/>
      <c r="AR114" s="102"/>
      <c r="AS114" s="102"/>
      <c r="AT114" s="102"/>
      <c r="AU114" s="102"/>
      <c r="AV114" s="102"/>
      <c r="AW114" s="102"/>
      <c r="AX114" s="102"/>
      <c r="AY114" s="102"/>
      <c r="AZ114" s="102"/>
      <c r="BA114" s="102"/>
      <c r="BB114" s="102"/>
    </row>
    <row r="115" spans="1:54" ht="15" hidden="1" customHeight="1" outlineLevel="3">
      <c r="A115" s="168"/>
      <c r="B115" t="s">
        <v>333</v>
      </c>
      <c r="C115" t="s">
        <v>334</v>
      </c>
      <c r="D115" t="s">
        <v>207</v>
      </c>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102"/>
      <c r="AL115" s="102"/>
      <c r="AM115" s="102"/>
      <c r="AN115" s="102"/>
      <c r="AO115" s="102"/>
      <c r="AP115" s="102"/>
      <c r="AQ115" s="102"/>
      <c r="AR115" s="102"/>
      <c r="AS115" s="102"/>
      <c r="AT115" s="102"/>
      <c r="AU115" s="102"/>
      <c r="AV115" s="102"/>
      <c r="AW115" s="102"/>
      <c r="AX115" s="102"/>
      <c r="AY115" s="102"/>
      <c r="AZ115" s="102"/>
      <c r="BA115" s="102"/>
      <c r="BB115" s="102"/>
    </row>
    <row r="116" spans="1:54" ht="15" hidden="1" customHeight="1" outlineLevel="3">
      <c r="A116" s="168"/>
      <c r="B116" t="s">
        <v>335</v>
      </c>
      <c r="C116" t="s">
        <v>336</v>
      </c>
      <c r="D116" t="s">
        <v>207</v>
      </c>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102"/>
      <c r="AM116" s="102"/>
      <c r="AN116" s="102"/>
      <c r="AO116" s="102"/>
      <c r="AP116" s="102"/>
      <c r="AQ116" s="102"/>
      <c r="AR116" s="102"/>
      <c r="AS116" s="102"/>
      <c r="AT116" s="102"/>
      <c r="AU116" s="102"/>
      <c r="AV116" s="102"/>
      <c r="AW116" s="102"/>
      <c r="AX116" s="102"/>
      <c r="AY116" s="102"/>
      <c r="AZ116" s="102"/>
      <c r="BA116" s="102"/>
      <c r="BB116" s="102"/>
    </row>
    <row r="117" spans="1:54" ht="15" hidden="1" customHeight="1" outlineLevel="3">
      <c r="A117" s="168"/>
      <c r="B117" t="s">
        <v>337</v>
      </c>
      <c r="C117" t="s">
        <v>338</v>
      </c>
      <c r="D117" t="s">
        <v>207</v>
      </c>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102"/>
      <c r="AN117" s="102"/>
      <c r="AO117" s="102"/>
      <c r="AP117" s="102"/>
      <c r="AQ117" s="102"/>
      <c r="AR117" s="102"/>
      <c r="AS117" s="102"/>
      <c r="AT117" s="102"/>
      <c r="AU117" s="102"/>
      <c r="AV117" s="102"/>
      <c r="AW117" s="102"/>
      <c r="AX117" s="102"/>
      <c r="AY117" s="102"/>
      <c r="AZ117" s="102"/>
      <c r="BA117" s="102"/>
      <c r="BB117" s="102"/>
    </row>
    <row r="118" spans="1:54" ht="15" hidden="1" customHeight="1" outlineLevel="3">
      <c r="A118" s="168"/>
      <c r="B118" t="s">
        <v>339</v>
      </c>
      <c r="C118" t="s">
        <v>340</v>
      </c>
      <c r="D118" t="s">
        <v>207</v>
      </c>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102"/>
      <c r="AO118" s="102"/>
      <c r="AP118" s="102"/>
      <c r="AQ118" s="102"/>
      <c r="AR118" s="102"/>
      <c r="AS118" s="102"/>
      <c r="AT118" s="102"/>
      <c r="AU118" s="102"/>
      <c r="AV118" s="102"/>
      <c r="AW118" s="102"/>
      <c r="AX118" s="102"/>
      <c r="AY118" s="102"/>
      <c r="AZ118" s="102"/>
      <c r="BA118" s="102"/>
      <c r="BB118" s="102"/>
    </row>
    <row r="119" spans="1:54" ht="15" hidden="1" customHeight="1" outlineLevel="3">
      <c r="A119" s="168"/>
      <c r="B119" t="s">
        <v>341</v>
      </c>
      <c r="C119" t="s">
        <v>342</v>
      </c>
      <c r="D119" t="s">
        <v>207</v>
      </c>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102"/>
      <c r="AP119" s="102"/>
      <c r="AQ119" s="102"/>
      <c r="AR119" s="102"/>
      <c r="AS119" s="102"/>
      <c r="AT119" s="102"/>
      <c r="AU119" s="102"/>
      <c r="AV119" s="102"/>
      <c r="AW119" s="102"/>
      <c r="AX119" s="102"/>
      <c r="AY119" s="102"/>
      <c r="AZ119" s="102"/>
      <c r="BA119" s="102"/>
      <c r="BB119" s="102"/>
    </row>
    <row r="120" spans="1:54" ht="15" hidden="1" customHeight="1" outlineLevel="3">
      <c r="A120" s="168"/>
      <c r="B120" t="s">
        <v>343</v>
      </c>
      <c r="C120" t="s">
        <v>344</v>
      </c>
      <c r="D120" t="s">
        <v>207</v>
      </c>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99"/>
      <c r="AN120" s="99"/>
      <c r="AO120" s="99"/>
      <c r="AP120" s="102"/>
      <c r="AQ120" s="102"/>
      <c r="AR120" s="102"/>
      <c r="AS120" s="102"/>
      <c r="AT120" s="102"/>
      <c r="AU120" s="102"/>
      <c r="AV120" s="102"/>
      <c r="AW120" s="102"/>
      <c r="AX120" s="102"/>
      <c r="AY120" s="102"/>
      <c r="AZ120" s="102"/>
      <c r="BA120" s="102"/>
      <c r="BB120" s="102"/>
    </row>
    <row r="121" spans="1:54" ht="15" hidden="1" customHeight="1" outlineLevel="3">
      <c r="A121" s="168"/>
      <c r="B121" t="s">
        <v>345</v>
      </c>
      <c r="C121" t="s">
        <v>346</v>
      </c>
      <c r="D121" t="s">
        <v>207</v>
      </c>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99"/>
      <c r="AN121" s="99"/>
      <c r="AO121" s="99"/>
      <c r="AP121" s="99"/>
      <c r="AQ121" s="102"/>
      <c r="AR121" s="102"/>
      <c r="AS121" s="102"/>
      <c r="AT121" s="102"/>
      <c r="AU121" s="102"/>
      <c r="AV121" s="102"/>
      <c r="AW121" s="102"/>
      <c r="AX121" s="102"/>
      <c r="AY121" s="102"/>
      <c r="AZ121" s="102"/>
      <c r="BA121" s="102"/>
      <c r="BB121" s="102"/>
    </row>
    <row r="122" spans="1:54" ht="15" hidden="1" customHeight="1" outlineLevel="3">
      <c r="A122" s="168"/>
      <c r="B122" t="s">
        <v>347</v>
      </c>
      <c r="C122" t="s">
        <v>348</v>
      </c>
      <c r="D122" t="s">
        <v>207</v>
      </c>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99"/>
      <c r="AL122" s="99"/>
      <c r="AM122" s="99"/>
      <c r="AN122" s="99"/>
      <c r="AO122" s="99"/>
      <c r="AP122" s="99"/>
      <c r="AQ122" s="99"/>
      <c r="AR122" s="102"/>
      <c r="AS122" s="102"/>
      <c r="AT122" s="102"/>
      <c r="AU122" s="102"/>
      <c r="AV122" s="102"/>
      <c r="AW122" s="102"/>
      <c r="AX122" s="102"/>
      <c r="AY122" s="102"/>
      <c r="AZ122" s="102"/>
      <c r="BA122" s="102"/>
      <c r="BB122" s="102"/>
    </row>
    <row r="123" spans="1:54" ht="15" hidden="1" customHeight="1" outlineLevel="3">
      <c r="A123" s="168"/>
      <c r="B123" t="s">
        <v>349</v>
      </c>
      <c r="C123" t="s">
        <v>350</v>
      </c>
      <c r="D123" t="s">
        <v>207</v>
      </c>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c r="AS123" s="102"/>
      <c r="AT123" s="102"/>
      <c r="AU123" s="102"/>
      <c r="AV123" s="102"/>
      <c r="AW123" s="102"/>
      <c r="AX123" s="102"/>
      <c r="AY123" s="102"/>
      <c r="AZ123" s="102"/>
      <c r="BA123" s="102"/>
      <c r="BB123" s="102"/>
    </row>
    <row r="124" spans="1:54" ht="15" hidden="1" customHeight="1" outlineLevel="3">
      <c r="A124" s="168"/>
      <c r="B124" t="s">
        <v>351</v>
      </c>
      <c r="C124" t="s">
        <v>352</v>
      </c>
      <c r="D124" t="s">
        <v>207</v>
      </c>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102"/>
      <c r="AU124" s="102"/>
      <c r="AV124" s="102"/>
      <c r="AW124" s="102"/>
      <c r="AX124" s="102"/>
      <c r="AY124" s="102"/>
      <c r="AZ124" s="102"/>
      <c r="BA124" s="102"/>
      <c r="BB124" s="102"/>
    </row>
    <row r="125" spans="1:54" ht="15" hidden="1" customHeight="1" outlineLevel="3">
      <c r="A125" s="168"/>
      <c r="B125" t="s">
        <v>353</v>
      </c>
      <c r="C125" t="s">
        <v>354</v>
      </c>
      <c r="D125" t="s">
        <v>207</v>
      </c>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102"/>
      <c r="AV125" s="102"/>
      <c r="AW125" s="102"/>
      <c r="AX125" s="102"/>
      <c r="AY125" s="102"/>
      <c r="AZ125" s="102"/>
      <c r="BA125" s="102"/>
      <c r="BB125" s="102"/>
    </row>
    <row r="126" spans="1:54" ht="15" hidden="1" customHeight="1" outlineLevel="3">
      <c r="A126" s="168"/>
      <c r="B126" t="s">
        <v>355</v>
      </c>
      <c r="C126" t="s">
        <v>356</v>
      </c>
      <c r="D126" t="s">
        <v>207</v>
      </c>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99"/>
      <c r="AK126" s="99"/>
      <c r="AL126" s="99"/>
      <c r="AM126" s="99"/>
      <c r="AN126" s="99"/>
      <c r="AO126" s="99"/>
      <c r="AP126" s="99"/>
      <c r="AQ126" s="99"/>
      <c r="AR126" s="99"/>
      <c r="AS126" s="99"/>
      <c r="AT126" s="99"/>
      <c r="AU126" s="99"/>
      <c r="AV126" s="102"/>
      <c r="AW126" s="102"/>
      <c r="AX126" s="102"/>
      <c r="AY126" s="102"/>
      <c r="AZ126" s="102"/>
      <c r="BA126" s="102"/>
      <c r="BB126" s="102"/>
    </row>
    <row r="127" spans="1:54" ht="15" hidden="1" customHeight="1" outlineLevel="3">
      <c r="A127" s="168"/>
      <c r="B127" t="s">
        <v>357</v>
      </c>
      <c r="C127" t="s">
        <v>358</v>
      </c>
      <c r="D127" t="s">
        <v>207</v>
      </c>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99"/>
      <c r="AK127" s="99"/>
      <c r="AL127" s="99"/>
      <c r="AM127" s="99"/>
      <c r="AN127" s="99"/>
      <c r="AO127" s="99"/>
      <c r="AP127" s="99"/>
      <c r="AQ127" s="99"/>
      <c r="AR127" s="99"/>
      <c r="AS127" s="99"/>
      <c r="AT127" s="99"/>
      <c r="AU127" s="99"/>
      <c r="AV127" s="99"/>
      <c r="AW127" s="102"/>
      <c r="AX127" s="102"/>
      <c r="AY127" s="102"/>
      <c r="AZ127" s="102"/>
      <c r="BA127" s="102"/>
      <c r="BB127" s="102"/>
    </row>
    <row r="128" spans="1:54" ht="15" customHeight="1" outlineLevel="2">
      <c r="A128" s="168"/>
      <c r="B128" t="s">
        <v>271</v>
      </c>
      <c r="C128" t="s">
        <v>272</v>
      </c>
      <c r="D128" t="s">
        <v>207</v>
      </c>
      <c r="E128" s="102">
        <f>SUM(E84:E127)</f>
        <v>0</v>
      </c>
      <c r="F128" s="102">
        <f t="shared" ref="F128:AW128" si="10">SUM(F84:F127)</f>
        <v>0</v>
      </c>
      <c r="G128" s="102">
        <f t="shared" si="10"/>
        <v>0</v>
      </c>
      <c r="H128" s="102">
        <f t="shared" si="10"/>
        <v>0</v>
      </c>
      <c r="I128" s="102">
        <f t="shared" si="10"/>
        <v>0</v>
      </c>
      <c r="J128" s="102">
        <f t="shared" si="10"/>
        <v>0</v>
      </c>
      <c r="K128" s="102">
        <f t="shared" si="10"/>
        <v>0</v>
      </c>
      <c r="L128" s="102">
        <f t="shared" si="10"/>
        <v>0</v>
      </c>
      <c r="M128" s="102">
        <f t="shared" si="10"/>
        <v>0</v>
      </c>
      <c r="N128" s="102">
        <f t="shared" si="10"/>
        <v>0</v>
      </c>
      <c r="O128" s="102">
        <f t="shared" si="10"/>
        <v>0</v>
      </c>
      <c r="P128" s="102">
        <f t="shared" si="10"/>
        <v>0</v>
      </c>
      <c r="Q128" s="102">
        <f t="shared" si="10"/>
        <v>0</v>
      </c>
      <c r="R128" s="102">
        <f t="shared" si="10"/>
        <v>0</v>
      </c>
      <c r="S128" s="102">
        <f t="shared" si="10"/>
        <v>0</v>
      </c>
      <c r="T128" s="102">
        <f t="shared" si="10"/>
        <v>0</v>
      </c>
      <c r="U128" s="102">
        <f t="shared" si="10"/>
        <v>0</v>
      </c>
      <c r="V128" s="102">
        <f t="shared" si="10"/>
        <v>0</v>
      </c>
      <c r="W128" s="102">
        <f t="shared" si="10"/>
        <v>0</v>
      </c>
      <c r="X128" s="102">
        <f t="shared" si="10"/>
        <v>0</v>
      </c>
      <c r="Y128" s="102">
        <f t="shared" si="10"/>
        <v>0</v>
      </c>
      <c r="Z128" s="102">
        <f t="shared" si="10"/>
        <v>0</v>
      </c>
      <c r="AA128" s="102">
        <f t="shared" si="10"/>
        <v>0</v>
      </c>
      <c r="AB128" s="102">
        <f t="shared" si="10"/>
        <v>0</v>
      </c>
      <c r="AC128" s="102">
        <f t="shared" si="10"/>
        <v>0</v>
      </c>
      <c r="AD128" s="102">
        <f t="shared" si="10"/>
        <v>0</v>
      </c>
      <c r="AE128" s="102">
        <f t="shared" si="10"/>
        <v>0</v>
      </c>
      <c r="AF128" s="102">
        <f t="shared" si="10"/>
        <v>0</v>
      </c>
      <c r="AG128" s="102">
        <f t="shared" si="10"/>
        <v>0</v>
      </c>
      <c r="AH128" s="102">
        <f t="shared" si="10"/>
        <v>0</v>
      </c>
      <c r="AI128" s="102">
        <f t="shared" si="10"/>
        <v>0</v>
      </c>
      <c r="AJ128" s="102">
        <f t="shared" si="10"/>
        <v>0</v>
      </c>
      <c r="AK128" s="102">
        <f t="shared" si="10"/>
        <v>0</v>
      </c>
      <c r="AL128" s="102">
        <f t="shared" si="10"/>
        <v>0</v>
      </c>
      <c r="AM128" s="102">
        <f t="shared" si="10"/>
        <v>0</v>
      </c>
      <c r="AN128" s="102">
        <f t="shared" si="10"/>
        <v>0</v>
      </c>
      <c r="AO128" s="102">
        <f t="shared" si="10"/>
        <v>0</v>
      </c>
      <c r="AP128" s="102">
        <f t="shared" si="10"/>
        <v>0</v>
      </c>
      <c r="AQ128" s="102">
        <f t="shared" si="10"/>
        <v>0</v>
      </c>
      <c r="AR128" s="102">
        <f t="shared" si="10"/>
        <v>0</v>
      </c>
      <c r="AS128" s="102">
        <f t="shared" si="10"/>
        <v>0</v>
      </c>
      <c r="AT128" s="102">
        <f t="shared" si="10"/>
        <v>0</v>
      </c>
      <c r="AU128" s="102">
        <f t="shared" si="10"/>
        <v>0</v>
      </c>
      <c r="AV128" s="102">
        <f t="shared" si="10"/>
        <v>0</v>
      </c>
      <c r="AW128" s="102">
        <f t="shared" si="10"/>
        <v>0</v>
      </c>
      <c r="AX128" s="102">
        <f>SUM(AX84:AX127)</f>
        <v>0</v>
      </c>
      <c r="AY128" s="102">
        <f>SUM(AY84:AY127)</f>
        <v>0</v>
      </c>
      <c r="AZ128" s="102">
        <f>SUM(AZ84:AZ127)</f>
        <v>0</v>
      </c>
      <c r="BA128" s="102">
        <f>SUM(BA84:BA127)</f>
        <v>0</v>
      </c>
      <c r="BB128" s="102">
        <f>SUM(BB84:BB127)</f>
        <v>0</v>
      </c>
    </row>
    <row r="129" spans="1:54" ht="15" customHeight="1" outlineLevel="2">
      <c r="A129" s="168"/>
      <c r="B129" t="s">
        <v>273</v>
      </c>
      <c r="C129" t="s">
        <v>274</v>
      </c>
      <c r="D129" t="s">
        <v>207</v>
      </c>
      <c r="E129" s="102">
        <v>0</v>
      </c>
      <c r="F129" s="102">
        <f>E131</f>
        <v>0</v>
      </c>
      <c r="G129" s="102">
        <f t="shared" ref="G129:AW129" si="11">F131</f>
        <v>0</v>
      </c>
      <c r="H129" s="102">
        <f t="shared" si="11"/>
        <v>0</v>
      </c>
      <c r="I129" s="102">
        <f t="shared" si="11"/>
        <v>0</v>
      </c>
      <c r="J129" s="102">
        <f t="shared" si="11"/>
        <v>0</v>
      </c>
      <c r="K129" s="102">
        <f t="shared" si="11"/>
        <v>0</v>
      </c>
      <c r="L129" s="102">
        <f t="shared" si="11"/>
        <v>0</v>
      </c>
      <c r="M129" s="102">
        <f t="shared" si="11"/>
        <v>0</v>
      </c>
      <c r="N129" s="102">
        <f t="shared" si="11"/>
        <v>0</v>
      </c>
      <c r="O129" s="102">
        <f t="shared" si="11"/>
        <v>0</v>
      </c>
      <c r="P129" s="102">
        <f t="shared" si="11"/>
        <v>0</v>
      </c>
      <c r="Q129" s="102">
        <f t="shared" si="11"/>
        <v>0</v>
      </c>
      <c r="R129" s="102">
        <f t="shared" si="11"/>
        <v>0</v>
      </c>
      <c r="S129" s="102">
        <f t="shared" si="11"/>
        <v>0</v>
      </c>
      <c r="T129" s="102">
        <f t="shared" si="11"/>
        <v>0</v>
      </c>
      <c r="U129" s="102">
        <f t="shared" si="11"/>
        <v>0</v>
      </c>
      <c r="V129" s="102">
        <f t="shared" si="11"/>
        <v>0</v>
      </c>
      <c r="W129" s="102">
        <f t="shared" si="11"/>
        <v>0</v>
      </c>
      <c r="X129" s="102">
        <f t="shared" si="11"/>
        <v>0</v>
      </c>
      <c r="Y129" s="102">
        <f t="shared" si="11"/>
        <v>0</v>
      </c>
      <c r="Z129" s="102">
        <f t="shared" si="11"/>
        <v>0</v>
      </c>
      <c r="AA129" s="102">
        <f t="shared" si="11"/>
        <v>0</v>
      </c>
      <c r="AB129" s="102">
        <f t="shared" si="11"/>
        <v>0</v>
      </c>
      <c r="AC129" s="102">
        <f t="shared" si="11"/>
        <v>0</v>
      </c>
      <c r="AD129" s="102">
        <f t="shared" si="11"/>
        <v>0</v>
      </c>
      <c r="AE129" s="102">
        <f t="shared" si="11"/>
        <v>0</v>
      </c>
      <c r="AF129" s="102">
        <f t="shared" si="11"/>
        <v>0</v>
      </c>
      <c r="AG129" s="102">
        <f t="shared" si="11"/>
        <v>0</v>
      </c>
      <c r="AH129" s="102">
        <f t="shared" si="11"/>
        <v>0</v>
      </c>
      <c r="AI129" s="102">
        <f t="shared" si="11"/>
        <v>0</v>
      </c>
      <c r="AJ129" s="102">
        <f t="shared" si="11"/>
        <v>0</v>
      </c>
      <c r="AK129" s="102">
        <f t="shared" si="11"/>
        <v>0</v>
      </c>
      <c r="AL129" s="102">
        <f t="shared" si="11"/>
        <v>0</v>
      </c>
      <c r="AM129" s="102">
        <f t="shared" si="11"/>
        <v>0</v>
      </c>
      <c r="AN129" s="102">
        <f t="shared" si="11"/>
        <v>0</v>
      </c>
      <c r="AO129" s="102">
        <f t="shared" si="11"/>
        <v>0</v>
      </c>
      <c r="AP129" s="102">
        <f t="shared" si="11"/>
        <v>0</v>
      </c>
      <c r="AQ129" s="102">
        <f t="shared" si="11"/>
        <v>0</v>
      </c>
      <c r="AR129" s="102">
        <f t="shared" si="11"/>
        <v>0</v>
      </c>
      <c r="AS129" s="102">
        <f t="shared" si="11"/>
        <v>0</v>
      </c>
      <c r="AT129" s="102">
        <f t="shared" si="11"/>
        <v>0</v>
      </c>
      <c r="AU129" s="102">
        <f t="shared" si="11"/>
        <v>0</v>
      </c>
      <c r="AV129" s="102">
        <f t="shared" si="11"/>
        <v>0</v>
      </c>
      <c r="AW129" s="102">
        <f t="shared" si="11"/>
        <v>0</v>
      </c>
      <c r="AX129" s="102">
        <f>AW131</f>
        <v>0</v>
      </c>
      <c r="AY129" s="102">
        <f>AX131</f>
        <v>0</v>
      </c>
      <c r="AZ129" s="102">
        <f>AY131</f>
        <v>0</v>
      </c>
      <c r="BA129" s="102">
        <f>AZ131</f>
        <v>0</v>
      </c>
      <c r="BB129" s="102">
        <f>BA131</f>
        <v>0</v>
      </c>
    </row>
    <row r="130" spans="1:54" ht="15" customHeight="1" outlineLevel="2">
      <c r="A130" s="168"/>
      <c r="B130" t="s">
        <v>275</v>
      </c>
      <c r="C130" t="s">
        <v>276</v>
      </c>
      <c r="D130" t="s">
        <v>207</v>
      </c>
      <c r="E130" s="102" t="e">
        <f>E131*(1/(1+#REF!))</f>
        <v>#REF!</v>
      </c>
      <c r="F130" s="102" t="e">
        <f>F131*(1/(1+#REF!))</f>
        <v>#REF!</v>
      </c>
      <c r="G130" s="102" t="e">
        <f>G131*(1/(1+#REF!))</f>
        <v>#REF!</v>
      </c>
      <c r="H130" s="102" t="e">
        <f>H131*(1/(1+#REF!))</f>
        <v>#REF!</v>
      </c>
      <c r="I130" s="102" t="e">
        <f>I131*(1/(1+#REF!))</f>
        <v>#REF!</v>
      </c>
      <c r="J130" s="102" t="e">
        <f>J131*(1/(1+#REF!))</f>
        <v>#REF!</v>
      </c>
      <c r="K130" s="102" t="e">
        <f>K131*(1/(1+#REF!))</f>
        <v>#REF!</v>
      </c>
      <c r="L130" s="102" t="e">
        <f>L131*(1/(1+#REF!))</f>
        <v>#REF!</v>
      </c>
      <c r="M130" s="102" t="e">
        <f>M131*(1/(1+#REF!))</f>
        <v>#REF!</v>
      </c>
      <c r="N130" s="102" t="e">
        <f>N131*(1/(1+#REF!))</f>
        <v>#REF!</v>
      </c>
      <c r="O130" s="102" t="e">
        <f>O131*(1/(1+#REF!))</f>
        <v>#REF!</v>
      </c>
      <c r="P130" s="102" t="e">
        <f>P131*(1/(1+#REF!))</f>
        <v>#REF!</v>
      </c>
      <c r="Q130" s="102" t="e">
        <f>Q131*(1/(1+#REF!))</f>
        <v>#REF!</v>
      </c>
      <c r="R130" s="102" t="e">
        <f>R131*(1/(1+#REF!))</f>
        <v>#REF!</v>
      </c>
      <c r="S130" s="102" t="e">
        <f>S131*(1/(1+#REF!))</f>
        <v>#REF!</v>
      </c>
      <c r="T130" s="102" t="e">
        <f>T131*(1/(1+#REF!))</f>
        <v>#REF!</v>
      </c>
      <c r="U130" s="102" t="e">
        <f>U131*(1/(1+#REF!))</f>
        <v>#REF!</v>
      </c>
      <c r="V130" s="102" t="e">
        <f>V131*(1/(1+#REF!))</f>
        <v>#REF!</v>
      </c>
      <c r="W130" s="102" t="e">
        <f>W131*(1/(1+#REF!))</f>
        <v>#REF!</v>
      </c>
      <c r="X130" s="102" t="e">
        <f>X131*(1/(1+#REF!))</f>
        <v>#REF!</v>
      </c>
      <c r="Y130" s="102" t="e">
        <f>Y131*(1/(1+#REF!))</f>
        <v>#REF!</v>
      </c>
      <c r="Z130" s="102" t="e">
        <f>Z131*(1/(1+#REF!))</f>
        <v>#REF!</v>
      </c>
      <c r="AA130" s="102" t="e">
        <f>AA131*(1/(1+#REF!))</f>
        <v>#REF!</v>
      </c>
      <c r="AB130" s="102" t="e">
        <f>AB131*(1/(1+#REF!))</f>
        <v>#REF!</v>
      </c>
      <c r="AC130" s="102" t="e">
        <f>AC131*(1/(1+#REF!))</f>
        <v>#REF!</v>
      </c>
      <c r="AD130" s="102" t="e">
        <f>AD131*(1/(1+#REF!))</f>
        <v>#REF!</v>
      </c>
      <c r="AE130" s="102" t="e">
        <f>AE131*(1/(1+#REF!))</f>
        <v>#REF!</v>
      </c>
      <c r="AF130" s="102" t="e">
        <f>AF131*(1/(1+#REF!))</f>
        <v>#REF!</v>
      </c>
      <c r="AG130" s="102" t="e">
        <f>AG131*(1/(1+#REF!))</f>
        <v>#REF!</v>
      </c>
      <c r="AH130" s="102" t="e">
        <f>AH131*(1/(1+#REF!))</f>
        <v>#REF!</v>
      </c>
      <c r="AI130" s="102" t="e">
        <f>AI131*(1/(1+#REF!))</f>
        <v>#REF!</v>
      </c>
      <c r="AJ130" s="102" t="e">
        <f>AJ131*(1/(1+#REF!))</f>
        <v>#REF!</v>
      </c>
      <c r="AK130" s="102" t="e">
        <f>AK131*(1/(1+#REF!))</f>
        <v>#REF!</v>
      </c>
      <c r="AL130" s="102" t="e">
        <f>AL131*(1/(1+#REF!))</f>
        <v>#REF!</v>
      </c>
      <c r="AM130" s="102" t="e">
        <f>AM131*(1/(1+#REF!))</f>
        <v>#REF!</v>
      </c>
      <c r="AN130" s="102" t="e">
        <f>AN131*(1/(1+#REF!))</f>
        <v>#REF!</v>
      </c>
      <c r="AO130" s="102" t="e">
        <f>AO131*(1/(1+#REF!))</f>
        <v>#REF!</v>
      </c>
      <c r="AP130" s="102" t="e">
        <f>AP131*(1/(1+#REF!))</f>
        <v>#REF!</v>
      </c>
      <c r="AQ130" s="102" t="e">
        <f>AQ131*(1/(1+#REF!))</f>
        <v>#REF!</v>
      </c>
      <c r="AR130" s="102" t="e">
        <f>AR131*(1/(1+#REF!))</f>
        <v>#REF!</v>
      </c>
      <c r="AS130" s="102" t="e">
        <f>AS131*(1/(1+#REF!))</f>
        <v>#REF!</v>
      </c>
      <c r="AT130" s="102" t="e">
        <f>AT131*(1/(1+#REF!))</f>
        <v>#REF!</v>
      </c>
      <c r="AU130" s="102" t="e">
        <f>AU131*(1/(1+#REF!))</f>
        <v>#REF!</v>
      </c>
      <c r="AV130" s="102" t="e">
        <f>AV131*(1/(1+#REF!))</f>
        <v>#REF!</v>
      </c>
      <c r="AW130" s="102" t="e">
        <f>AW131*(1/(1+#REF!))</f>
        <v>#REF!</v>
      </c>
      <c r="AX130" s="102" t="e">
        <f>AX131*(1/(1+#REF!))</f>
        <v>#REF!</v>
      </c>
      <c r="AY130" s="102" t="e">
        <f>AY131*(1/(1+#REF!))</f>
        <v>#REF!</v>
      </c>
      <c r="AZ130" s="102" t="e">
        <f>AZ131*(1/(1+#REF!))</f>
        <v>#REF!</v>
      </c>
      <c r="BA130" s="102" t="e">
        <f>BA131*(1/(1+#REF!))</f>
        <v>#REF!</v>
      </c>
      <c r="BB130" s="102" t="e">
        <f>BB131*(1/(1+#REF!))</f>
        <v>#REF!</v>
      </c>
    </row>
    <row r="131" spans="1:54" ht="13.9" customHeight="1" outlineLevel="2">
      <c r="A131" s="168"/>
      <c r="B131" t="s">
        <v>277</v>
      </c>
      <c r="C131" t="s">
        <v>278</v>
      </c>
      <c r="D131" t="s">
        <v>207</v>
      </c>
      <c r="E131" s="102">
        <f t="shared" ref="E131:BB131" si="12">E82-E128+E129</f>
        <v>0</v>
      </c>
      <c r="F131" s="102">
        <f t="shared" si="12"/>
        <v>0</v>
      </c>
      <c r="G131" s="102">
        <f t="shared" si="12"/>
        <v>0</v>
      </c>
      <c r="H131" s="102">
        <f t="shared" si="12"/>
        <v>0</v>
      </c>
      <c r="I131" s="102">
        <f t="shared" si="12"/>
        <v>0</v>
      </c>
      <c r="J131" s="102">
        <f t="shared" si="12"/>
        <v>0</v>
      </c>
      <c r="K131" s="102">
        <f t="shared" si="12"/>
        <v>0</v>
      </c>
      <c r="L131" s="102">
        <f t="shared" si="12"/>
        <v>0</v>
      </c>
      <c r="M131" s="102">
        <f t="shared" si="12"/>
        <v>0</v>
      </c>
      <c r="N131" s="102">
        <f t="shared" si="12"/>
        <v>0</v>
      </c>
      <c r="O131" s="102">
        <f t="shared" si="12"/>
        <v>0</v>
      </c>
      <c r="P131" s="102">
        <f t="shared" si="12"/>
        <v>0</v>
      </c>
      <c r="Q131" s="102">
        <f t="shared" si="12"/>
        <v>0</v>
      </c>
      <c r="R131" s="102">
        <f t="shared" si="12"/>
        <v>0</v>
      </c>
      <c r="S131" s="102">
        <f t="shared" si="12"/>
        <v>0</v>
      </c>
      <c r="T131" s="102">
        <f t="shared" si="12"/>
        <v>0</v>
      </c>
      <c r="U131" s="102">
        <f t="shared" si="12"/>
        <v>0</v>
      </c>
      <c r="V131" s="102">
        <f t="shared" si="12"/>
        <v>0</v>
      </c>
      <c r="W131" s="102">
        <f t="shared" si="12"/>
        <v>0</v>
      </c>
      <c r="X131" s="102">
        <f t="shared" si="12"/>
        <v>0</v>
      </c>
      <c r="Y131" s="102">
        <f t="shared" si="12"/>
        <v>0</v>
      </c>
      <c r="Z131" s="102">
        <f t="shared" si="12"/>
        <v>0</v>
      </c>
      <c r="AA131" s="102">
        <f t="shared" si="12"/>
        <v>0</v>
      </c>
      <c r="AB131" s="102">
        <f t="shared" si="12"/>
        <v>0</v>
      </c>
      <c r="AC131" s="102">
        <f t="shared" si="12"/>
        <v>0</v>
      </c>
      <c r="AD131" s="102">
        <f t="shared" si="12"/>
        <v>0</v>
      </c>
      <c r="AE131" s="102">
        <f t="shared" si="12"/>
        <v>0</v>
      </c>
      <c r="AF131" s="102">
        <f t="shared" si="12"/>
        <v>0</v>
      </c>
      <c r="AG131" s="102">
        <f t="shared" si="12"/>
        <v>0</v>
      </c>
      <c r="AH131" s="102">
        <f t="shared" si="12"/>
        <v>0</v>
      </c>
      <c r="AI131" s="102">
        <f t="shared" si="12"/>
        <v>0</v>
      </c>
      <c r="AJ131" s="102">
        <f t="shared" si="12"/>
        <v>0</v>
      </c>
      <c r="AK131" s="102">
        <f t="shared" si="12"/>
        <v>0</v>
      </c>
      <c r="AL131" s="102">
        <f t="shared" si="12"/>
        <v>0</v>
      </c>
      <c r="AM131" s="102">
        <f t="shared" si="12"/>
        <v>0</v>
      </c>
      <c r="AN131" s="102">
        <f t="shared" si="12"/>
        <v>0</v>
      </c>
      <c r="AO131" s="102">
        <f t="shared" si="12"/>
        <v>0</v>
      </c>
      <c r="AP131" s="102">
        <f t="shared" si="12"/>
        <v>0</v>
      </c>
      <c r="AQ131" s="102">
        <f t="shared" si="12"/>
        <v>0</v>
      </c>
      <c r="AR131" s="102">
        <f t="shared" si="12"/>
        <v>0</v>
      </c>
      <c r="AS131" s="102">
        <f t="shared" si="12"/>
        <v>0</v>
      </c>
      <c r="AT131" s="102">
        <f t="shared" si="12"/>
        <v>0</v>
      </c>
      <c r="AU131" s="102">
        <f t="shared" si="12"/>
        <v>0</v>
      </c>
      <c r="AV131" s="102">
        <f t="shared" si="12"/>
        <v>0</v>
      </c>
      <c r="AW131" s="102">
        <f t="shared" si="12"/>
        <v>0</v>
      </c>
      <c r="AX131" s="102">
        <f t="shared" si="12"/>
        <v>0</v>
      </c>
      <c r="AY131" s="102">
        <f t="shared" si="12"/>
        <v>0</v>
      </c>
      <c r="AZ131" s="102">
        <f t="shared" si="12"/>
        <v>0</v>
      </c>
      <c r="BA131" s="102">
        <f t="shared" si="12"/>
        <v>0</v>
      </c>
      <c r="BB131" s="102">
        <f t="shared" si="12"/>
        <v>0</v>
      </c>
    </row>
    <row r="132" spans="1:54" ht="13.9" customHeight="1" outlineLevel="2">
      <c r="A132" s="168"/>
      <c r="B132" t="s">
        <v>279</v>
      </c>
      <c r="C132" t="s">
        <v>280</v>
      </c>
      <c r="D132" t="s">
        <v>207</v>
      </c>
      <c r="E132" s="102" t="e">
        <f>AVERAGE(E129:E130)*#REF!</f>
        <v>#REF!</v>
      </c>
      <c r="F132" s="102" t="e">
        <f>AVERAGE(F129:F130)*#REF!</f>
        <v>#REF!</v>
      </c>
      <c r="G132" s="102" t="e">
        <f>AVERAGE(G129:G130)*#REF!</f>
        <v>#REF!</v>
      </c>
      <c r="H132" s="102" t="e">
        <f>AVERAGE(H129:H130)*#REF!</f>
        <v>#REF!</v>
      </c>
      <c r="I132" s="102" t="e">
        <f>AVERAGE(I129:I130)*#REF!</f>
        <v>#REF!</v>
      </c>
      <c r="J132" s="102" t="e">
        <f>AVERAGE(J129:J130)*#REF!</f>
        <v>#REF!</v>
      </c>
      <c r="K132" s="102" t="e">
        <f>AVERAGE(K129:K130)*#REF!</f>
        <v>#REF!</v>
      </c>
      <c r="L132" s="102" t="e">
        <f>AVERAGE(L129:L130)*#REF!</f>
        <v>#REF!</v>
      </c>
      <c r="M132" s="102" t="e">
        <f>AVERAGE(M129:M130)*#REF!</f>
        <v>#REF!</v>
      </c>
      <c r="N132" s="102" t="e">
        <f>AVERAGE(N129:N130)*#REF!</f>
        <v>#REF!</v>
      </c>
      <c r="O132" s="102" t="e">
        <f>AVERAGE(O129:O130)*#REF!</f>
        <v>#REF!</v>
      </c>
      <c r="P132" s="102" t="e">
        <f>AVERAGE(P129:P130)*#REF!</f>
        <v>#REF!</v>
      </c>
      <c r="Q132" s="102" t="e">
        <f>AVERAGE(Q129:Q130)*#REF!</f>
        <v>#REF!</v>
      </c>
      <c r="R132" s="102" t="e">
        <f>AVERAGE(R129:R130)*#REF!</f>
        <v>#REF!</v>
      </c>
      <c r="S132" s="102" t="e">
        <f>AVERAGE(S129:S130)*#REF!</f>
        <v>#REF!</v>
      </c>
      <c r="T132" s="102" t="e">
        <f>AVERAGE(T129:T130)*#REF!</f>
        <v>#REF!</v>
      </c>
      <c r="U132" s="102" t="e">
        <f>AVERAGE(U129:U130)*#REF!</f>
        <v>#REF!</v>
      </c>
      <c r="V132" s="102" t="e">
        <f>AVERAGE(V129:V130)*#REF!</f>
        <v>#REF!</v>
      </c>
      <c r="W132" s="102" t="e">
        <f>AVERAGE(W129:W130)*#REF!</f>
        <v>#REF!</v>
      </c>
      <c r="X132" s="102" t="e">
        <f>AVERAGE(X129:X130)*#REF!</f>
        <v>#REF!</v>
      </c>
      <c r="Y132" s="102" t="e">
        <f>AVERAGE(Y129:Y130)*#REF!</f>
        <v>#REF!</v>
      </c>
      <c r="Z132" s="102" t="e">
        <f>AVERAGE(Z129:Z130)*#REF!</f>
        <v>#REF!</v>
      </c>
      <c r="AA132" s="102" t="e">
        <f>AVERAGE(AA129:AA130)*#REF!</f>
        <v>#REF!</v>
      </c>
      <c r="AB132" s="102" t="e">
        <f>AVERAGE(AB129:AB130)*#REF!</f>
        <v>#REF!</v>
      </c>
      <c r="AC132" s="102" t="e">
        <f>AVERAGE(AC129:AC130)*#REF!</f>
        <v>#REF!</v>
      </c>
      <c r="AD132" s="102" t="e">
        <f>AVERAGE(AD129:AD130)*#REF!</f>
        <v>#REF!</v>
      </c>
      <c r="AE132" s="102" t="e">
        <f>AVERAGE(AE129:AE130)*#REF!</f>
        <v>#REF!</v>
      </c>
      <c r="AF132" s="102" t="e">
        <f>AVERAGE(AF129:AF130)*#REF!</f>
        <v>#REF!</v>
      </c>
      <c r="AG132" s="102" t="e">
        <f>AVERAGE(AG129:AG130)*#REF!</f>
        <v>#REF!</v>
      </c>
      <c r="AH132" s="102" t="e">
        <f>AVERAGE(AH129:AH130)*#REF!</f>
        <v>#REF!</v>
      </c>
      <c r="AI132" s="102" t="e">
        <f>AVERAGE(AI129:AI130)*#REF!</f>
        <v>#REF!</v>
      </c>
      <c r="AJ132" s="102" t="e">
        <f>AVERAGE(AJ129:AJ130)*#REF!</f>
        <v>#REF!</v>
      </c>
      <c r="AK132" s="102" t="e">
        <f>AVERAGE(AK129:AK130)*#REF!</f>
        <v>#REF!</v>
      </c>
      <c r="AL132" s="102" t="e">
        <f>AVERAGE(AL129:AL130)*#REF!</f>
        <v>#REF!</v>
      </c>
      <c r="AM132" s="102" t="e">
        <f>AVERAGE(AM129:AM130)*#REF!</f>
        <v>#REF!</v>
      </c>
      <c r="AN132" s="102" t="e">
        <f>AVERAGE(AN129:AN130)*#REF!</f>
        <v>#REF!</v>
      </c>
      <c r="AO132" s="102" t="e">
        <f>AVERAGE(AO129:AO130)*#REF!</f>
        <v>#REF!</v>
      </c>
      <c r="AP132" s="102" t="e">
        <f>AVERAGE(AP129:AP130)*#REF!</f>
        <v>#REF!</v>
      </c>
      <c r="AQ132" s="102" t="e">
        <f>AVERAGE(AQ129:AQ130)*#REF!</f>
        <v>#REF!</v>
      </c>
      <c r="AR132" s="102" t="e">
        <f>AVERAGE(AR129:AR130)*#REF!</f>
        <v>#REF!</v>
      </c>
      <c r="AS132" s="102" t="e">
        <f>AVERAGE(AS129:AS130)*#REF!</f>
        <v>#REF!</v>
      </c>
      <c r="AT132" s="102" t="e">
        <f>AVERAGE(AT129:AT130)*#REF!</f>
        <v>#REF!</v>
      </c>
      <c r="AU132" s="102" t="e">
        <f>AVERAGE(AU129:AU130)*#REF!</f>
        <v>#REF!</v>
      </c>
      <c r="AV132" s="102" t="e">
        <f>AVERAGE(AV129:AV130)*#REF!</f>
        <v>#REF!</v>
      </c>
      <c r="AW132" s="102" t="e">
        <f>AVERAGE(AW129:AW130)*#REF!</f>
        <v>#REF!</v>
      </c>
      <c r="AX132" s="102" t="e">
        <f>AVERAGE(AX129:AX130)*#REF!</f>
        <v>#REF!</v>
      </c>
      <c r="AY132" s="102" t="e">
        <f>AVERAGE(AY129:AY130)*#REF!</f>
        <v>#REF!</v>
      </c>
      <c r="AZ132" s="102" t="e">
        <f>AVERAGE(AZ129:AZ130)*#REF!</f>
        <v>#REF!</v>
      </c>
      <c r="BA132" s="102" t="e">
        <f>AVERAGE(BA129:BA130)*#REF!</f>
        <v>#REF!</v>
      </c>
      <c r="BB132" s="102" t="e">
        <f>AVERAGE(BB129:BB130)*#REF!</f>
        <v>#REF!</v>
      </c>
    </row>
    <row r="133" spans="1:54" ht="13.15" customHeight="1" outlineLevel="2">
      <c r="A133" s="172"/>
      <c r="B133" s="147" t="s">
        <v>281</v>
      </c>
      <c r="C133" s="43" t="s">
        <v>282</v>
      </c>
      <c r="D133" s="43" t="s">
        <v>207</v>
      </c>
      <c r="E133" s="102" t="e">
        <f>E128+E132</f>
        <v>#REF!</v>
      </c>
      <c r="F133" s="102" t="e">
        <f t="shared" ref="F133:BB133" si="13">F128+F132</f>
        <v>#REF!</v>
      </c>
      <c r="G133" s="102" t="e">
        <f t="shared" si="13"/>
        <v>#REF!</v>
      </c>
      <c r="H133" s="102" t="e">
        <f t="shared" si="13"/>
        <v>#REF!</v>
      </c>
      <c r="I133" s="102" t="e">
        <f t="shared" si="13"/>
        <v>#REF!</v>
      </c>
      <c r="J133" s="102" t="e">
        <f t="shared" si="13"/>
        <v>#REF!</v>
      </c>
      <c r="K133" s="102" t="e">
        <f t="shared" si="13"/>
        <v>#REF!</v>
      </c>
      <c r="L133" s="102" t="e">
        <f t="shared" si="13"/>
        <v>#REF!</v>
      </c>
      <c r="M133" s="102" t="e">
        <f t="shared" si="13"/>
        <v>#REF!</v>
      </c>
      <c r="N133" s="102" t="e">
        <f t="shared" si="13"/>
        <v>#REF!</v>
      </c>
      <c r="O133" s="102" t="e">
        <f t="shared" si="13"/>
        <v>#REF!</v>
      </c>
      <c r="P133" s="102" t="e">
        <f t="shared" si="13"/>
        <v>#REF!</v>
      </c>
      <c r="Q133" s="102" t="e">
        <f t="shared" si="13"/>
        <v>#REF!</v>
      </c>
      <c r="R133" s="102" t="e">
        <f t="shared" si="13"/>
        <v>#REF!</v>
      </c>
      <c r="S133" s="102" t="e">
        <f t="shared" si="13"/>
        <v>#REF!</v>
      </c>
      <c r="T133" s="102" t="e">
        <f t="shared" si="13"/>
        <v>#REF!</v>
      </c>
      <c r="U133" s="102" t="e">
        <f t="shared" si="13"/>
        <v>#REF!</v>
      </c>
      <c r="V133" s="102" t="e">
        <f t="shared" si="13"/>
        <v>#REF!</v>
      </c>
      <c r="W133" s="102" t="e">
        <f t="shared" si="13"/>
        <v>#REF!</v>
      </c>
      <c r="X133" s="102" t="e">
        <f t="shared" si="13"/>
        <v>#REF!</v>
      </c>
      <c r="Y133" s="102" t="e">
        <f t="shared" si="13"/>
        <v>#REF!</v>
      </c>
      <c r="Z133" s="102" t="e">
        <f t="shared" si="13"/>
        <v>#REF!</v>
      </c>
      <c r="AA133" s="102" t="e">
        <f t="shared" si="13"/>
        <v>#REF!</v>
      </c>
      <c r="AB133" s="102" t="e">
        <f t="shared" si="13"/>
        <v>#REF!</v>
      </c>
      <c r="AC133" s="102" t="e">
        <f t="shared" si="13"/>
        <v>#REF!</v>
      </c>
      <c r="AD133" s="102" t="e">
        <f t="shared" si="13"/>
        <v>#REF!</v>
      </c>
      <c r="AE133" s="102" t="e">
        <f t="shared" si="13"/>
        <v>#REF!</v>
      </c>
      <c r="AF133" s="102" t="e">
        <f t="shared" si="13"/>
        <v>#REF!</v>
      </c>
      <c r="AG133" s="102" t="e">
        <f t="shared" si="13"/>
        <v>#REF!</v>
      </c>
      <c r="AH133" s="102" t="e">
        <f t="shared" si="13"/>
        <v>#REF!</v>
      </c>
      <c r="AI133" s="102" t="e">
        <f t="shared" si="13"/>
        <v>#REF!</v>
      </c>
      <c r="AJ133" s="102" t="e">
        <f t="shared" si="13"/>
        <v>#REF!</v>
      </c>
      <c r="AK133" s="102" t="e">
        <f t="shared" si="13"/>
        <v>#REF!</v>
      </c>
      <c r="AL133" s="102" t="e">
        <f t="shared" si="13"/>
        <v>#REF!</v>
      </c>
      <c r="AM133" s="102" t="e">
        <f t="shared" si="13"/>
        <v>#REF!</v>
      </c>
      <c r="AN133" s="102" t="e">
        <f t="shared" si="13"/>
        <v>#REF!</v>
      </c>
      <c r="AO133" s="102" t="e">
        <f t="shared" si="13"/>
        <v>#REF!</v>
      </c>
      <c r="AP133" s="102" t="e">
        <f t="shared" si="13"/>
        <v>#REF!</v>
      </c>
      <c r="AQ133" s="102" t="e">
        <f t="shared" si="13"/>
        <v>#REF!</v>
      </c>
      <c r="AR133" s="102" t="e">
        <f t="shared" si="13"/>
        <v>#REF!</v>
      </c>
      <c r="AS133" s="102" t="e">
        <f t="shared" si="13"/>
        <v>#REF!</v>
      </c>
      <c r="AT133" s="102" t="e">
        <f t="shared" si="13"/>
        <v>#REF!</v>
      </c>
      <c r="AU133" s="102" t="e">
        <f t="shared" si="13"/>
        <v>#REF!</v>
      </c>
      <c r="AV133" s="102" t="e">
        <f t="shared" si="13"/>
        <v>#REF!</v>
      </c>
      <c r="AW133" s="102" t="e">
        <f t="shared" si="13"/>
        <v>#REF!</v>
      </c>
      <c r="AX133" s="102" t="e">
        <f t="shared" si="13"/>
        <v>#REF!</v>
      </c>
      <c r="AY133" s="102" t="e">
        <f t="shared" si="13"/>
        <v>#REF!</v>
      </c>
      <c r="AZ133" s="102" t="e">
        <f t="shared" si="13"/>
        <v>#REF!</v>
      </c>
      <c r="BA133" s="102" t="e">
        <f t="shared" si="13"/>
        <v>#REF!</v>
      </c>
      <c r="BB133" s="102" t="e">
        <f t="shared" si="13"/>
        <v>#REF!</v>
      </c>
    </row>
    <row r="134" spans="1:54" ht="13.15" customHeight="1" outlineLevel="2">
      <c r="A134" s="85"/>
      <c r="B134" s="89" t="s">
        <v>283</v>
      </c>
      <c r="C134" s="90"/>
      <c r="D134" s="113"/>
      <c r="E134" s="115" t="e">
        <f t="shared" ref="E134:AJ134" si="14">E83+E77+E71</f>
        <v>#REF!</v>
      </c>
      <c r="F134" s="115" t="e">
        <f t="shared" si="14"/>
        <v>#REF!</v>
      </c>
      <c r="G134" s="115" t="e">
        <f t="shared" si="14"/>
        <v>#REF!</v>
      </c>
      <c r="H134" s="115" t="e">
        <f t="shared" si="14"/>
        <v>#REF!</v>
      </c>
      <c r="I134" s="115" t="e">
        <f t="shared" si="14"/>
        <v>#REF!</v>
      </c>
      <c r="J134" s="115" t="e">
        <f t="shared" si="14"/>
        <v>#REF!</v>
      </c>
      <c r="K134" s="115" t="e">
        <f t="shared" si="14"/>
        <v>#REF!</v>
      </c>
      <c r="L134" s="115" t="e">
        <f t="shared" si="14"/>
        <v>#REF!</v>
      </c>
      <c r="M134" s="115" t="e">
        <f t="shared" si="14"/>
        <v>#REF!</v>
      </c>
      <c r="N134" s="115" t="e">
        <f t="shared" si="14"/>
        <v>#REF!</v>
      </c>
      <c r="O134" s="115" t="e">
        <f t="shared" si="14"/>
        <v>#REF!</v>
      </c>
      <c r="P134" s="115" t="e">
        <f t="shared" si="14"/>
        <v>#REF!</v>
      </c>
      <c r="Q134" s="115" t="e">
        <f t="shared" si="14"/>
        <v>#REF!</v>
      </c>
      <c r="R134" s="115" t="e">
        <f t="shared" si="14"/>
        <v>#REF!</v>
      </c>
      <c r="S134" s="115" t="e">
        <f t="shared" si="14"/>
        <v>#REF!</v>
      </c>
      <c r="T134" s="115" t="e">
        <f t="shared" si="14"/>
        <v>#REF!</v>
      </c>
      <c r="U134" s="115" t="e">
        <f t="shared" si="14"/>
        <v>#REF!</v>
      </c>
      <c r="V134" s="115" t="e">
        <f t="shared" si="14"/>
        <v>#REF!</v>
      </c>
      <c r="W134" s="115" t="e">
        <f t="shared" si="14"/>
        <v>#REF!</v>
      </c>
      <c r="X134" s="115" t="e">
        <f t="shared" si="14"/>
        <v>#REF!</v>
      </c>
      <c r="Y134" s="115" t="e">
        <f t="shared" si="14"/>
        <v>#REF!</v>
      </c>
      <c r="Z134" s="115" t="e">
        <f t="shared" si="14"/>
        <v>#REF!</v>
      </c>
      <c r="AA134" s="115" t="e">
        <f t="shared" si="14"/>
        <v>#REF!</v>
      </c>
      <c r="AB134" s="115" t="e">
        <f t="shared" si="14"/>
        <v>#REF!</v>
      </c>
      <c r="AC134" s="115" t="e">
        <f t="shared" si="14"/>
        <v>#REF!</v>
      </c>
      <c r="AD134" s="115" t="e">
        <f t="shared" si="14"/>
        <v>#REF!</v>
      </c>
      <c r="AE134" s="115" t="e">
        <f t="shared" si="14"/>
        <v>#REF!</v>
      </c>
      <c r="AF134" s="115" t="e">
        <f t="shared" si="14"/>
        <v>#REF!</v>
      </c>
      <c r="AG134" s="115" t="e">
        <f t="shared" si="14"/>
        <v>#REF!</v>
      </c>
      <c r="AH134" s="115" t="e">
        <f t="shared" si="14"/>
        <v>#REF!</v>
      </c>
      <c r="AI134" s="115" t="e">
        <f t="shared" si="14"/>
        <v>#REF!</v>
      </c>
      <c r="AJ134" s="115" t="e">
        <f t="shared" si="14"/>
        <v>#REF!</v>
      </c>
      <c r="AK134" s="115" t="e">
        <f t="shared" ref="AK134:BB134" si="15">AK83+AK77+AK71</f>
        <v>#REF!</v>
      </c>
      <c r="AL134" s="115" t="e">
        <f t="shared" si="15"/>
        <v>#REF!</v>
      </c>
      <c r="AM134" s="115" t="e">
        <f t="shared" si="15"/>
        <v>#REF!</v>
      </c>
      <c r="AN134" s="115" t="e">
        <f t="shared" si="15"/>
        <v>#REF!</v>
      </c>
      <c r="AO134" s="115" t="e">
        <f t="shared" si="15"/>
        <v>#REF!</v>
      </c>
      <c r="AP134" s="115" t="e">
        <f t="shared" si="15"/>
        <v>#REF!</v>
      </c>
      <c r="AQ134" s="115" t="e">
        <f t="shared" si="15"/>
        <v>#REF!</v>
      </c>
      <c r="AR134" s="115" t="e">
        <f t="shared" si="15"/>
        <v>#REF!</v>
      </c>
      <c r="AS134" s="115" t="e">
        <f t="shared" si="15"/>
        <v>#REF!</v>
      </c>
      <c r="AT134" s="115" t="e">
        <f t="shared" si="15"/>
        <v>#REF!</v>
      </c>
      <c r="AU134" s="115" t="e">
        <f t="shared" si="15"/>
        <v>#REF!</v>
      </c>
      <c r="AV134" s="115" t="e">
        <f t="shared" si="15"/>
        <v>#REF!</v>
      </c>
      <c r="AW134" s="115" t="e">
        <f t="shared" si="15"/>
        <v>#REF!</v>
      </c>
      <c r="AX134" s="115" t="e">
        <f t="shared" si="15"/>
        <v>#REF!</v>
      </c>
      <c r="AY134" s="115" t="e">
        <f t="shared" si="15"/>
        <v>#REF!</v>
      </c>
      <c r="AZ134" s="115" t="e">
        <f t="shared" si="15"/>
        <v>#REF!</v>
      </c>
      <c r="BA134" s="115" t="e">
        <f t="shared" si="15"/>
        <v>#REF!</v>
      </c>
      <c r="BB134" s="115" t="e">
        <f t="shared" si="15"/>
        <v>#REF!</v>
      </c>
    </row>
    <row r="135" spans="1:54" ht="13.15" customHeight="1" outlineLevel="2">
      <c r="A135" s="84"/>
      <c r="B135" s="87" t="s">
        <v>284</v>
      </c>
      <c r="C135" s="88"/>
      <c r="D135" s="114"/>
      <c r="E135" s="115" t="e">
        <f>E133+E134</f>
        <v>#REF!</v>
      </c>
      <c r="F135" s="115" t="e">
        <f t="shared" ref="F135:AW135" si="16">F133+F134</f>
        <v>#REF!</v>
      </c>
      <c r="G135" s="115" t="e">
        <f t="shared" si="16"/>
        <v>#REF!</v>
      </c>
      <c r="H135" s="115" t="e">
        <f t="shared" si="16"/>
        <v>#REF!</v>
      </c>
      <c r="I135" s="115" t="e">
        <f t="shared" si="16"/>
        <v>#REF!</v>
      </c>
      <c r="J135" s="115" t="e">
        <f t="shared" si="16"/>
        <v>#REF!</v>
      </c>
      <c r="K135" s="115" t="e">
        <f t="shared" si="16"/>
        <v>#REF!</v>
      </c>
      <c r="L135" s="115" t="e">
        <f t="shared" si="16"/>
        <v>#REF!</v>
      </c>
      <c r="M135" s="115" t="e">
        <f t="shared" si="16"/>
        <v>#REF!</v>
      </c>
      <c r="N135" s="115" t="e">
        <f t="shared" si="16"/>
        <v>#REF!</v>
      </c>
      <c r="O135" s="115" t="e">
        <f t="shared" si="16"/>
        <v>#REF!</v>
      </c>
      <c r="P135" s="115" t="e">
        <f t="shared" si="16"/>
        <v>#REF!</v>
      </c>
      <c r="Q135" s="115" t="e">
        <f t="shared" si="16"/>
        <v>#REF!</v>
      </c>
      <c r="R135" s="115" t="e">
        <f t="shared" si="16"/>
        <v>#REF!</v>
      </c>
      <c r="S135" s="115" t="e">
        <f t="shared" si="16"/>
        <v>#REF!</v>
      </c>
      <c r="T135" s="115" t="e">
        <f t="shared" si="16"/>
        <v>#REF!</v>
      </c>
      <c r="U135" s="115" t="e">
        <f t="shared" si="16"/>
        <v>#REF!</v>
      </c>
      <c r="V135" s="115" t="e">
        <f t="shared" si="16"/>
        <v>#REF!</v>
      </c>
      <c r="W135" s="115" t="e">
        <f t="shared" si="16"/>
        <v>#REF!</v>
      </c>
      <c r="X135" s="115" t="e">
        <f t="shared" si="16"/>
        <v>#REF!</v>
      </c>
      <c r="Y135" s="115" t="e">
        <f t="shared" si="16"/>
        <v>#REF!</v>
      </c>
      <c r="Z135" s="115" t="e">
        <f t="shared" si="16"/>
        <v>#REF!</v>
      </c>
      <c r="AA135" s="115" t="e">
        <f t="shared" si="16"/>
        <v>#REF!</v>
      </c>
      <c r="AB135" s="115" t="e">
        <f t="shared" si="16"/>
        <v>#REF!</v>
      </c>
      <c r="AC135" s="115" t="e">
        <f t="shared" si="16"/>
        <v>#REF!</v>
      </c>
      <c r="AD135" s="115" t="e">
        <f t="shared" si="16"/>
        <v>#REF!</v>
      </c>
      <c r="AE135" s="115" t="e">
        <f t="shared" si="16"/>
        <v>#REF!</v>
      </c>
      <c r="AF135" s="115" t="e">
        <f t="shared" si="16"/>
        <v>#REF!</v>
      </c>
      <c r="AG135" s="115" t="e">
        <f t="shared" si="16"/>
        <v>#REF!</v>
      </c>
      <c r="AH135" s="115" t="e">
        <f t="shared" si="16"/>
        <v>#REF!</v>
      </c>
      <c r="AI135" s="115" t="e">
        <f t="shared" si="16"/>
        <v>#REF!</v>
      </c>
      <c r="AJ135" s="115" t="e">
        <f t="shared" si="16"/>
        <v>#REF!</v>
      </c>
      <c r="AK135" s="115" t="e">
        <f t="shared" si="16"/>
        <v>#REF!</v>
      </c>
      <c r="AL135" s="115" t="e">
        <f t="shared" si="16"/>
        <v>#REF!</v>
      </c>
      <c r="AM135" s="115" t="e">
        <f t="shared" si="16"/>
        <v>#REF!</v>
      </c>
      <c r="AN135" s="115" t="e">
        <f t="shared" si="16"/>
        <v>#REF!</v>
      </c>
      <c r="AO135" s="115" t="e">
        <f t="shared" si="16"/>
        <v>#REF!</v>
      </c>
      <c r="AP135" s="115" t="e">
        <f t="shared" si="16"/>
        <v>#REF!</v>
      </c>
      <c r="AQ135" s="115" t="e">
        <f t="shared" si="16"/>
        <v>#REF!</v>
      </c>
      <c r="AR135" s="115" t="e">
        <f t="shared" si="16"/>
        <v>#REF!</v>
      </c>
      <c r="AS135" s="115" t="e">
        <f t="shared" si="16"/>
        <v>#REF!</v>
      </c>
      <c r="AT135" s="115" t="e">
        <f t="shared" si="16"/>
        <v>#REF!</v>
      </c>
      <c r="AU135" s="115" t="e">
        <f t="shared" si="16"/>
        <v>#REF!</v>
      </c>
      <c r="AV135" s="115" t="e">
        <f t="shared" si="16"/>
        <v>#REF!</v>
      </c>
      <c r="AW135" s="115" t="e">
        <f t="shared" si="16"/>
        <v>#REF!</v>
      </c>
      <c r="AX135" s="115" t="e">
        <f>AX133+AX134</f>
        <v>#REF!</v>
      </c>
      <c r="AY135" s="115" t="e">
        <f>AY133+AY134</f>
        <v>#REF!</v>
      </c>
      <c r="AZ135" s="115" t="e">
        <f>AZ133+AZ134</f>
        <v>#REF!</v>
      </c>
      <c r="BA135" s="115" t="e">
        <f>BA133+BA134</f>
        <v>#REF!</v>
      </c>
      <c r="BB135" s="115" t="e">
        <f>BB133+BB134</f>
        <v>#REF!</v>
      </c>
    </row>
    <row r="136" spans="1:54" outlineLevel="1">
      <c r="A136" s="79"/>
      <c r="B136" s="80"/>
      <c r="C136" s="81"/>
      <c r="D136" s="81"/>
      <c r="E136" s="82"/>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row>
    <row r="137" spans="1:54" outlineLevel="1">
      <c r="A137" s="79"/>
      <c r="B137" s="80"/>
      <c r="C137" s="81"/>
      <c r="D137" s="81"/>
      <c r="E137" s="82"/>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row>
    <row r="138" spans="1:54">
      <c r="A138" s="79"/>
      <c r="B138" s="80"/>
      <c r="C138" s="81"/>
      <c r="D138" s="81"/>
      <c r="E138" s="82"/>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row>
    <row r="139" spans="1:54" ht="16.149999999999999" customHeight="1">
      <c r="A139" s="110" t="s">
        <v>285</v>
      </c>
      <c r="B139" s="80"/>
      <c r="C139" s="81"/>
      <c r="D139" s="81"/>
      <c r="E139" s="82"/>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row>
    <row r="140" spans="1:54" outlineLevel="1">
      <c r="A140" s="109"/>
      <c r="B140" s="80"/>
      <c r="C140" s="81"/>
      <c r="D140" s="81"/>
      <c r="E140" s="82"/>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row>
    <row r="141" spans="1:54" outlineLevel="1">
      <c r="A141" s="109" t="s">
        <v>286</v>
      </c>
      <c r="B141" s="80"/>
      <c r="C141" s="81"/>
      <c r="D141" s="81"/>
      <c r="E141" s="82"/>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row>
    <row r="142" spans="1:54" outlineLevel="2">
      <c r="A142" s="79"/>
      <c r="B142" s="80" t="s">
        <v>287</v>
      </c>
      <c r="C142" s="80" t="s">
        <v>156</v>
      </c>
      <c r="D142" s="81"/>
      <c r="E142" s="70">
        <v>2027</v>
      </c>
      <c r="F142" s="70">
        <v>2028</v>
      </c>
      <c r="G142" s="70">
        <v>2029</v>
      </c>
      <c r="H142" s="70">
        <v>2030</v>
      </c>
      <c r="I142" s="70">
        <v>2031</v>
      </c>
      <c r="J142" s="70">
        <v>2032</v>
      </c>
      <c r="K142" s="70">
        <v>2033</v>
      </c>
      <c r="L142" s="70">
        <v>2034</v>
      </c>
      <c r="M142" s="70">
        <v>2035</v>
      </c>
      <c r="N142" s="70">
        <v>2036</v>
      </c>
      <c r="O142" s="70">
        <v>2037</v>
      </c>
      <c r="P142" s="70">
        <v>2038</v>
      </c>
      <c r="Q142" s="70">
        <v>2039</v>
      </c>
      <c r="R142" s="70">
        <v>2040</v>
      </c>
      <c r="S142" s="70">
        <v>2041</v>
      </c>
      <c r="T142" s="70">
        <v>2042</v>
      </c>
      <c r="U142" s="70">
        <v>2043</v>
      </c>
      <c r="V142" s="70">
        <v>2044</v>
      </c>
      <c r="W142" s="70">
        <v>2045</v>
      </c>
      <c r="X142" s="70">
        <v>2046</v>
      </c>
      <c r="Y142" s="70">
        <v>2047</v>
      </c>
      <c r="Z142" s="70">
        <v>2048</v>
      </c>
      <c r="AA142" s="70">
        <v>2049</v>
      </c>
      <c r="AB142" s="70">
        <v>2050</v>
      </c>
      <c r="AC142" s="70">
        <v>2051</v>
      </c>
      <c r="AD142" s="70">
        <v>2052</v>
      </c>
      <c r="AE142" s="70">
        <v>2053</v>
      </c>
      <c r="AF142" s="70">
        <v>2054</v>
      </c>
      <c r="AG142" s="70">
        <v>2055</v>
      </c>
      <c r="AH142" s="70">
        <v>2056</v>
      </c>
      <c r="AI142" s="70">
        <v>2057</v>
      </c>
      <c r="AJ142" s="70">
        <v>2058</v>
      </c>
      <c r="AK142" s="70">
        <v>2059</v>
      </c>
      <c r="AL142" s="70">
        <v>2060</v>
      </c>
      <c r="AM142" s="70">
        <v>2061</v>
      </c>
      <c r="AN142" s="70">
        <v>2062</v>
      </c>
      <c r="AO142" s="70">
        <v>2063</v>
      </c>
      <c r="AP142" s="70">
        <v>2064</v>
      </c>
      <c r="AQ142" s="70">
        <v>2065</v>
      </c>
      <c r="AR142" s="70">
        <v>2066</v>
      </c>
      <c r="AS142" s="70">
        <v>2067</v>
      </c>
      <c r="AT142" s="70">
        <v>2068</v>
      </c>
      <c r="AU142" s="70">
        <v>2069</v>
      </c>
      <c r="AV142" s="70">
        <v>2070</v>
      </c>
      <c r="AW142" s="70">
        <v>2071</v>
      </c>
      <c r="AX142" s="70">
        <v>2072</v>
      </c>
      <c r="AY142" s="70">
        <v>2073</v>
      </c>
      <c r="AZ142" s="70">
        <v>2074</v>
      </c>
      <c r="BA142" s="70">
        <v>2075</v>
      </c>
      <c r="BB142" s="70">
        <v>2076</v>
      </c>
    </row>
    <row r="143" spans="1:54" ht="12.75" customHeight="1" outlineLevel="2">
      <c r="A143" s="245" t="s">
        <v>288</v>
      </c>
      <c r="B143" s="81" t="s">
        <v>165</v>
      </c>
      <c r="C143" s="81" t="s">
        <v>213</v>
      </c>
      <c r="D143" s="81" t="s">
        <v>207</v>
      </c>
      <c r="E143" s="102" t="e">
        <f>-(E$158*#REF!*#REF!*#REF!*#REF!+E$158*#REF!)*#REF!/10^6</f>
        <v>#REF!</v>
      </c>
      <c r="F143" s="102" t="e">
        <f>-(F$158*#REF!*#REF!*#REF!*#REF!+F$158*#REF!)*#REF!/10^6</f>
        <v>#REF!</v>
      </c>
      <c r="G143" s="102" t="e">
        <f>-(G$158*#REF!*#REF!*#REF!*#REF!+G$158*#REF!)*#REF!/10^6</f>
        <v>#REF!</v>
      </c>
      <c r="H143" s="102" t="e">
        <f>-(H$158*#REF!*#REF!*#REF!*#REF!+H$158*#REF!)*#REF!/10^6</f>
        <v>#REF!</v>
      </c>
      <c r="I143" s="102" t="e">
        <f>-(I$158*#REF!*#REF!*#REF!*#REF!+I$158*#REF!)*#REF!/10^6</f>
        <v>#REF!</v>
      </c>
      <c r="J143" s="102" t="e">
        <f>-(J$158*#REF!*#REF!*#REF!*#REF!+J$158*#REF!)*#REF!/10^6</f>
        <v>#REF!</v>
      </c>
      <c r="K143" s="102" t="e">
        <f>-(K$158*#REF!*#REF!*#REF!*#REF!+K$158*#REF!)*#REF!/10^6</f>
        <v>#REF!</v>
      </c>
      <c r="L143" s="102" t="e">
        <f>-(L$158*#REF!*#REF!*#REF!*#REF!+L$158*#REF!)*#REF!/10^6</f>
        <v>#REF!</v>
      </c>
      <c r="M143" s="102" t="e">
        <f>-(M$158*#REF!*#REF!*#REF!*#REF!+M$158*#REF!)*#REF!/10^6</f>
        <v>#REF!</v>
      </c>
      <c r="N143" s="102" t="e">
        <f>-(N$158*#REF!*#REF!*#REF!*#REF!+N$158*#REF!)*#REF!/10^6</f>
        <v>#REF!</v>
      </c>
      <c r="O143" s="102" t="e">
        <f>-(O$158*#REF!*#REF!*#REF!*#REF!+O$158*#REF!)*#REF!/10^6</f>
        <v>#REF!</v>
      </c>
      <c r="P143" s="102" t="e">
        <f>-(P$158*#REF!*#REF!*#REF!*#REF!+P$158*#REF!)*#REF!/10^6</f>
        <v>#REF!</v>
      </c>
      <c r="Q143" s="102" t="e">
        <f>-(Q$158*#REF!*#REF!*#REF!*#REF!+Q$158*#REF!)*#REF!/10^6</f>
        <v>#REF!</v>
      </c>
      <c r="R143" s="102" t="e">
        <f>-(R$158*#REF!*#REF!*#REF!*#REF!+R$158*#REF!)*#REF!/10^6</f>
        <v>#REF!</v>
      </c>
      <c r="S143" s="102" t="e">
        <f>-(S$158*#REF!*#REF!*#REF!*#REF!+S$158*#REF!)*#REF!/10^6</f>
        <v>#REF!</v>
      </c>
      <c r="T143" s="102" t="e">
        <f>-(T$158*#REF!*#REF!*#REF!*#REF!+T$158*#REF!)*#REF!/10^6</f>
        <v>#REF!</v>
      </c>
      <c r="U143" s="102" t="e">
        <f>-(U$158*#REF!*#REF!*#REF!*#REF!+U$158*#REF!)*#REF!/10^6</f>
        <v>#REF!</v>
      </c>
      <c r="V143" s="102" t="e">
        <f>-(V$158*#REF!*#REF!*#REF!*#REF!+V$158*#REF!)*#REF!/10^6</f>
        <v>#REF!</v>
      </c>
      <c r="W143" s="102" t="e">
        <f>-(W$158*#REF!*#REF!*#REF!*#REF!+W$158*#REF!)*#REF!/10^6</f>
        <v>#REF!</v>
      </c>
      <c r="X143" s="102" t="e">
        <f>-(X$158*#REF!*#REF!*#REF!*#REF!+X$158*#REF!)*#REF!/10^6</f>
        <v>#REF!</v>
      </c>
      <c r="Y143" s="102" t="e">
        <f>-(Y$158*#REF!*#REF!*#REF!*#REF!+Y$158*#REF!)*#REF!/10^6</f>
        <v>#REF!</v>
      </c>
      <c r="Z143" s="102" t="e">
        <f>-(Z$158*#REF!*#REF!*#REF!*#REF!+Z$158*#REF!)*#REF!/10^6</f>
        <v>#REF!</v>
      </c>
      <c r="AA143" s="102" t="e">
        <f>-(AA$158*#REF!*#REF!*#REF!*#REF!+AA$158*#REF!)*#REF!/10^6</f>
        <v>#REF!</v>
      </c>
      <c r="AB143" s="102" t="e">
        <f>-(AB$158*#REF!*#REF!*#REF!*#REF!+AB$158*#REF!)*#REF!/10^6</f>
        <v>#REF!</v>
      </c>
      <c r="AC143" s="102" t="e">
        <f>-(AC$158*#REF!*#REF!*#REF!*#REF!+AC$158*#REF!)*#REF!/10^6</f>
        <v>#REF!</v>
      </c>
      <c r="AD143" s="102" t="e">
        <f>-(AD$158*#REF!*#REF!*#REF!*#REF!+AD$158*#REF!)*#REF!/10^6</f>
        <v>#REF!</v>
      </c>
      <c r="AE143" s="102" t="e">
        <f>-(AE$158*#REF!*#REF!*#REF!*#REF!+AE$158*#REF!)*#REF!/10^6</f>
        <v>#REF!</v>
      </c>
      <c r="AF143" s="102" t="e">
        <f>-(AF$158*#REF!*#REF!*#REF!*#REF!+AF$158*#REF!)*#REF!/10^6</f>
        <v>#REF!</v>
      </c>
      <c r="AG143" s="102" t="e">
        <f>-(AG$158*#REF!*#REF!*#REF!*#REF!+AG$158*#REF!)*#REF!/10^6</f>
        <v>#REF!</v>
      </c>
      <c r="AH143" s="102" t="e">
        <f>-(AH$158*#REF!*#REF!*#REF!*#REF!+AH$158*#REF!)*#REF!/10^6</f>
        <v>#REF!</v>
      </c>
      <c r="AI143" s="102" t="e">
        <f>-(AI$158*#REF!*#REF!*#REF!*#REF!+AI$158*#REF!)*#REF!/10^6</f>
        <v>#REF!</v>
      </c>
      <c r="AJ143" s="102" t="e">
        <f>-(AJ$158*#REF!*#REF!*#REF!*#REF!+AJ$158*#REF!)*#REF!/10^6</f>
        <v>#REF!</v>
      </c>
      <c r="AK143" s="102" t="e">
        <f>-(AK$158*#REF!*#REF!*#REF!*#REF!+AK$158*#REF!)*#REF!/10^6</f>
        <v>#REF!</v>
      </c>
      <c r="AL143" s="102" t="e">
        <f>-(AL$158*#REF!*#REF!*#REF!*#REF!+AL$158*#REF!)*#REF!/10^6</f>
        <v>#REF!</v>
      </c>
      <c r="AM143" s="102" t="e">
        <f>-(AM$158*#REF!*#REF!*#REF!*#REF!+AM$158*#REF!)*#REF!/10^6</f>
        <v>#REF!</v>
      </c>
      <c r="AN143" s="102" t="e">
        <f>-(AN$158*#REF!*#REF!*#REF!*#REF!+AN$158*#REF!)*#REF!/10^6</f>
        <v>#REF!</v>
      </c>
      <c r="AO143" s="102" t="e">
        <f>-(AO$158*#REF!*#REF!*#REF!*#REF!+AO$158*#REF!)*#REF!/10^6</f>
        <v>#REF!</v>
      </c>
      <c r="AP143" s="102" t="e">
        <f>-(AP$158*#REF!*#REF!*#REF!*#REF!+AP$158*#REF!)*#REF!/10^6</f>
        <v>#REF!</v>
      </c>
      <c r="AQ143" s="102" t="e">
        <f>-(AQ$158*#REF!*#REF!*#REF!*#REF!+AQ$158*#REF!)*#REF!/10^6</f>
        <v>#REF!</v>
      </c>
      <c r="AR143" s="102" t="e">
        <f>-(AR$158*#REF!*#REF!*#REF!*#REF!+AR$158*#REF!)*#REF!/10^6</f>
        <v>#REF!</v>
      </c>
      <c r="AS143" s="102" t="e">
        <f>-(AS$158*#REF!*#REF!*#REF!*#REF!+AS$158*#REF!)*#REF!/10^6</f>
        <v>#REF!</v>
      </c>
      <c r="AT143" s="102" t="e">
        <f>-(AT$158*#REF!*#REF!*#REF!*#REF!+AT$158*#REF!)*#REF!/10^6</f>
        <v>#REF!</v>
      </c>
      <c r="AU143" s="102" t="e">
        <f>-(AU$158*#REF!*#REF!*#REF!*#REF!+AU$158*#REF!)*#REF!/10^6</f>
        <v>#REF!</v>
      </c>
      <c r="AV143" s="102" t="e">
        <f>-(AV$158*#REF!*#REF!*#REF!*#REF!+AV$158*#REF!)*#REF!/10^6</f>
        <v>#REF!</v>
      </c>
      <c r="AW143" s="102" t="e">
        <f>-(AW$158*#REF!*#REF!*#REF!*#REF!+AW$158*#REF!)*#REF!/10^6</f>
        <v>#REF!</v>
      </c>
      <c r="AX143" s="102" t="e">
        <f>-(AX$158*#REF!*#REF!*#REF!*#REF!+AX$158*#REF!)*#REF!/10^6</f>
        <v>#REF!</v>
      </c>
      <c r="AY143" s="102" t="e">
        <f>-(AY$158*#REF!*#REF!*#REF!*#REF!+AY$158*#REF!)*#REF!/10^6</f>
        <v>#REF!</v>
      </c>
      <c r="AZ143" s="102" t="e">
        <f>-(AZ$158*#REF!*#REF!*#REF!*#REF!+AZ$158*#REF!)*#REF!/10^6</f>
        <v>#REF!</v>
      </c>
      <c r="BA143" s="102" t="e">
        <f>-(BA$158*#REF!*#REF!*#REF!*#REF!+BA$158*#REF!)*#REF!/10^6</f>
        <v>#REF!</v>
      </c>
      <c r="BB143" s="102" t="e">
        <f>-(BB$158*#REF!*#REF!*#REF!*#REF!+BB$158*#REF!)*#REF!/10^6</f>
        <v>#REF!</v>
      </c>
    </row>
    <row r="144" spans="1:54" outlineLevel="2">
      <c r="A144" s="246"/>
      <c r="B144" s="81" t="s">
        <v>165</v>
      </c>
      <c r="C144" s="81"/>
      <c r="D144" s="81" t="s">
        <v>207</v>
      </c>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E144" s="144"/>
      <c r="AF144" s="144"/>
      <c r="AG144" s="144"/>
      <c r="AH144" s="144"/>
      <c r="AI144" s="144"/>
      <c r="AJ144" s="144"/>
      <c r="AK144" s="144"/>
      <c r="AL144" s="144"/>
      <c r="AM144" s="144"/>
      <c r="AN144" s="144"/>
      <c r="AO144" s="144"/>
      <c r="AP144" s="144"/>
      <c r="AQ144" s="144"/>
      <c r="AR144" s="144"/>
      <c r="AS144" s="144"/>
      <c r="AT144" s="144"/>
      <c r="AU144" s="144"/>
      <c r="AV144" s="144"/>
      <c r="AW144" s="144"/>
      <c r="AX144" s="144"/>
      <c r="AY144" s="144"/>
      <c r="AZ144" s="144"/>
      <c r="BA144" s="144"/>
      <c r="BB144" s="144"/>
    </row>
    <row r="145" spans="1:54" outlineLevel="2">
      <c r="A145" s="246"/>
      <c r="B145" s="81" t="s">
        <v>165</v>
      </c>
      <c r="C145" s="81"/>
      <c r="D145" s="81" t="s">
        <v>207</v>
      </c>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144"/>
      <c r="AK145" s="144"/>
      <c r="AL145" s="144"/>
      <c r="AM145" s="144"/>
      <c r="AN145" s="144"/>
      <c r="AO145" s="144"/>
      <c r="AP145" s="144"/>
      <c r="AQ145" s="144"/>
      <c r="AR145" s="144"/>
      <c r="AS145" s="144"/>
      <c r="AT145" s="144"/>
      <c r="AU145" s="144"/>
      <c r="AV145" s="144"/>
      <c r="AW145" s="144"/>
      <c r="AX145" s="144"/>
      <c r="AY145" s="144"/>
      <c r="AZ145" s="144"/>
      <c r="BA145" s="144"/>
      <c r="BB145" s="144"/>
    </row>
    <row r="146" spans="1:54" outlineLevel="2">
      <c r="A146" s="246"/>
      <c r="B146" s="81" t="s">
        <v>166</v>
      </c>
      <c r="C146" s="81" t="s">
        <v>289</v>
      </c>
      <c r="D146" s="81" t="s">
        <v>207</v>
      </c>
      <c r="E146" s="102" t="e">
        <f>-E$161*#REF!*#REF!</f>
        <v>#REF!</v>
      </c>
      <c r="F146" s="102" t="e">
        <f>-F$161*#REF!*#REF!</f>
        <v>#REF!</v>
      </c>
      <c r="G146" s="102" t="e">
        <f>-G$161*#REF!*#REF!</f>
        <v>#REF!</v>
      </c>
      <c r="H146" s="102" t="e">
        <f>-H$161*#REF!*#REF!</f>
        <v>#REF!</v>
      </c>
      <c r="I146" s="102" t="e">
        <f>-I$161*#REF!*#REF!</f>
        <v>#REF!</v>
      </c>
      <c r="J146" s="102" t="e">
        <f>-J$161*#REF!*#REF!</f>
        <v>#REF!</v>
      </c>
      <c r="K146" s="102" t="e">
        <f>-K$161*#REF!*#REF!</f>
        <v>#REF!</v>
      </c>
      <c r="L146" s="102" t="e">
        <f>-L$161*#REF!*#REF!</f>
        <v>#REF!</v>
      </c>
      <c r="M146" s="102" t="e">
        <f>-M$161*#REF!*#REF!</f>
        <v>#REF!</v>
      </c>
      <c r="N146" s="102" t="e">
        <f>-N$161*#REF!*#REF!</f>
        <v>#REF!</v>
      </c>
      <c r="O146" s="102" t="e">
        <f>-O$161*#REF!*#REF!</f>
        <v>#REF!</v>
      </c>
      <c r="P146" s="102" t="e">
        <f>-P$161*#REF!*#REF!</f>
        <v>#REF!</v>
      </c>
      <c r="Q146" s="102" t="e">
        <f>-Q$161*#REF!*#REF!</f>
        <v>#REF!</v>
      </c>
      <c r="R146" s="102" t="e">
        <f>-R$161*#REF!*#REF!</f>
        <v>#REF!</v>
      </c>
      <c r="S146" s="102" t="e">
        <f>-S$161*#REF!*#REF!</f>
        <v>#REF!</v>
      </c>
      <c r="T146" s="102" t="e">
        <f>-T$161*#REF!*#REF!</f>
        <v>#REF!</v>
      </c>
      <c r="U146" s="102" t="e">
        <f>-U$161*#REF!*#REF!</f>
        <v>#REF!</v>
      </c>
      <c r="V146" s="102" t="e">
        <f>-V$161*#REF!*#REF!</f>
        <v>#REF!</v>
      </c>
      <c r="W146" s="102" t="e">
        <f>-W$161*#REF!*#REF!</f>
        <v>#REF!</v>
      </c>
      <c r="X146" s="102" t="e">
        <f>-X$161*#REF!*#REF!</f>
        <v>#REF!</v>
      </c>
      <c r="Y146" s="102" t="e">
        <f>-Y$161*#REF!*#REF!</f>
        <v>#REF!</v>
      </c>
      <c r="Z146" s="102" t="e">
        <f>-Z$161*#REF!*#REF!</f>
        <v>#REF!</v>
      </c>
      <c r="AA146" s="102" t="e">
        <f>-AA$161*#REF!*#REF!</f>
        <v>#REF!</v>
      </c>
      <c r="AB146" s="102" t="e">
        <f>-AB$161*#REF!*#REF!</f>
        <v>#REF!</v>
      </c>
      <c r="AC146" s="102" t="e">
        <f>-AC$161*#REF!*#REF!</f>
        <v>#REF!</v>
      </c>
      <c r="AD146" s="102" t="e">
        <f>-AD$161*#REF!*#REF!</f>
        <v>#REF!</v>
      </c>
      <c r="AE146" s="102" t="e">
        <f>-AE$161*#REF!*#REF!</f>
        <v>#REF!</v>
      </c>
      <c r="AF146" s="102" t="e">
        <f>-AF$161*#REF!*#REF!</f>
        <v>#REF!</v>
      </c>
      <c r="AG146" s="102" t="e">
        <f>-AG$161*#REF!*#REF!</f>
        <v>#REF!</v>
      </c>
      <c r="AH146" s="102" t="e">
        <f>-AH$161*#REF!*#REF!</f>
        <v>#REF!</v>
      </c>
      <c r="AI146" s="102" t="e">
        <f>-AI$161*#REF!*#REF!</f>
        <v>#REF!</v>
      </c>
      <c r="AJ146" s="102" t="e">
        <f>-AJ$161*#REF!*#REF!</f>
        <v>#REF!</v>
      </c>
      <c r="AK146" s="102" t="e">
        <f>-AK$161*#REF!*#REF!</f>
        <v>#REF!</v>
      </c>
      <c r="AL146" s="102" t="e">
        <f>-AL$161*#REF!*#REF!</f>
        <v>#REF!</v>
      </c>
      <c r="AM146" s="102" t="e">
        <f>-AM$161*#REF!*#REF!</f>
        <v>#REF!</v>
      </c>
      <c r="AN146" s="102" t="e">
        <f>-AN$161*#REF!*#REF!</f>
        <v>#REF!</v>
      </c>
      <c r="AO146" s="102" t="e">
        <f>-AO$161*#REF!*#REF!</f>
        <v>#REF!</v>
      </c>
      <c r="AP146" s="102" t="e">
        <f>-AP$161*#REF!*#REF!</f>
        <v>#REF!</v>
      </c>
      <c r="AQ146" s="102" t="e">
        <f>-AQ$161*#REF!*#REF!</f>
        <v>#REF!</v>
      </c>
      <c r="AR146" s="102" t="e">
        <f>-AR$161*#REF!*#REF!</f>
        <v>#REF!</v>
      </c>
      <c r="AS146" s="102" t="e">
        <f>-AS$161*#REF!*#REF!</f>
        <v>#REF!</v>
      </c>
      <c r="AT146" s="102" t="e">
        <f>-AT$161*#REF!*#REF!</f>
        <v>#REF!</v>
      </c>
      <c r="AU146" s="102" t="e">
        <f>-AU$161*#REF!*#REF!</f>
        <v>#REF!</v>
      </c>
      <c r="AV146" s="102" t="e">
        <f>-AV$161*#REF!*#REF!</f>
        <v>#REF!</v>
      </c>
      <c r="AW146" s="102" t="e">
        <f>-AW$161*#REF!*#REF!</f>
        <v>#REF!</v>
      </c>
      <c r="AX146" s="102" t="e">
        <f>-AX$161*#REF!*#REF!</f>
        <v>#REF!</v>
      </c>
      <c r="AY146" s="102" t="e">
        <f>-AY$161*#REF!*#REF!</f>
        <v>#REF!</v>
      </c>
      <c r="AZ146" s="102" t="e">
        <f>-AZ$161*#REF!*#REF!</f>
        <v>#REF!</v>
      </c>
      <c r="BA146" s="102" t="e">
        <f>-BA$161*#REF!*#REF!</f>
        <v>#REF!</v>
      </c>
      <c r="BB146" s="102" t="e">
        <f>-BB$161*#REF!*#REF!</f>
        <v>#REF!</v>
      </c>
    </row>
    <row r="147" spans="1:54" outlineLevel="2">
      <c r="A147" s="246"/>
      <c r="B147" s="81" t="s">
        <v>166</v>
      </c>
      <c r="C147" s="81" t="s">
        <v>290</v>
      </c>
      <c r="D147" s="81" t="s">
        <v>207</v>
      </c>
      <c r="E147" s="102" t="e">
        <f>-E$162*#REF!*#REF!</f>
        <v>#REF!</v>
      </c>
      <c r="F147" s="102" t="e">
        <f>-F$162*#REF!*#REF!</f>
        <v>#REF!</v>
      </c>
      <c r="G147" s="102" t="e">
        <f>-G$162*#REF!*#REF!</f>
        <v>#REF!</v>
      </c>
      <c r="H147" s="102" t="e">
        <f>-H$162*#REF!*#REF!</f>
        <v>#REF!</v>
      </c>
      <c r="I147" s="102" t="e">
        <f>-I$162*#REF!*#REF!</f>
        <v>#REF!</v>
      </c>
      <c r="J147" s="102" t="e">
        <f>-J$162*#REF!*#REF!</f>
        <v>#REF!</v>
      </c>
      <c r="K147" s="102" t="e">
        <f>-K$162*#REF!*#REF!</f>
        <v>#REF!</v>
      </c>
      <c r="L147" s="102" t="e">
        <f>-L$162*#REF!*#REF!</f>
        <v>#REF!</v>
      </c>
      <c r="M147" s="102" t="e">
        <f>-M$162*#REF!*#REF!</f>
        <v>#REF!</v>
      </c>
      <c r="N147" s="102" t="e">
        <f>-N$162*#REF!*#REF!</f>
        <v>#REF!</v>
      </c>
      <c r="O147" s="102" t="e">
        <f>-O$162*#REF!*#REF!</f>
        <v>#REF!</v>
      </c>
      <c r="P147" s="102" t="e">
        <f>-P$162*#REF!*#REF!</f>
        <v>#REF!</v>
      </c>
      <c r="Q147" s="102" t="e">
        <f>-Q$162*#REF!*#REF!</f>
        <v>#REF!</v>
      </c>
      <c r="R147" s="102" t="e">
        <f>-R$162*#REF!*#REF!</f>
        <v>#REF!</v>
      </c>
      <c r="S147" s="102" t="e">
        <f>-S$162*#REF!*#REF!</f>
        <v>#REF!</v>
      </c>
      <c r="T147" s="102" t="e">
        <f>-T$162*#REF!*#REF!</f>
        <v>#REF!</v>
      </c>
      <c r="U147" s="102" t="e">
        <f>-U$162*#REF!*#REF!</f>
        <v>#REF!</v>
      </c>
      <c r="V147" s="102" t="e">
        <f>-V$162*#REF!*#REF!</f>
        <v>#REF!</v>
      </c>
      <c r="W147" s="102" t="e">
        <f>-W$162*#REF!*#REF!</f>
        <v>#REF!</v>
      </c>
      <c r="X147" s="102" t="e">
        <f>-X$162*#REF!*#REF!</f>
        <v>#REF!</v>
      </c>
      <c r="Y147" s="102" t="e">
        <f>-Y$162*#REF!*#REF!</f>
        <v>#REF!</v>
      </c>
      <c r="Z147" s="102" t="e">
        <f>-Z$162*#REF!*#REF!</f>
        <v>#REF!</v>
      </c>
      <c r="AA147" s="102" t="e">
        <f>-AA$162*#REF!*#REF!</f>
        <v>#REF!</v>
      </c>
      <c r="AB147" s="102" t="e">
        <f>-AB$162*#REF!*#REF!</f>
        <v>#REF!</v>
      </c>
      <c r="AC147" s="102" t="e">
        <f>-AC$162*#REF!*#REF!</f>
        <v>#REF!</v>
      </c>
      <c r="AD147" s="102" t="e">
        <f>-AD$162*#REF!*#REF!</f>
        <v>#REF!</v>
      </c>
      <c r="AE147" s="102" t="e">
        <f>-AE$162*#REF!*#REF!</f>
        <v>#REF!</v>
      </c>
      <c r="AF147" s="102" t="e">
        <f>-AF$162*#REF!*#REF!</f>
        <v>#REF!</v>
      </c>
      <c r="AG147" s="102" t="e">
        <f>-AG$162*#REF!*#REF!</f>
        <v>#REF!</v>
      </c>
      <c r="AH147" s="102" t="e">
        <f>-AH$162*#REF!*#REF!</f>
        <v>#REF!</v>
      </c>
      <c r="AI147" s="102" t="e">
        <f>-AI$162*#REF!*#REF!</f>
        <v>#REF!</v>
      </c>
      <c r="AJ147" s="102" t="e">
        <f>-AJ$162*#REF!*#REF!</f>
        <v>#REF!</v>
      </c>
      <c r="AK147" s="102" t="e">
        <f>-AK$162*#REF!*#REF!</f>
        <v>#REF!</v>
      </c>
      <c r="AL147" s="102" t="e">
        <f>-AL$162*#REF!*#REF!</f>
        <v>#REF!</v>
      </c>
      <c r="AM147" s="102" t="e">
        <f>-AM$162*#REF!*#REF!</f>
        <v>#REF!</v>
      </c>
      <c r="AN147" s="102" t="e">
        <f>-AN$162*#REF!*#REF!</f>
        <v>#REF!</v>
      </c>
      <c r="AO147" s="102" t="e">
        <f>-AO$162*#REF!*#REF!</f>
        <v>#REF!</v>
      </c>
      <c r="AP147" s="102" t="e">
        <f>-AP$162*#REF!*#REF!</f>
        <v>#REF!</v>
      </c>
      <c r="AQ147" s="102" t="e">
        <f>-AQ$162*#REF!*#REF!</f>
        <v>#REF!</v>
      </c>
      <c r="AR147" s="102" t="e">
        <f>-AR$162*#REF!*#REF!</f>
        <v>#REF!</v>
      </c>
      <c r="AS147" s="102" t="e">
        <f>-AS$162*#REF!*#REF!</f>
        <v>#REF!</v>
      </c>
      <c r="AT147" s="102" t="e">
        <f>-AT$162*#REF!*#REF!</f>
        <v>#REF!</v>
      </c>
      <c r="AU147" s="102" t="e">
        <f>-AU$162*#REF!*#REF!</f>
        <v>#REF!</v>
      </c>
      <c r="AV147" s="102" t="e">
        <f>-AV$162*#REF!*#REF!</f>
        <v>#REF!</v>
      </c>
      <c r="AW147" s="102" t="e">
        <f>-AW$162*#REF!*#REF!</f>
        <v>#REF!</v>
      </c>
      <c r="AX147" s="102" t="e">
        <f>-AX$162*#REF!*#REF!</f>
        <v>#REF!</v>
      </c>
      <c r="AY147" s="102" t="e">
        <f>-AY$162*#REF!*#REF!</f>
        <v>#REF!</v>
      </c>
      <c r="AZ147" s="102" t="e">
        <f>-AZ$162*#REF!*#REF!</f>
        <v>#REF!</v>
      </c>
      <c r="BA147" s="102" t="e">
        <f>-BA$162*#REF!*#REF!</f>
        <v>#REF!</v>
      </c>
      <c r="BB147" s="102" t="e">
        <f>-BB$162*#REF!*#REF!</f>
        <v>#REF!</v>
      </c>
    </row>
    <row r="148" spans="1:54" outlineLevel="2">
      <c r="A148" s="246"/>
      <c r="B148" s="81" t="s">
        <v>166</v>
      </c>
      <c r="C148" s="81"/>
      <c r="D148" s="81" t="s">
        <v>207</v>
      </c>
      <c r="E148" s="144"/>
      <c r="F148" s="144"/>
      <c r="G148" s="144"/>
      <c r="H148" s="144"/>
      <c r="I148" s="144"/>
      <c r="J148" s="144"/>
      <c r="K148" s="144"/>
      <c r="L148" s="144"/>
      <c r="M148" s="144"/>
      <c r="N148" s="144"/>
      <c r="O148" s="144"/>
      <c r="P148" s="144"/>
      <c r="Q148" s="144"/>
      <c r="R148" s="144"/>
      <c r="S148" s="144"/>
      <c r="T148" s="144"/>
      <c r="U148" s="144"/>
      <c r="V148" s="144"/>
      <c r="W148" s="144"/>
      <c r="X148" s="144"/>
      <c r="Y148" s="144"/>
      <c r="Z148" s="144"/>
      <c r="AA148" s="144"/>
      <c r="AB148" s="144"/>
      <c r="AC148" s="144"/>
      <c r="AD148" s="144"/>
      <c r="AE148" s="144"/>
      <c r="AF148" s="144"/>
      <c r="AG148" s="144"/>
      <c r="AH148" s="144"/>
      <c r="AI148" s="144"/>
      <c r="AJ148" s="144"/>
      <c r="AK148" s="144"/>
      <c r="AL148" s="144"/>
      <c r="AM148" s="144"/>
      <c r="AN148" s="144"/>
      <c r="AO148" s="144"/>
      <c r="AP148" s="144"/>
      <c r="AQ148" s="144"/>
      <c r="AR148" s="144"/>
      <c r="AS148" s="144"/>
      <c r="AT148" s="144"/>
      <c r="AU148" s="144"/>
      <c r="AV148" s="144"/>
      <c r="AW148" s="144"/>
      <c r="AX148" s="144"/>
      <c r="AY148" s="144"/>
      <c r="AZ148" s="144"/>
      <c r="BA148" s="144"/>
      <c r="BB148" s="144"/>
    </row>
    <row r="149" spans="1:54" outlineLevel="2">
      <c r="A149" s="246"/>
      <c r="B149" s="81" t="s">
        <v>166</v>
      </c>
      <c r="C149" s="81"/>
      <c r="D149" s="81" t="s">
        <v>207</v>
      </c>
      <c r="E149" s="144"/>
      <c r="F149" s="144"/>
      <c r="G149" s="144"/>
      <c r="H149" s="144"/>
      <c r="I149" s="144"/>
      <c r="J149" s="144"/>
      <c r="K149" s="144"/>
      <c r="L149" s="144"/>
      <c r="M149" s="144"/>
      <c r="N149" s="144"/>
      <c r="O149" s="144"/>
      <c r="P149" s="144"/>
      <c r="Q149" s="144"/>
      <c r="R149" s="144"/>
      <c r="S149" s="144"/>
      <c r="T149" s="144"/>
      <c r="U149" s="144"/>
      <c r="V149" s="144"/>
      <c r="W149" s="144"/>
      <c r="X149" s="144"/>
      <c r="Y149" s="144"/>
      <c r="Z149" s="144"/>
      <c r="AA149" s="144"/>
      <c r="AB149" s="144"/>
      <c r="AC149" s="144"/>
      <c r="AD149" s="144"/>
      <c r="AE149" s="144"/>
      <c r="AF149" s="144"/>
      <c r="AG149" s="144"/>
      <c r="AH149" s="144"/>
      <c r="AI149" s="144"/>
      <c r="AJ149" s="144"/>
      <c r="AK149" s="144"/>
      <c r="AL149" s="144"/>
      <c r="AM149" s="144"/>
      <c r="AN149" s="144"/>
      <c r="AO149" s="144"/>
      <c r="AP149" s="144"/>
      <c r="AQ149" s="144"/>
      <c r="AR149" s="144"/>
      <c r="AS149" s="144"/>
      <c r="AT149" s="144"/>
      <c r="AU149" s="144"/>
      <c r="AV149" s="144"/>
      <c r="AW149" s="144"/>
      <c r="AX149" s="144"/>
      <c r="AY149" s="144"/>
      <c r="AZ149" s="144"/>
      <c r="BA149" s="144"/>
      <c r="BB149" s="144"/>
    </row>
    <row r="150" spans="1:54" outlineLevel="2">
      <c r="A150" s="246"/>
      <c r="B150" s="81" t="s">
        <v>167</v>
      </c>
      <c r="C150" s="81"/>
      <c r="D150" s="81" t="s">
        <v>207</v>
      </c>
      <c r="E150" s="144"/>
      <c r="F150" s="144"/>
      <c r="G150" s="144"/>
      <c r="H150" s="144"/>
      <c r="I150" s="144"/>
      <c r="J150" s="144"/>
      <c r="K150" s="144"/>
      <c r="L150" s="144"/>
      <c r="M150" s="144"/>
      <c r="N150" s="144"/>
      <c r="O150" s="144"/>
      <c r="P150" s="144"/>
      <c r="Q150" s="144"/>
      <c r="R150" s="144"/>
      <c r="S150" s="144"/>
      <c r="T150" s="144"/>
      <c r="U150" s="144"/>
      <c r="V150" s="144"/>
      <c r="W150" s="144"/>
      <c r="X150" s="144"/>
      <c r="Y150" s="144"/>
      <c r="Z150" s="144"/>
      <c r="AA150" s="144"/>
      <c r="AB150" s="144"/>
      <c r="AC150" s="144"/>
      <c r="AD150" s="144"/>
      <c r="AE150" s="144"/>
      <c r="AF150" s="144"/>
      <c r="AG150" s="144"/>
      <c r="AH150" s="144"/>
      <c r="AI150" s="144"/>
      <c r="AJ150" s="144"/>
      <c r="AK150" s="144"/>
      <c r="AL150" s="144"/>
      <c r="AM150" s="144"/>
      <c r="AN150" s="144"/>
      <c r="AO150" s="144"/>
      <c r="AP150" s="144"/>
      <c r="AQ150" s="144"/>
      <c r="AR150" s="144"/>
      <c r="AS150" s="144"/>
      <c r="AT150" s="144"/>
      <c r="AU150" s="144"/>
      <c r="AV150" s="144"/>
      <c r="AW150" s="144"/>
      <c r="AX150" s="144"/>
      <c r="AY150" s="144"/>
      <c r="AZ150" s="144"/>
      <c r="BA150" s="144"/>
      <c r="BB150" s="144"/>
    </row>
    <row r="151" spans="1:54" outlineLevel="2">
      <c r="A151" s="246"/>
      <c r="B151" s="81" t="s">
        <v>167</v>
      </c>
      <c r="C151" s="81"/>
      <c r="D151" s="81" t="s">
        <v>207</v>
      </c>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144"/>
      <c r="AE151" s="144"/>
      <c r="AF151" s="144"/>
      <c r="AG151" s="144"/>
      <c r="AH151" s="144"/>
      <c r="AI151" s="144"/>
      <c r="AJ151" s="144"/>
      <c r="AK151" s="144"/>
      <c r="AL151" s="144"/>
      <c r="AM151" s="144"/>
      <c r="AN151" s="144"/>
      <c r="AO151" s="144"/>
      <c r="AP151" s="144"/>
      <c r="AQ151" s="144"/>
      <c r="AR151" s="144"/>
      <c r="AS151" s="144"/>
      <c r="AT151" s="144"/>
      <c r="AU151" s="144"/>
      <c r="AV151" s="144"/>
      <c r="AW151" s="144"/>
      <c r="AX151" s="144"/>
      <c r="AY151" s="144"/>
      <c r="AZ151" s="144"/>
      <c r="BA151" s="144"/>
      <c r="BB151" s="144"/>
    </row>
    <row r="152" spans="1:54" outlineLevel="2">
      <c r="A152" s="246"/>
      <c r="B152" s="81" t="s">
        <v>291</v>
      </c>
      <c r="C152" s="81"/>
      <c r="D152" s="81" t="s">
        <v>207</v>
      </c>
      <c r="E152" s="144"/>
      <c r="F152" s="144"/>
      <c r="G152" s="144"/>
      <c r="H152" s="144"/>
      <c r="I152" s="144"/>
      <c r="J152" s="144"/>
      <c r="K152" s="144"/>
      <c r="L152" s="144"/>
      <c r="M152" s="144"/>
      <c r="N152" s="144"/>
      <c r="O152" s="144"/>
      <c r="P152" s="144"/>
      <c r="Q152" s="144"/>
      <c r="R152" s="144"/>
      <c r="S152" s="144"/>
      <c r="T152" s="144"/>
      <c r="U152" s="144"/>
      <c r="V152" s="144"/>
      <c r="W152" s="144"/>
      <c r="X152" s="144"/>
      <c r="Y152" s="144"/>
      <c r="Z152" s="144"/>
      <c r="AA152" s="144"/>
      <c r="AB152" s="144"/>
      <c r="AC152" s="144"/>
      <c r="AD152" s="144"/>
      <c r="AE152" s="144"/>
      <c r="AF152" s="144"/>
      <c r="AG152" s="144"/>
      <c r="AH152" s="144"/>
      <c r="AI152" s="144"/>
      <c r="AJ152" s="144"/>
      <c r="AK152" s="144"/>
      <c r="AL152" s="144"/>
      <c r="AM152" s="144"/>
      <c r="AN152" s="144"/>
      <c r="AO152" s="144"/>
      <c r="AP152" s="144"/>
      <c r="AQ152" s="144"/>
      <c r="AR152" s="144"/>
      <c r="AS152" s="144"/>
      <c r="AT152" s="144"/>
      <c r="AU152" s="144"/>
      <c r="AV152" s="144"/>
      <c r="AW152" s="144"/>
      <c r="AX152" s="144"/>
      <c r="AY152" s="144"/>
      <c r="AZ152" s="144"/>
      <c r="BA152" s="144"/>
      <c r="BB152" s="144"/>
    </row>
    <row r="153" spans="1:54" outlineLevel="2">
      <c r="A153" s="246"/>
      <c r="B153" s="81" t="s">
        <v>291</v>
      </c>
      <c r="C153" s="81"/>
      <c r="D153" s="81" t="s">
        <v>207</v>
      </c>
      <c r="E153" s="144"/>
      <c r="F153" s="144"/>
      <c r="G153" s="144"/>
      <c r="H153" s="144"/>
      <c r="I153" s="144"/>
      <c r="J153" s="144"/>
      <c r="K153" s="144"/>
      <c r="L153" s="144"/>
      <c r="M153" s="144"/>
      <c r="N153" s="144"/>
      <c r="O153" s="144"/>
      <c r="P153" s="144"/>
      <c r="Q153" s="144"/>
      <c r="R153" s="144"/>
      <c r="S153" s="144"/>
      <c r="T153" s="144"/>
      <c r="U153" s="144"/>
      <c r="V153" s="144"/>
      <c r="W153" s="144"/>
      <c r="X153" s="144"/>
      <c r="Y153" s="144"/>
      <c r="Z153" s="144"/>
      <c r="AA153" s="144"/>
      <c r="AB153" s="144"/>
      <c r="AC153" s="144"/>
      <c r="AD153" s="144"/>
      <c r="AE153" s="144"/>
      <c r="AF153" s="144"/>
      <c r="AG153" s="144"/>
      <c r="AH153" s="144"/>
      <c r="AI153" s="144"/>
      <c r="AJ153" s="144"/>
      <c r="AK153" s="144"/>
      <c r="AL153" s="144"/>
      <c r="AM153" s="144"/>
      <c r="AN153" s="144"/>
      <c r="AO153" s="144"/>
      <c r="AP153" s="144"/>
      <c r="AQ153" s="144"/>
      <c r="AR153" s="144"/>
      <c r="AS153" s="144"/>
      <c r="AT153" s="144"/>
      <c r="AU153" s="144"/>
      <c r="AV153" s="144"/>
      <c r="AW153" s="144"/>
      <c r="AX153" s="144"/>
      <c r="AY153" s="144"/>
      <c r="AZ153" s="144"/>
      <c r="BA153" s="144"/>
      <c r="BB153" s="144"/>
    </row>
    <row r="154" spans="1:54" outlineLevel="2">
      <c r="A154" s="247"/>
      <c r="B154" s="81" t="s">
        <v>291</v>
      </c>
      <c r="C154" s="81"/>
      <c r="D154" s="81" t="s">
        <v>207</v>
      </c>
      <c r="E154" s="144"/>
      <c r="F154" s="144"/>
      <c r="G154" s="144"/>
      <c r="H154" s="144"/>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144"/>
      <c r="AE154" s="144"/>
      <c r="AF154" s="144"/>
      <c r="AG154" s="144"/>
      <c r="AH154" s="144"/>
      <c r="AI154" s="144"/>
      <c r="AJ154" s="144"/>
      <c r="AK154" s="144"/>
      <c r="AL154" s="144"/>
      <c r="AM154" s="144"/>
      <c r="AN154" s="144"/>
      <c r="AO154" s="144"/>
      <c r="AP154" s="144"/>
      <c r="AQ154" s="144"/>
      <c r="AR154" s="144"/>
      <c r="AS154" s="144"/>
      <c r="AT154" s="144"/>
      <c r="AU154" s="144"/>
      <c r="AV154" s="144"/>
      <c r="AW154" s="144"/>
      <c r="AX154" s="144"/>
      <c r="AY154" s="144"/>
      <c r="AZ154" s="144"/>
      <c r="BA154" s="144"/>
      <c r="BB154" s="144"/>
    </row>
    <row r="155" spans="1:54" outlineLevel="1">
      <c r="A155" s="79"/>
      <c r="B155" s="80"/>
      <c r="C155" s="81"/>
      <c r="D155" s="81"/>
      <c r="E155" s="82"/>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row>
    <row r="156" spans="1:54" outlineLevel="1">
      <c r="A156" s="80" t="s">
        <v>198</v>
      </c>
      <c r="B156" s="80"/>
      <c r="C156" s="81"/>
      <c r="D156" s="81"/>
      <c r="E156" s="82"/>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row>
    <row r="157" spans="1:54" outlineLevel="2">
      <c r="A157" s="79"/>
      <c r="B157" s="80" t="s">
        <v>287</v>
      </c>
      <c r="C157" s="80" t="s">
        <v>156</v>
      </c>
      <c r="D157" s="81"/>
      <c r="E157" s="70">
        <v>2027</v>
      </c>
      <c r="F157" s="70">
        <v>2028</v>
      </c>
      <c r="G157" s="70">
        <v>2029</v>
      </c>
      <c r="H157" s="70">
        <v>2030</v>
      </c>
      <c r="I157" s="70">
        <v>2031</v>
      </c>
      <c r="J157" s="70">
        <v>2032</v>
      </c>
      <c r="K157" s="70">
        <v>2033</v>
      </c>
      <c r="L157" s="70">
        <v>2034</v>
      </c>
      <c r="M157" s="70">
        <v>2035</v>
      </c>
      <c r="N157" s="70">
        <v>2036</v>
      </c>
      <c r="O157" s="70">
        <v>2037</v>
      </c>
      <c r="P157" s="70">
        <v>2038</v>
      </c>
      <c r="Q157" s="70">
        <v>2039</v>
      </c>
      <c r="R157" s="70">
        <v>2040</v>
      </c>
      <c r="S157" s="70">
        <v>2041</v>
      </c>
      <c r="T157" s="70">
        <v>2042</v>
      </c>
      <c r="U157" s="70">
        <v>2043</v>
      </c>
      <c r="V157" s="70">
        <v>2044</v>
      </c>
      <c r="W157" s="70">
        <v>2045</v>
      </c>
      <c r="X157" s="70">
        <v>2046</v>
      </c>
      <c r="Y157" s="70">
        <v>2047</v>
      </c>
      <c r="Z157" s="70">
        <v>2048</v>
      </c>
      <c r="AA157" s="70">
        <v>2049</v>
      </c>
      <c r="AB157" s="70">
        <v>2050</v>
      </c>
      <c r="AC157" s="70">
        <v>2051</v>
      </c>
      <c r="AD157" s="70">
        <v>2052</v>
      </c>
      <c r="AE157" s="70">
        <v>2053</v>
      </c>
      <c r="AF157" s="70">
        <v>2054</v>
      </c>
      <c r="AG157" s="70">
        <v>2055</v>
      </c>
      <c r="AH157" s="70">
        <v>2056</v>
      </c>
      <c r="AI157" s="70">
        <v>2057</v>
      </c>
      <c r="AJ157" s="70">
        <v>2058</v>
      </c>
      <c r="AK157" s="70">
        <v>2059</v>
      </c>
      <c r="AL157" s="70">
        <v>2060</v>
      </c>
      <c r="AM157" s="70">
        <v>2061</v>
      </c>
      <c r="AN157" s="70">
        <v>2062</v>
      </c>
      <c r="AO157" s="70">
        <v>2063</v>
      </c>
      <c r="AP157" s="70">
        <v>2064</v>
      </c>
      <c r="AQ157" s="70">
        <v>2065</v>
      </c>
      <c r="AR157" s="70">
        <v>2066</v>
      </c>
      <c r="AS157" s="70">
        <v>2067</v>
      </c>
      <c r="AT157" s="70">
        <v>2068</v>
      </c>
      <c r="AU157" s="70">
        <v>2069</v>
      </c>
      <c r="AV157" s="70">
        <v>2070</v>
      </c>
      <c r="AW157" s="70">
        <v>2071</v>
      </c>
      <c r="AX157" s="70">
        <v>2072</v>
      </c>
      <c r="AY157" s="70">
        <v>2073</v>
      </c>
      <c r="AZ157" s="70">
        <v>2074</v>
      </c>
      <c r="BA157" s="70">
        <v>2075</v>
      </c>
      <c r="BB157" s="70">
        <v>2076</v>
      </c>
    </row>
    <row r="158" spans="1:54" ht="12.75" customHeight="1" outlineLevel="2">
      <c r="A158" s="245" t="s">
        <v>292</v>
      </c>
      <c r="B158" s="81" t="s">
        <v>165</v>
      </c>
      <c r="C158" s="81" t="s">
        <v>213</v>
      </c>
      <c r="D158" s="81" t="s">
        <v>293</v>
      </c>
      <c r="E158" s="108"/>
      <c r="F158" s="161"/>
      <c r="G158" s="161"/>
      <c r="H158" s="161"/>
      <c r="I158" s="161"/>
      <c r="J158" s="161"/>
      <c r="K158" s="161"/>
      <c r="L158" s="161"/>
      <c r="M158" s="161"/>
      <c r="N158" s="161"/>
      <c r="O158" s="161"/>
      <c r="P158" s="161"/>
      <c r="Q158" s="161"/>
      <c r="R158" s="161"/>
      <c r="S158" s="161"/>
      <c r="T158" s="161"/>
      <c r="U158" s="161"/>
      <c r="V158" s="161"/>
      <c r="W158" s="161"/>
      <c r="X158" s="161"/>
      <c r="Y158" s="161"/>
      <c r="Z158" s="161"/>
      <c r="AA158" s="161"/>
      <c r="AB158" s="161"/>
      <c r="AC158" s="161"/>
      <c r="AD158" s="161"/>
      <c r="AE158" s="161"/>
      <c r="AF158" s="161"/>
      <c r="AG158" s="161"/>
      <c r="AH158" s="161"/>
      <c r="AI158" s="161"/>
      <c r="AJ158" s="161"/>
      <c r="AK158" s="161"/>
      <c r="AL158" s="161"/>
      <c r="AM158" s="161"/>
      <c r="AN158" s="161"/>
      <c r="AO158" s="161"/>
      <c r="AP158" s="161"/>
      <c r="AQ158" s="161"/>
      <c r="AR158" s="161"/>
      <c r="AS158" s="161"/>
      <c r="AT158" s="161"/>
      <c r="AU158" s="161"/>
      <c r="AV158" s="161"/>
      <c r="AW158" s="161"/>
      <c r="AX158" s="161"/>
      <c r="AY158" s="161"/>
      <c r="AZ158" s="161"/>
      <c r="BA158" s="161"/>
      <c r="BB158" s="161"/>
    </row>
    <row r="159" spans="1:54" outlineLevel="2">
      <c r="A159" s="246"/>
      <c r="B159" s="81" t="s">
        <v>165</v>
      </c>
      <c r="C159" s="81"/>
      <c r="D159" s="81"/>
      <c r="E159" s="108"/>
      <c r="F159" s="161"/>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c r="AC159" s="161"/>
      <c r="AD159" s="161"/>
      <c r="AE159" s="161"/>
      <c r="AF159" s="161"/>
      <c r="AG159" s="161"/>
      <c r="AH159" s="161"/>
      <c r="AI159" s="161"/>
      <c r="AJ159" s="161"/>
      <c r="AK159" s="161"/>
      <c r="AL159" s="161"/>
      <c r="AM159" s="161"/>
      <c r="AN159" s="161"/>
      <c r="AO159" s="161"/>
      <c r="AP159" s="161"/>
      <c r="AQ159" s="161"/>
      <c r="AR159" s="161"/>
      <c r="AS159" s="161"/>
      <c r="AT159" s="161"/>
      <c r="AU159" s="161"/>
      <c r="AV159" s="161"/>
      <c r="AW159" s="161"/>
      <c r="AX159" s="161"/>
      <c r="AY159" s="161"/>
      <c r="AZ159" s="161"/>
      <c r="BA159" s="161"/>
      <c r="BB159" s="161"/>
    </row>
    <row r="160" spans="1:54" outlineLevel="2">
      <c r="A160" s="246"/>
      <c r="B160" s="81" t="s">
        <v>165</v>
      </c>
      <c r="C160" s="81"/>
      <c r="D160" s="81"/>
      <c r="E160" s="108"/>
      <c r="F160" s="161"/>
      <c r="G160" s="161"/>
      <c r="H160" s="161"/>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161"/>
      <c r="AE160" s="161"/>
      <c r="AF160" s="161"/>
      <c r="AG160" s="161"/>
      <c r="AH160" s="161"/>
      <c r="AI160" s="161"/>
      <c r="AJ160" s="161"/>
      <c r="AK160" s="161"/>
      <c r="AL160" s="161"/>
      <c r="AM160" s="161"/>
      <c r="AN160" s="161"/>
      <c r="AO160" s="161"/>
      <c r="AP160" s="161"/>
      <c r="AQ160" s="161"/>
      <c r="AR160" s="161"/>
      <c r="AS160" s="161"/>
      <c r="AT160" s="161"/>
      <c r="AU160" s="161"/>
      <c r="AV160" s="161"/>
      <c r="AW160" s="161"/>
      <c r="AX160" s="161"/>
      <c r="AY160" s="161"/>
      <c r="AZ160" s="161"/>
      <c r="BA160" s="161"/>
      <c r="BB160" s="161"/>
    </row>
    <row r="161" spans="1:54" outlineLevel="2">
      <c r="A161" s="246"/>
      <c r="B161" s="81" t="s">
        <v>166</v>
      </c>
      <c r="C161" s="81" t="s">
        <v>289</v>
      </c>
      <c r="D161" s="81"/>
      <c r="E161" s="108"/>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1"/>
      <c r="AS161" s="161"/>
      <c r="AT161" s="161"/>
      <c r="AU161" s="161"/>
      <c r="AV161" s="161"/>
      <c r="AW161" s="161"/>
      <c r="AX161" s="161"/>
      <c r="AY161" s="161"/>
      <c r="AZ161" s="161"/>
      <c r="BA161" s="161"/>
      <c r="BB161" s="161"/>
    </row>
    <row r="162" spans="1:54" outlineLevel="2">
      <c r="A162" s="246"/>
      <c r="B162" s="81" t="s">
        <v>166</v>
      </c>
      <c r="C162" s="81" t="s">
        <v>290</v>
      </c>
      <c r="D162" s="81"/>
      <c r="E162" s="108"/>
      <c r="F162" s="161"/>
      <c r="G162" s="161"/>
      <c r="H162" s="161"/>
      <c r="I162" s="161"/>
      <c r="J162" s="161"/>
      <c r="K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c r="AG162" s="161"/>
      <c r="AH162" s="161"/>
      <c r="AI162" s="161"/>
      <c r="AJ162" s="161"/>
      <c r="AK162" s="161"/>
      <c r="AL162" s="161"/>
      <c r="AM162" s="161"/>
      <c r="AN162" s="161"/>
      <c r="AO162" s="161"/>
      <c r="AP162" s="161"/>
      <c r="AQ162" s="161"/>
      <c r="AR162" s="161"/>
      <c r="AS162" s="161"/>
      <c r="AT162" s="161"/>
      <c r="AU162" s="161"/>
      <c r="AV162" s="161"/>
      <c r="AW162" s="161"/>
      <c r="AX162" s="161"/>
      <c r="AY162" s="161"/>
      <c r="AZ162" s="161"/>
      <c r="BA162" s="161"/>
      <c r="BB162" s="161"/>
    </row>
    <row r="163" spans="1:54" outlineLevel="2">
      <c r="A163" s="246"/>
      <c r="B163" s="81" t="s">
        <v>166</v>
      </c>
      <c r="C163" s="81"/>
      <c r="D163" s="81"/>
      <c r="E163" s="108"/>
      <c r="F163" s="161"/>
      <c r="G163" s="161"/>
      <c r="H163" s="161"/>
      <c r="I163" s="161"/>
      <c r="J163" s="161"/>
      <c r="K163" s="161"/>
      <c r="L163" s="161"/>
      <c r="M163" s="161"/>
      <c r="N163" s="161"/>
      <c r="O163" s="161"/>
      <c r="P163" s="161"/>
      <c r="Q163" s="161"/>
      <c r="R163" s="161"/>
      <c r="S163" s="161"/>
      <c r="T163" s="161"/>
      <c r="U163" s="161"/>
      <c r="V163" s="161"/>
      <c r="W163" s="161"/>
      <c r="X163" s="161"/>
      <c r="Y163" s="161"/>
      <c r="Z163" s="161"/>
      <c r="AA163" s="161"/>
      <c r="AB163" s="161"/>
      <c r="AC163" s="161"/>
      <c r="AD163" s="161"/>
      <c r="AE163" s="161"/>
      <c r="AF163" s="161"/>
      <c r="AG163" s="161"/>
      <c r="AH163" s="161"/>
      <c r="AI163" s="161"/>
      <c r="AJ163" s="161"/>
      <c r="AK163" s="161"/>
      <c r="AL163" s="161"/>
      <c r="AM163" s="161"/>
      <c r="AN163" s="161"/>
      <c r="AO163" s="161"/>
      <c r="AP163" s="161"/>
      <c r="AQ163" s="161"/>
      <c r="AR163" s="161"/>
      <c r="AS163" s="161"/>
      <c r="AT163" s="161"/>
      <c r="AU163" s="161"/>
      <c r="AV163" s="161"/>
      <c r="AW163" s="161"/>
      <c r="AX163" s="161"/>
      <c r="AY163" s="161"/>
      <c r="AZ163" s="161"/>
      <c r="BA163" s="161"/>
      <c r="BB163" s="161"/>
    </row>
    <row r="164" spans="1:54" outlineLevel="2">
      <c r="A164" s="246"/>
      <c r="B164" s="81" t="s">
        <v>166</v>
      </c>
      <c r="C164" s="81"/>
      <c r="D164" s="81"/>
      <c r="E164" s="108"/>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161"/>
      <c r="AB164" s="161"/>
      <c r="AC164" s="161"/>
      <c r="AD164" s="161"/>
      <c r="AE164" s="161"/>
      <c r="AF164" s="161"/>
      <c r="AG164" s="161"/>
      <c r="AH164" s="161"/>
      <c r="AI164" s="161"/>
      <c r="AJ164" s="161"/>
      <c r="AK164" s="161"/>
      <c r="AL164" s="161"/>
      <c r="AM164" s="161"/>
      <c r="AN164" s="161"/>
      <c r="AO164" s="161"/>
      <c r="AP164" s="161"/>
      <c r="AQ164" s="161"/>
      <c r="AR164" s="161"/>
      <c r="AS164" s="161"/>
      <c r="AT164" s="161"/>
      <c r="AU164" s="161"/>
      <c r="AV164" s="161"/>
      <c r="AW164" s="161"/>
      <c r="AX164" s="161"/>
      <c r="AY164" s="161"/>
      <c r="AZ164" s="161"/>
      <c r="BA164" s="161"/>
      <c r="BB164" s="161"/>
    </row>
    <row r="165" spans="1:54" outlineLevel="2">
      <c r="A165" s="246"/>
      <c r="B165" s="81" t="s">
        <v>291</v>
      </c>
      <c r="C165" s="81"/>
      <c r="D165" s="81"/>
      <c r="E165" s="108"/>
      <c r="F165" s="161"/>
      <c r="G165" s="161"/>
      <c r="H165" s="161"/>
      <c r="I165" s="161"/>
      <c r="J165" s="161"/>
      <c r="K165" s="161"/>
      <c r="L165" s="161"/>
      <c r="M165" s="161"/>
      <c r="N165" s="161"/>
      <c r="O165" s="161"/>
      <c r="P165" s="161"/>
      <c r="Q165" s="161"/>
      <c r="R165" s="161"/>
      <c r="S165" s="161"/>
      <c r="T165" s="161"/>
      <c r="U165" s="161"/>
      <c r="V165" s="161"/>
      <c r="W165" s="161"/>
      <c r="X165" s="161"/>
      <c r="Y165" s="161"/>
      <c r="Z165" s="161"/>
      <c r="AA165" s="161"/>
      <c r="AB165" s="161"/>
      <c r="AC165" s="161"/>
      <c r="AD165" s="161"/>
      <c r="AE165" s="161"/>
      <c r="AF165" s="161"/>
      <c r="AG165" s="161"/>
      <c r="AH165" s="161"/>
      <c r="AI165" s="161"/>
      <c r="AJ165" s="161"/>
      <c r="AK165" s="161"/>
      <c r="AL165" s="161"/>
      <c r="AM165" s="161"/>
      <c r="AN165" s="161"/>
      <c r="AO165" s="161"/>
      <c r="AP165" s="161"/>
      <c r="AQ165" s="161"/>
      <c r="AR165" s="161"/>
      <c r="AS165" s="161"/>
      <c r="AT165" s="161"/>
      <c r="AU165" s="161"/>
      <c r="AV165" s="161"/>
      <c r="AW165" s="161"/>
      <c r="AX165" s="161"/>
      <c r="AY165" s="161"/>
      <c r="AZ165" s="161"/>
      <c r="BA165" s="161"/>
      <c r="BB165" s="161"/>
    </row>
    <row r="166" spans="1:54" outlineLevel="2">
      <c r="A166" s="246"/>
      <c r="B166" s="81" t="s">
        <v>291</v>
      </c>
      <c r="C166" s="81"/>
      <c r="D166" s="81"/>
      <c r="E166" s="108"/>
      <c r="F166" s="161"/>
      <c r="G166" s="161"/>
      <c r="H166" s="161"/>
      <c r="I166" s="161"/>
      <c r="J166" s="161"/>
      <c r="K166" s="161"/>
      <c r="L166" s="161"/>
      <c r="M166" s="161"/>
      <c r="N166" s="161"/>
      <c r="O166" s="161"/>
      <c r="P166" s="161"/>
      <c r="Q166" s="161"/>
      <c r="R166" s="161"/>
      <c r="S166" s="161"/>
      <c r="T166" s="161"/>
      <c r="U166" s="161"/>
      <c r="V166" s="161"/>
      <c r="W166" s="161"/>
      <c r="X166" s="161"/>
      <c r="Y166" s="161"/>
      <c r="Z166" s="161"/>
      <c r="AA166" s="161"/>
      <c r="AB166" s="161"/>
      <c r="AC166" s="161"/>
      <c r="AD166" s="161"/>
      <c r="AE166" s="161"/>
      <c r="AF166" s="161"/>
      <c r="AG166" s="161"/>
      <c r="AH166" s="161"/>
      <c r="AI166" s="161"/>
      <c r="AJ166" s="161"/>
      <c r="AK166" s="161"/>
      <c r="AL166" s="161"/>
      <c r="AM166" s="161"/>
      <c r="AN166" s="161"/>
      <c r="AO166" s="161"/>
      <c r="AP166" s="161"/>
      <c r="AQ166" s="161"/>
      <c r="AR166" s="161"/>
      <c r="AS166" s="161"/>
      <c r="AT166" s="161"/>
      <c r="AU166" s="161"/>
      <c r="AV166" s="161"/>
      <c r="AW166" s="161"/>
      <c r="AX166" s="161"/>
      <c r="AY166" s="161"/>
      <c r="AZ166" s="161"/>
      <c r="BA166" s="161"/>
      <c r="BB166" s="161"/>
    </row>
    <row r="167" spans="1:54" outlineLevel="2">
      <c r="A167" s="246"/>
      <c r="B167" s="81" t="s">
        <v>291</v>
      </c>
      <c r="C167" s="81"/>
      <c r="D167" s="81"/>
      <c r="E167" s="108"/>
      <c r="F167" s="161"/>
      <c r="G167" s="161"/>
      <c r="H167" s="161"/>
      <c r="I167" s="161"/>
      <c r="J167" s="161"/>
      <c r="K167" s="161"/>
      <c r="L167" s="161"/>
      <c r="M167" s="161"/>
      <c r="N167" s="161"/>
      <c r="O167" s="161"/>
      <c r="P167" s="161"/>
      <c r="Q167" s="161"/>
      <c r="R167" s="161"/>
      <c r="S167" s="161"/>
      <c r="T167" s="161"/>
      <c r="U167" s="161"/>
      <c r="V167" s="161"/>
      <c r="W167" s="161"/>
      <c r="X167" s="161"/>
      <c r="Y167" s="161"/>
      <c r="Z167" s="161"/>
      <c r="AA167" s="161"/>
      <c r="AB167" s="161"/>
      <c r="AC167" s="161"/>
      <c r="AD167" s="161"/>
      <c r="AE167" s="161"/>
      <c r="AF167" s="161"/>
      <c r="AG167" s="161"/>
      <c r="AH167" s="161"/>
      <c r="AI167" s="161"/>
      <c r="AJ167" s="161"/>
      <c r="AK167" s="161"/>
      <c r="AL167" s="161"/>
      <c r="AM167" s="161"/>
      <c r="AN167" s="161"/>
      <c r="AO167" s="161"/>
      <c r="AP167" s="161"/>
      <c r="AQ167" s="161"/>
      <c r="AR167" s="161"/>
      <c r="AS167" s="161"/>
      <c r="AT167" s="161"/>
      <c r="AU167" s="161"/>
      <c r="AV167" s="161"/>
      <c r="AW167" s="161"/>
      <c r="AX167" s="161"/>
      <c r="AY167" s="161"/>
      <c r="AZ167" s="161"/>
      <c r="BA167" s="161"/>
      <c r="BB167" s="161"/>
    </row>
    <row r="168" spans="1:54" outlineLevel="2">
      <c r="A168" s="246"/>
      <c r="B168" s="81" t="s">
        <v>291</v>
      </c>
      <c r="C168" s="81"/>
      <c r="D168" s="81"/>
      <c r="E168" s="108"/>
      <c r="F168" s="161"/>
      <c r="G168" s="161"/>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161"/>
      <c r="AE168" s="161"/>
      <c r="AF168" s="161"/>
      <c r="AG168" s="161"/>
      <c r="AH168" s="161"/>
      <c r="AI168" s="161"/>
      <c r="AJ168" s="161"/>
      <c r="AK168" s="161"/>
      <c r="AL168" s="161"/>
      <c r="AM168" s="161"/>
      <c r="AN168" s="161"/>
      <c r="AO168" s="161"/>
      <c r="AP168" s="161"/>
      <c r="AQ168" s="161"/>
      <c r="AR168" s="161"/>
      <c r="AS168" s="161"/>
      <c r="AT168" s="161"/>
      <c r="AU168" s="161"/>
      <c r="AV168" s="161"/>
      <c r="AW168" s="161"/>
      <c r="AX168" s="161"/>
      <c r="AY168" s="161"/>
      <c r="AZ168" s="161"/>
      <c r="BA168" s="161"/>
      <c r="BB168" s="161"/>
    </row>
    <row r="169" spans="1:54" outlineLevel="2">
      <c r="A169" s="247"/>
      <c r="B169" s="81" t="s">
        <v>291</v>
      </c>
      <c r="C169" s="81"/>
      <c r="D169" s="81"/>
      <c r="E169" s="108"/>
      <c r="F169" s="161"/>
      <c r="G169" s="161"/>
      <c r="H169" s="161"/>
      <c r="I169" s="161"/>
      <c r="J169" s="161"/>
      <c r="K169" s="161"/>
      <c r="L169" s="161"/>
      <c r="M169" s="161"/>
      <c r="N169" s="161"/>
      <c r="O169" s="161"/>
      <c r="P169" s="161"/>
      <c r="Q169" s="161"/>
      <c r="R169" s="161"/>
      <c r="S169" s="161"/>
      <c r="T169" s="161"/>
      <c r="U169" s="161"/>
      <c r="V169" s="161"/>
      <c r="W169" s="161"/>
      <c r="X169" s="161"/>
      <c r="Y169" s="161"/>
      <c r="Z169" s="161"/>
      <c r="AA169" s="161"/>
      <c r="AB169" s="161"/>
      <c r="AC169" s="161"/>
      <c r="AD169" s="161"/>
      <c r="AE169" s="161"/>
      <c r="AF169" s="161"/>
      <c r="AG169" s="161"/>
      <c r="AH169" s="161"/>
      <c r="AI169" s="161"/>
      <c r="AJ169" s="161"/>
      <c r="AK169" s="161"/>
      <c r="AL169" s="161"/>
      <c r="AM169" s="161"/>
      <c r="AN169" s="161"/>
      <c r="AO169" s="161"/>
      <c r="AP169" s="161"/>
      <c r="AQ169" s="161"/>
      <c r="AR169" s="161"/>
      <c r="AS169" s="161"/>
      <c r="AT169" s="161"/>
      <c r="AU169" s="161"/>
      <c r="AV169" s="161"/>
      <c r="AW169" s="161"/>
      <c r="AX169" s="161"/>
      <c r="AY169" s="161"/>
      <c r="AZ169" s="161"/>
      <c r="BA169" s="161"/>
      <c r="BB169" s="161"/>
    </row>
    <row r="170" spans="1:54" outlineLevel="1">
      <c r="B170" s="100"/>
      <c r="C170" s="100"/>
      <c r="D170" s="100"/>
      <c r="E170" s="91"/>
    </row>
    <row r="171" spans="1:54" outlineLevel="1">
      <c r="A171" s="62" t="s">
        <v>294</v>
      </c>
      <c r="B171" s="100"/>
      <c r="C171" s="100"/>
      <c r="D171" s="100"/>
      <c r="E171" s="70">
        <v>2027</v>
      </c>
      <c r="F171" s="70">
        <v>2028</v>
      </c>
      <c r="G171" s="70">
        <v>2029</v>
      </c>
      <c r="H171" s="70">
        <v>2030</v>
      </c>
      <c r="I171" s="70">
        <v>2031</v>
      </c>
      <c r="J171" s="70">
        <v>2032</v>
      </c>
      <c r="K171" s="70">
        <v>2033</v>
      </c>
      <c r="L171" s="70">
        <v>2034</v>
      </c>
      <c r="M171" s="70">
        <v>2035</v>
      </c>
      <c r="N171" s="70">
        <v>2036</v>
      </c>
      <c r="O171" s="70">
        <v>2037</v>
      </c>
      <c r="P171" s="70">
        <v>2038</v>
      </c>
      <c r="Q171" s="70">
        <v>2039</v>
      </c>
      <c r="R171" s="70">
        <v>2040</v>
      </c>
      <c r="S171" s="70">
        <v>2041</v>
      </c>
      <c r="T171" s="70">
        <v>2042</v>
      </c>
      <c r="U171" s="70">
        <v>2043</v>
      </c>
      <c r="V171" s="70">
        <v>2044</v>
      </c>
      <c r="W171" s="70">
        <v>2045</v>
      </c>
      <c r="X171" s="70">
        <v>2046</v>
      </c>
      <c r="Y171" s="70">
        <v>2047</v>
      </c>
      <c r="Z171" s="70">
        <v>2048</v>
      </c>
      <c r="AA171" s="70">
        <v>2049</v>
      </c>
      <c r="AB171" s="70">
        <v>2050</v>
      </c>
      <c r="AC171" s="70">
        <v>2051</v>
      </c>
      <c r="AD171" s="70">
        <v>2052</v>
      </c>
      <c r="AE171" s="70">
        <v>2053</v>
      </c>
      <c r="AF171" s="70">
        <v>2054</v>
      </c>
      <c r="AG171" s="70">
        <v>2055</v>
      </c>
      <c r="AH171" s="70">
        <v>2056</v>
      </c>
      <c r="AI171" s="70">
        <v>2057</v>
      </c>
      <c r="AJ171" s="70">
        <v>2058</v>
      </c>
      <c r="AK171" s="70">
        <v>2059</v>
      </c>
      <c r="AL171" s="70">
        <v>2060</v>
      </c>
      <c r="AM171" s="70">
        <v>2061</v>
      </c>
      <c r="AN171" s="70">
        <v>2062</v>
      </c>
      <c r="AO171" s="70">
        <v>2063</v>
      </c>
      <c r="AP171" s="70">
        <v>2064</v>
      </c>
      <c r="AQ171" s="70">
        <v>2065</v>
      </c>
      <c r="AR171" s="70">
        <v>2066</v>
      </c>
      <c r="AS171" s="70">
        <v>2067</v>
      </c>
      <c r="AT171" s="70">
        <v>2068</v>
      </c>
      <c r="AU171" s="70">
        <v>2069</v>
      </c>
      <c r="AV171" s="70">
        <v>2070</v>
      </c>
      <c r="AW171" s="70">
        <v>2071</v>
      </c>
      <c r="AX171" s="70">
        <v>2072</v>
      </c>
      <c r="AY171" s="70">
        <v>2073</v>
      </c>
      <c r="AZ171" s="70">
        <v>2074</v>
      </c>
      <c r="BA171" s="70">
        <v>2075</v>
      </c>
      <c r="BB171" s="70">
        <v>2076</v>
      </c>
    </row>
    <row r="172" spans="1:54" ht="12.75" customHeight="1" outlineLevel="2">
      <c r="A172" s="245" t="s">
        <v>295</v>
      </c>
      <c r="B172" s="81" t="s">
        <v>165</v>
      </c>
      <c r="C172" s="81" t="s">
        <v>213</v>
      </c>
      <c r="D172" s="81" t="s">
        <v>207</v>
      </c>
      <c r="E172" s="131" t="e">
        <f>-(E$158*#REF!*#REF!*#REF!*#REF!+E$158*#REF!)*#REF!/10^6</f>
        <v>#REF!</v>
      </c>
      <c r="F172" s="131" t="e">
        <f>-(F$158*#REF!*#REF!*#REF!*#REF!+F$158*#REF!)*#REF!/10^6</f>
        <v>#REF!</v>
      </c>
      <c r="G172" s="131" t="e">
        <f>-(G$158*#REF!*#REF!*#REF!*#REF!+G$158*#REF!)*#REF!/10^6</f>
        <v>#REF!</v>
      </c>
      <c r="H172" s="131" t="e">
        <f>-(H$158*#REF!*#REF!*#REF!*#REF!+H$158*#REF!)*#REF!/10^6</f>
        <v>#REF!</v>
      </c>
      <c r="I172" s="131" t="e">
        <f>-(I$158*#REF!*#REF!*#REF!*#REF!+I$158*#REF!)*#REF!/10^6</f>
        <v>#REF!</v>
      </c>
      <c r="J172" s="131" t="e">
        <f>-(J$158*#REF!*#REF!*#REF!*#REF!+J$158*#REF!)*#REF!/10^6</f>
        <v>#REF!</v>
      </c>
      <c r="K172" s="131" t="e">
        <f>-(K$158*#REF!*#REF!*#REF!*#REF!+K$158*#REF!)*#REF!/10^6</f>
        <v>#REF!</v>
      </c>
      <c r="L172" s="131" t="e">
        <f>-(L$158*#REF!*#REF!*#REF!*#REF!+L$158*#REF!)*#REF!/10^6</f>
        <v>#REF!</v>
      </c>
      <c r="M172" s="131" t="e">
        <f>-(M$158*#REF!*#REF!*#REF!*#REF!+M$158*#REF!)*#REF!/10^6</f>
        <v>#REF!</v>
      </c>
      <c r="N172" s="131" t="e">
        <f>-(N$158*#REF!*#REF!*#REF!*#REF!+N$158*#REF!)*#REF!/10^6</f>
        <v>#REF!</v>
      </c>
      <c r="O172" s="131" t="e">
        <f>-(O$158*#REF!*#REF!*#REF!*#REF!+O$158*#REF!)*#REF!/10^6</f>
        <v>#REF!</v>
      </c>
      <c r="P172" s="131" t="e">
        <f>-(P$158*#REF!*#REF!*#REF!*#REF!+P$158*#REF!)*#REF!/10^6</f>
        <v>#REF!</v>
      </c>
      <c r="Q172" s="131" t="e">
        <f>-(Q$158*#REF!*#REF!*#REF!*#REF!+Q$158*#REF!)*#REF!/10^6</f>
        <v>#REF!</v>
      </c>
      <c r="R172" s="131" t="e">
        <f>-(R$158*#REF!*#REF!*#REF!*#REF!+R$158*#REF!)*#REF!/10^6</f>
        <v>#REF!</v>
      </c>
      <c r="S172" s="131" t="e">
        <f>-(S$158*#REF!*#REF!*#REF!*#REF!+S$158*#REF!)*#REF!/10^6</f>
        <v>#REF!</v>
      </c>
      <c r="T172" s="131" t="e">
        <f>-(T$158*#REF!*#REF!*#REF!*#REF!+T$158*#REF!)*#REF!/10^6</f>
        <v>#REF!</v>
      </c>
      <c r="U172" s="131" t="e">
        <f>-(U$158*#REF!*#REF!*#REF!*#REF!+U$158*#REF!)*#REF!/10^6</f>
        <v>#REF!</v>
      </c>
      <c r="V172" s="131" t="e">
        <f>-(V$158*#REF!*#REF!*#REF!*#REF!+V$158*#REF!)*#REF!/10^6</f>
        <v>#REF!</v>
      </c>
      <c r="W172" s="131" t="e">
        <f>-(W$158*#REF!*#REF!*#REF!*#REF!+W$158*#REF!)*#REF!/10^6</f>
        <v>#REF!</v>
      </c>
      <c r="X172" s="131" t="e">
        <f>-(X$158*#REF!*#REF!*#REF!*#REF!+X$158*#REF!)*#REF!/10^6</f>
        <v>#REF!</v>
      </c>
      <c r="Y172" s="131" t="e">
        <f>-(Y$158*#REF!*#REF!*#REF!*#REF!+Y$158*#REF!)*#REF!/10^6</f>
        <v>#REF!</v>
      </c>
      <c r="Z172" s="131" t="e">
        <f>-(Z$158*#REF!*#REF!*#REF!*#REF!+Z$158*#REF!)*#REF!/10^6</f>
        <v>#REF!</v>
      </c>
      <c r="AA172" s="131" t="e">
        <f>-(AA$158*#REF!*#REF!*#REF!*#REF!+AA$158*#REF!)*#REF!/10^6</f>
        <v>#REF!</v>
      </c>
      <c r="AB172" s="131" t="e">
        <f>-(AB$158*#REF!*#REF!*#REF!*#REF!+AB$158*#REF!)*#REF!/10^6</f>
        <v>#REF!</v>
      </c>
      <c r="AC172" s="131" t="e">
        <f>-(AC$158*#REF!*#REF!*#REF!*#REF!+AC$158*#REF!)*#REF!/10^6</f>
        <v>#REF!</v>
      </c>
      <c r="AD172" s="131" t="e">
        <f>-(AD$158*#REF!*#REF!*#REF!*#REF!+AD$158*#REF!)*#REF!/10^6</f>
        <v>#REF!</v>
      </c>
      <c r="AE172" s="131" t="e">
        <f>-(AE$158*#REF!*#REF!*#REF!*#REF!+AE$158*#REF!)*#REF!/10^6</f>
        <v>#REF!</v>
      </c>
      <c r="AF172" s="131" t="e">
        <f>-(AF$158*#REF!*#REF!*#REF!*#REF!+AF$158*#REF!)*#REF!/10^6</f>
        <v>#REF!</v>
      </c>
      <c r="AG172" s="131" t="e">
        <f>-(AG$158*#REF!*#REF!*#REF!*#REF!+AG$158*#REF!)*#REF!/10^6</f>
        <v>#REF!</v>
      </c>
      <c r="AH172" s="131" t="e">
        <f>-(AH$158*#REF!*#REF!*#REF!*#REF!+AH$158*#REF!)*#REF!/10^6</f>
        <v>#REF!</v>
      </c>
      <c r="AI172" s="131" t="e">
        <f>-(AI$158*#REF!*#REF!*#REF!*#REF!+AI$158*#REF!)*#REF!/10^6</f>
        <v>#REF!</v>
      </c>
      <c r="AJ172" s="131" t="e">
        <f>-(AJ$158*#REF!*#REF!*#REF!*#REF!+AJ$158*#REF!)*#REF!/10^6</f>
        <v>#REF!</v>
      </c>
      <c r="AK172" s="131" t="e">
        <f>-(AK$158*#REF!*#REF!*#REF!*#REF!+AK$158*#REF!)*#REF!/10^6</f>
        <v>#REF!</v>
      </c>
      <c r="AL172" s="131" t="e">
        <f>-(AL$158*#REF!*#REF!*#REF!*#REF!+AL$158*#REF!)*#REF!/10^6</f>
        <v>#REF!</v>
      </c>
      <c r="AM172" s="131" t="e">
        <f>-(AM$158*#REF!*#REF!*#REF!*#REF!+AM$158*#REF!)*#REF!/10^6</f>
        <v>#REF!</v>
      </c>
      <c r="AN172" s="131" t="e">
        <f>-(AN$158*#REF!*#REF!*#REF!*#REF!+AN$158*#REF!)*#REF!/10^6</f>
        <v>#REF!</v>
      </c>
      <c r="AO172" s="131" t="e">
        <f>-(AO$158*#REF!*#REF!*#REF!*#REF!+AO$158*#REF!)*#REF!/10^6</f>
        <v>#REF!</v>
      </c>
      <c r="AP172" s="131" t="e">
        <f>-(AP$158*#REF!*#REF!*#REF!*#REF!+AP$158*#REF!)*#REF!/10^6</f>
        <v>#REF!</v>
      </c>
      <c r="AQ172" s="131" t="e">
        <f>-(AQ$158*#REF!*#REF!*#REF!*#REF!+AQ$158*#REF!)*#REF!/10^6</f>
        <v>#REF!</v>
      </c>
      <c r="AR172" s="131" t="e">
        <f>-(AR$158*#REF!*#REF!*#REF!*#REF!+AR$158*#REF!)*#REF!/10^6</f>
        <v>#REF!</v>
      </c>
      <c r="AS172" s="131" t="e">
        <f>-(AS$158*#REF!*#REF!*#REF!*#REF!+AS$158*#REF!)*#REF!/10^6</f>
        <v>#REF!</v>
      </c>
      <c r="AT172" s="131" t="e">
        <f>-(AT$158*#REF!*#REF!*#REF!*#REF!+AT$158*#REF!)*#REF!/10^6</f>
        <v>#REF!</v>
      </c>
      <c r="AU172" s="131" t="e">
        <f>-(AU$158*#REF!*#REF!*#REF!*#REF!+AU$158*#REF!)*#REF!/10^6</f>
        <v>#REF!</v>
      </c>
      <c r="AV172" s="131" t="e">
        <f>-(AV$158*#REF!*#REF!*#REF!*#REF!+AV$158*#REF!)*#REF!/10^6</f>
        <v>#REF!</v>
      </c>
      <c r="AW172" s="131" t="e">
        <f>-(AW$158*#REF!*#REF!*#REF!*#REF!+AW$158*#REF!)*#REF!/10^6</f>
        <v>#REF!</v>
      </c>
      <c r="AX172" s="131" t="e">
        <f>-(AX$158*#REF!*#REF!*#REF!*#REF!+AX$158*#REF!)*#REF!/10^6</f>
        <v>#REF!</v>
      </c>
      <c r="AY172" s="131" t="e">
        <f>-(AY$158*#REF!*#REF!*#REF!*#REF!+AY$158*#REF!)*#REF!/10^6</f>
        <v>#REF!</v>
      </c>
      <c r="AZ172" s="131" t="e">
        <f>-(AZ$158*#REF!*#REF!*#REF!*#REF!+AZ$158*#REF!)*#REF!/10^6</f>
        <v>#REF!</v>
      </c>
      <c r="BA172" s="131" t="e">
        <f>-(BA$158*#REF!*#REF!*#REF!*#REF!+BA$158*#REF!)*#REF!/10^6</f>
        <v>#REF!</v>
      </c>
      <c r="BB172" s="131" t="e">
        <f>-(BB$158*#REF!*#REF!*#REF!*#REF!+BB$158*#REF!)*#REF!/10^6</f>
        <v>#REF!</v>
      </c>
    </row>
    <row r="173" spans="1:54" outlineLevel="2">
      <c r="A173" s="246"/>
      <c r="B173" s="81" t="s">
        <v>165</v>
      </c>
      <c r="C173" s="81"/>
      <c r="D173" s="81" t="s">
        <v>207</v>
      </c>
      <c r="E173" s="145"/>
      <c r="F173" s="144"/>
      <c r="G173" s="144"/>
      <c r="H173" s="144"/>
      <c r="I173" s="144"/>
      <c r="J173" s="144"/>
      <c r="K173" s="144"/>
      <c r="L173" s="144"/>
      <c r="M173" s="144"/>
      <c r="N173" s="144"/>
      <c r="O173" s="144"/>
      <c r="P173" s="144"/>
      <c r="Q173" s="144"/>
      <c r="R173" s="144"/>
      <c r="S173" s="144"/>
      <c r="T173" s="144"/>
      <c r="U173" s="144"/>
      <c r="V173" s="144"/>
      <c r="W173" s="144"/>
      <c r="X173" s="144"/>
      <c r="Y173" s="144"/>
      <c r="Z173" s="144"/>
      <c r="AA173" s="144"/>
      <c r="AB173" s="144"/>
      <c r="AC173" s="144"/>
      <c r="AD173" s="144"/>
      <c r="AE173" s="144"/>
      <c r="AF173" s="144"/>
      <c r="AG173" s="144"/>
      <c r="AH173" s="144"/>
      <c r="AI173" s="144"/>
      <c r="AJ173" s="144"/>
      <c r="AK173" s="144"/>
      <c r="AL173" s="144"/>
      <c r="AM173" s="144"/>
      <c r="AN173" s="144"/>
      <c r="AO173" s="144"/>
      <c r="AP173" s="144"/>
      <c r="AQ173" s="144"/>
      <c r="AR173" s="144"/>
      <c r="AS173" s="144"/>
      <c r="AT173" s="144"/>
      <c r="AU173" s="144"/>
      <c r="AV173" s="144"/>
      <c r="AW173" s="144"/>
      <c r="AX173" s="144"/>
      <c r="AY173" s="144"/>
      <c r="AZ173" s="144"/>
      <c r="BA173" s="144"/>
      <c r="BB173" s="144"/>
    </row>
    <row r="174" spans="1:54" outlineLevel="2">
      <c r="A174" s="247"/>
      <c r="B174" s="81" t="s">
        <v>165</v>
      </c>
      <c r="C174" s="81"/>
      <c r="D174" s="81" t="s">
        <v>207</v>
      </c>
      <c r="E174" s="145"/>
      <c r="F174" s="144"/>
      <c r="G174" s="144"/>
      <c r="H174" s="144"/>
      <c r="I174" s="144"/>
      <c r="J174" s="144"/>
      <c r="K174" s="144"/>
      <c r="L174" s="144"/>
      <c r="M174" s="144"/>
      <c r="N174" s="144"/>
      <c r="O174" s="144"/>
      <c r="P174" s="144"/>
      <c r="Q174" s="144"/>
      <c r="R174" s="144"/>
      <c r="S174" s="144"/>
      <c r="T174" s="144"/>
      <c r="U174" s="144"/>
      <c r="V174" s="144"/>
      <c r="W174" s="144"/>
      <c r="X174" s="144"/>
      <c r="Y174" s="144"/>
      <c r="Z174" s="144"/>
      <c r="AA174" s="144"/>
      <c r="AB174" s="144"/>
      <c r="AC174" s="144"/>
      <c r="AD174" s="144"/>
      <c r="AE174" s="144"/>
      <c r="AF174" s="144"/>
      <c r="AG174" s="144"/>
      <c r="AH174" s="144"/>
      <c r="AI174" s="144"/>
      <c r="AJ174" s="144"/>
      <c r="AK174" s="144"/>
      <c r="AL174" s="144"/>
      <c r="AM174" s="144"/>
      <c r="AN174" s="144"/>
      <c r="AO174" s="144"/>
      <c r="AP174" s="144"/>
      <c r="AQ174" s="144"/>
      <c r="AR174" s="144"/>
      <c r="AS174" s="144"/>
      <c r="AT174" s="144"/>
      <c r="AU174" s="144"/>
      <c r="AV174" s="144"/>
      <c r="AW174" s="144"/>
      <c r="AX174" s="144"/>
      <c r="AY174" s="144"/>
      <c r="AZ174" s="144"/>
      <c r="BA174" s="144"/>
      <c r="BB174" s="144"/>
    </row>
    <row r="175" spans="1:54" outlineLevel="2">
      <c r="B175" s="81"/>
      <c r="C175" s="81"/>
      <c r="D175" s="81"/>
      <c r="E175" s="132"/>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row>
    <row r="176" spans="1:54" ht="12.75" customHeight="1" outlineLevel="2">
      <c r="A176" s="245" t="s">
        <v>296</v>
      </c>
      <c r="B176" s="81" t="s">
        <v>165</v>
      </c>
      <c r="C176" s="81" t="s">
        <v>213</v>
      </c>
      <c r="D176" s="81" t="s">
        <v>207</v>
      </c>
      <c r="E176" s="131" t="e">
        <f>-(E$158*#REF!*#REF!*#REF!*#REF!+E$158*#REF!)*#REF!/10^6</f>
        <v>#REF!</v>
      </c>
      <c r="F176" s="131" t="e">
        <f>-(F$158*#REF!*#REF!*#REF!*#REF!+F$158*#REF!)*#REF!/10^6</f>
        <v>#REF!</v>
      </c>
      <c r="G176" s="131" t="e">
        <f>-(G$158*#REF!*#REF!*#REF!*#REF!+G$158*#REF!)*#REF!/10^6</f>
        <v>#REF!</v>
      </c>
      <c r="H176" s="131" t="e">
        <f>-(H$158*#REF!*#REF!*#REF!*#REF!+H$158*#REF!)*#REF!/10^6</f>
        <v>#REF!</v>
      </c>
      <c r="I176" s="131" t="e">
        <f>-(I$158*#REF!*#REF!*#REF!*#REF!+I$158*#REF!)*#REF!/10^6</f>
        <v>#REF!</v>
      </c>
      <c r="J176" s="131" t="e">
        <f>-(J$158*#REF!*#REF!*#REF!*#REF!+J$158*#REF!)*#REF!/10^6</f>
        <v>#REF!</v>
      </c>
      <c r="K176" s="131" t="e">
        <f>-(K$158*#REF!*#REF!*#REF!*#REF!+K$158*#REF!)*#REF!/10^6</f>
        <v>#REF!</v>
      </c>
      <c r="L176" s="131" t="e">
        <f>-(L$158*#REF!*#REF!*#REF!*#REF!+L$158*#REF!)*#REF!/10^6</f>
        <v>#REF!</v>
      </c>
      <c r="M176" s="131" t="e">
        <f>-(M$158*#REF!*#REF!*#REF!*#REF!+M$158*#REF!)*#REF!/10^6</f>
        <v>#REF!</v>
      </c>
      <c r="N176" s="131" t="e">
        <f>-(N$158*#REF!*#REF!*#REF!*#REF!+N$158*#REF!)*#REF!/10^6</f>
        <v>#REF!</v>
      </c>
      <c r="O176" s="131" t="e">
        <f>-(O$158*#REF!*#REF!*#REF!*#REF!+O$158*#REF!)*#REF!/10^6</f>
        <v>#REF!</v>
      </c>
      <c r="P176" s="131" t="e">
        <f>-(P$158*#REF!*#REF!*#REF!*#REF!+P$158*#REF!)*#REF!/10^6</f>
        <v>#REF!</v>
      </c>
      <c r="Q176" s="131" t="e">
        <f>-(Q$158*#REF!*#REF!*#REF!*#REF!+Q$158*#REF!)*#REF!/10^6</f>
        <v>#REF!</v>
      </c>
      <c r="R176" s="131" t="e">
        <f>-(R$158*#REF!*#REF!*#REF!*#REF!+R$158*#REF!)*#REF!/10^6</f>
        <v>#REF!</v>
      </c>
      <c r="S176" s="131" t="e">
        <f>-(S$158*#REF!*#REF!*#REF!*#REF!+S$158*#REF!)*#REF!/10^6</f>
        <v>#REF!</v>
      </c>
      <c r="T176" s="131" t="e">
        <f>-(T$158*#REF!*#REF!*#REF!*#REF!+T$158*#REF!)*#REF!/10^6</f>
        <v>#REF!</v>
      </c>
      <c r="U176" s="131" t="e">
        <f>-(U$158*#REF!*#REF!*#REF!*#REF!+U$158*#REF!)*#REF!/10^6</f>
        <v>#REF!</v>
      </c>
      <c r="V176" s="131" t="e">
        <f>-(V$158*#REF!*#REF!*#REF!*#REF!+V$158*#REF!)*#REF!/10^6</f>
        <v>#REF!</v>
      </c>
      <c r="W176" s="131" t="e">
        <f>-(W$158*#REF!*#REF!*#REF!*#REF!+W$158*#REF!)*#REF!/10^6</f>
        <v>#REF!</v>
      </c>
      <c r="X176" s="131" t="e">
        <f>-(X$158*#REF!*#REF!*#REF!*#REF!+X$158*#REF!)*#REF!/10^6</f>
        <v>#REF!</v>
      </c>
      <c r="Y176" s="131" t="e">
        <f>-(Y$158*#REF!*#REF!*#REF!*#REF!+Y$158*#REF!)*#REF!/10^6</f>
        <v>#REF!</v>
      </c>
      <c r="Z176" s="131" t="e">
        <f>-(Z$158*#REF!*#REF!*#REF!*#REF!+Z$158*#REF!)*#REF!/10^6</f>
        <v>#REF!</v>
      </c>
      <c r="AA176" s="131" t="e">
        <f>-(AA$158*#REF!*#REF!*#REF!*#REF!+AA$158*#REF!)*#REF!/10^6</f>
        <v>#REF!</v>
      </c>
      <c r="AB176" s="131" t="e">
        <f>-(AB$158*#REF!*#REF!*#REF!*#REF!+AB$158*#REF!)*#REF!/10^6</f>
        <v>#REF!</v>
      </c>
      <c r="AC176" s="131" t="e">
        <f>-(AC$158*#REF!*#REF!*#REF!*#REF!+AC$158*#REF!)*#REF!/10^6</f>
        <v>#REF!</v>
      </c>
      <c r="AD176" s="131" t="e">
        <f>-(AD$158*#REF!*#REF!*#REF!*#REF!+AD$158*#REF!)*#REF!/10^6</f>
        <v>#REF!</v>
      </c>
      <c r="AE176" s="131" t="e">
        <f>-(AE$158*#REF!*#REF!*#REF!*#REF!+AE$158*#REF!)*#REF!/10^6</f>
        <v>#REF!</v>
      </c>
      <c r="AF176" s="131" t="e">
        <f>-(AF$158*#REF!*#REF!*#REF!*#REF!+AF$158*#REF!)*#REF!/10^6</f>
        <v>#REF!</v>
      </c>
      <c r="AG176" s="131" t="e">
        <f>-(AG$158*#REF!*#REF!*#REF!*#REF!+AG$158*#REF!)*#REF!/10^6</f>
        <v>#REF!</v>
      </c>
      <c r="AH176" s="131" t="e">
        <f>-(AH$158*#REF!*#REF!*#REF!*#REF!+AH$158*#REF!)*#REF!/10^6</f>
        <v>#REF!</v>
      </c>
      <c r="AI176" s="131" t="e">
        <f>-(AI$158*#REF!*#REF!*#REF!*#REF!+AI$158*#REF!)*#REF!/10^6</f>
        <v>#REF!</v>
      </c>
      <c r="AJ176" s="131" t="e">
        <f>-(AJ$158*#REF!*#REF!*#REF!*#REF!+AJ$158*#REF!)*#REF!/10^6</f>
        <v>#REF!</v>
      </c>
      <c r="AK176" s="131" t="e">
        <f>-(AK$158*#REF!*#REF!*#REF!*#REF!+AK$158*#REF!)*#REF!/10^6</f>
        <v>#REF!</v>
      </c>
      <c r="AL176" s="131" t="e">
        <f>-(AL$158*#REF!*#REF!*#REF!*#REF!+AL$158*#REF!)*#REF!/10^6</f>
        <v>#REF!</v>
      </c>
      <c r="AM176" s="131" t="e">
        <f>-(AM$158*#REF!*#REF!*#REF!*#REF!+AM$158*#REF!)*#REF!/10^6</f>
        <v>#REF!</v>
      </c>
      <c r="AN176" s="131" t="e">
        <f>-(AN$158*#REF!*#REF!*#REF!*#REF!+AN$158*#REF!)*#REF!/10^6</f>
        <v>#REF!</v>
      </c>
      <c r="AO176" s="131" t="e">
        <f>-(AO$158*#REF!*#REF!*#REF!*#REF!+AO$158*#REF!)*#REF!/10^6</f>
        <v>#REF!</v>
      </c>
      <c r="AP176" s="131" t="e">
        <f>-(AP$158*#REF!*#REF!*#REF!*#REF!+AP$158*#REF!)*#REF!/10^6</f>
        <v>#REF!</v>
      </c>
      <c r="AQ176" s="131" t="e">
        <f>-(AQ$158*#REF!*#REF!*#REF!*#REF!+AQ$158*#REF!)*#REF!/10^6</f>
        <v>#REF!</v>
      </c>
      <c r="AR176" s="131" t="e">
        <f>-(AR$158*#REF!*#REF!*#REF!*#REF!+AR$158*#REF!)*#REF!/10^6</f>
        <v>#REF!</v>
      </c>
      <c r="AS176" s="131" t="e">
        <f>-(AS$158*#REF!*#REF!*#REF!*#REF!+AS$158*#REF!)*#REF!/10^6</f>
        <v>#REF!</v>
      </c>
      <c r="AT176" s="131" t="e">
        <f>-(AT$158*#REF!*#REF!*#REF!*#REF!+AT$158*#REF!)*#REF!/10^6</f>
        <v>#REF!</v>
      </c>
      <c r="AU176" s="131" t="e">
        <f>-(AU$158*#REF!*#REF!*#REF!*#REF!+AU$158*#REF!)*#REF!/10^6</f>
        <v>#REF!</v>
      </c>
      <c r="AV176" s="131" t="e">
        <f>-(AV$158*#REF!*#REF!*#REF!*#REF!+AV$158*#REF!)*#REF!/10^6</f>
        <v>#REF!</v>
      </c>
      <c r="AW176" s="131" t="e">
        <f>-(AW$158*#REF!*#REF!*#REF!*#REF!+AW$158*#REF!)*#REF!/10^6</f>
        <v>#REF!</v>
      </c>
      <c r="AX176" s="131" t="e">
        <f>-(AX$158*#REF!*#REF!*#REF!*#REF!+AX$158*#REF!)*#REF!/10^6</f>
        <v>#REF!</v>
      </c>
      <c r="AY176" s="131" t="e">
        <f>-(AY$158*#REF!*#REF!*#REF!*#REF!+AY$158*#REF!)*#REF!/10^6</f>
        <v>#REF!</v>
      </c>
      <c r="AZ176" s="131" t="e">
        <f>-(AZ$158*#REF!*#REF!*#REF!*#REF!+AZ$158*#REF!)*#REF!/10^6</f>
        <v>#REF!</v>
      </c>
      <c r="BA176" s="131" t="e">
        <f>-(BA$158*#REF!*#REF!*#REF!*#REF!+BA$158*#REF!)*#REF!/10^6</f>
        <v>#REF!</v>
      </c>
      <c r="BB176" s="131" t="e">
        <f>-(BB$158*#REF!*#REF!*#REF!*#REF!+BB$158*#REF!)*#REF!/10^6</f>
        <v>#REF!</v>
      </c>
    </row>
    <row r="177" spans="1:54" outlineLevel="2">
      <c r="A177" s="246"/>
      <c r="B177" s="81" t="s">
        <v>165</v>
      </c>
      <c r="C177" s="81"/>
      <c r="D177" s="81" t="s">
        <v>207</v>
      </c>
      <c r="E177" s="145"/>
      <c r="F177" s="144"/>
      <c r="G177" s="144"/>
      <c r="H177" s="144"/>
      <c r="I177" s="144"/>
      <c r="J177" s="144"/>
      <c r="K177" s="144"/>
      <c r="L177" s="144"/>
      <c r="M177" s="144"/>
      <c r="N177" s="144"/>
      <c r="O177" s="144"/>
      <c r="P177" s="144"/>
      <c r="Q177" s="144"/>
      <c r="R177" s="144"/>
      <c r="S177" s="144"/>
      <c r="T177" s="144"/>
      <c r="U177" s="144"/>
      <c r="V177" s="144"/>
      <c r="W177" s="144"/>
      <c r="X177" s="144"/>
      <c r="Y177" s="144"/>
      <c r="Z177" s="144"/>
      <c r="AA177" s="144"/>
      <c r="AB177" s="144"/>
      <c r="AC177" s="144"/>
      <c r="AD177" s="144"/>
      <c r="AE177" s="144"/>
      <c r="AF177" s="144"/>
      <c r="AG177" s="144"/>
      <c r="AH177" s="144"/>
      <c r="AI177" s="144"/>
      <c r="AJ177" s="144"/>
      <c r="AK177" s="144"/>
      <c r="AL177" s="144"/>
      <c r="AM177" s="144"/>
      <c r="AN177" s="144"/>
      <c r="AO177" s="144"/>
      <c r="AP177" s="144"/>
      <c r="AQ177" s="144"/>
      <c r="AR177" s="144"/>
      <c r="AS177" s="144"/>
      <c r="AT177" s="144"/>
      <c r="AU177" s="144"/>
      <c r="AV177" s="144"/>
      <c r="AW177" s="144"/>
      <c r="AX177" s="144"/>
      <c r="AY177" s="144"/>
      <c r="AZ177" s="144"/>
      <c r="BA177" s="144"/>
      <c r="BB177" s="144"/>
    </row>
    <row r="178" spans="1:54" outlineLevel="2">
      <c r="A178" s="247"/>
      <c r="B178" s="81" t="s">
        <v>165</v>
      </c>
      <c r="C178" s="81"/>
      <c r="D178" s="81" t="s">
        <v>207</v>
      </c>
      <c r="E178" s="145"/>
      <c r="F178" s="144"/>
      <c r="G178" s="144"/>
      <c r="H178" s="144"/>
      <c r="I178" s="144"/>
      <c r="J178" s="144"/>
      <c r="K178" s="144"/>
      <c r="L178" s="144"/>
      <c r="M178" s="144"/>
      <c r="N178" s="144"/>
      <c r="O178" s="144"/>
      <c r="P178" s="144"/>
      <c r="Q178" s="144"/>
      <c r="R178" s="144"/>
      <c r="S178" s="144"/>
      <c r="T178" s="144"/>
      <c r="U178" s="144"/>
      <c r="V178" s="144"/>
      <c r="W178" s="144"/>
      <c r="X178" s="144"/>
      <c r="Y178" s="144"/>
      <c r="Z178" s="144"/>
      <c r="AA178" s="144"/>
      <c r="AB178" s="144"/>
      <c r="AC178" s="144"/>
      <c r="AD178" s="144"/>
      <c r="AE178" s="144"/>
      <c r="AF178" s="144"/>
      <c r="AG178" s="144"/>
      <c r="AH178" s="144"/>
      <c r="AI178" s="144"/>
      <c r="AJ178" s="144"/>
      <c r="AK178" s="144"/>
      <c r="AL178" s="144"/>
      <c r="AM178" s="144"/>
      <c r="AN178" s="144"/>
      <c r="AO178" s="144"/>
      <c r="AP178" s="144"/>
      <c r="AQ178" s="144"/>
      <c r="AR178" s="144"/>
      <c r="AS178" s="144"/>
      <c r="AT178" s="144"/>
      <c r="AU178" s="144"/>
      <c r="AV178" s="144"/>
      <c r="AW178" s="144"/>
      <c r="AX178" s="144"/>
      <c r="AY178" s="144"/>
      <c r="AZ178" s="144"/>
      <c r="BA178" s="144"/>
      <c r="BB178" s="144"/>
    </row>
    <row r="179" spans="1:54" outlineLevel="1">
      <c r="B179" s="100"/>
      <c r="C179" s="100"/>
      <c r="D179" s="100"/>
      <c r="E179" s="91"/>
    </row>
    <row r="180" spans="1:54" outlineLevel="1">
      <c r="B180" s="100"/>
      <c r="C180" s="100"/>
      <c r="D180" s="100"/>
      <c r="E180" s="91"/>
    </row>
    <row r="181" spans="1:54">
      <c r="B181" s="100"/>
      <c r="C181" s="100"/>
      <c r="D181" s="100"/>
      <c r="E181" s="91"/>
    </row>
    <row r="182" spans="1:54" ht="16.149999999999999" customHeight="1">
      <c r="A182" s="71" t="s">
        <v>297</v>
      </c>
      <c r="B182" s="100"/>
      <c r="C182" s="100"/>
      <c r="D182" s="100"/>
      <c r="E182" s="91"/>
    </row>
    <row r="183" spans="1:54" ht="16.149999999999999" customHeight="1" outlineLevel="1">
      <c r="A183" s="71"/>
      <c r="B183" s="100"/>
      <c r="C183" s="100"/>
      <c r="D183" s="100"/>
      <c r="E183" s="91"/>
    </row>
    <row r="184" spans="1:54" outlineLevel="1">
      <c r="A184" s="62" t="s">
        <v>298</v>
      </c>
      <c r="B184" s="93"/>
      <c r="C184" s="93"/>
      <c r="D184" s="93"/>
      <c r="E184" s="94"/>
    </row>
    <row r="185" spans="1:54" outlineLevel="2">
      <c r="B185" s="93"/>
      <c r="C185" s="93"/>
      <c r="D185" s="93"/>
      <c r="E185" s="70">
        <v>2027</v>
      </c>
      <c r="F185" s="70">
        <v>2028</v>
      </c>
      <c r="G185" s="70">
        <v>2029</v>
      </c>
      <c r="H185" s="70">
        <v>2030</v>
      </c>
      <c r="I185" s="70">
        <v>2031</v>
      </c>
      <c r="J185" s="70">
        <v>2032</v>
      </c>
      <c r="K185" s="70">
        <v>2033</v>
      </c>
      <c r="L185" s="70">
        <v>2034</v>
      </c>
      <c r="M185" s="70">
        <v>2035</v>
      </c>
      <c r="N185" s="70">
        <v>2036</v>
      </c>
      <c r="O185" s="70">
        <v>2037</v>
      </c>
      <c r="P185" s="70">
        <v>2038</v>
      </c>
      <c r="Q185" s="70">
        <v>2039</v>
      </c>
      <c r="R185" s="70">
        <v>2040</v>
      </c>
      <c r="S185" s="70">
        <v>2041</v>
      </c>
      <c r="T185" s="70">
        <v>2042</v>
      </c>
      <c r="U185" s="70">
        <v>2043</v>
      </c>
      <c r="V185" s="70">
        <v>2044</v>
      </c>
      <c r="W185" s="70">
        <v>2045</v>
      </c>
      <c r="X185" s="70">
        <v>2046</v>
      </c>
      <c r="Y185" s="70">
        <v>2047</v>
      </c>
      <c r="Z185" s="70">
        <v>2048</v>
      </c>
      <c r="AA185" s="70">
        <v>2049</v>
      </c>
      <c r="AB185" s="70">
        <v>2050</v>
      </c>
      <c r="AC185" s="70">
        <v>2051</v>
      </c>
      <c r="AD185" s="70">
        <v>2052</v>
      </c>
      <c r="AE185" s="70">
        <v>2053</v>
      </c>
      <c r="AF185" s="70">
        <v>2054</v>
      </c>
      <c r="AG185" s="70">
        <v>2055</v>
      </c>
      <c r="AH185" s="70">
        <v>2056</v>
      </c>
      <c r="AI185" s="70">
        <v>2057</v>
      </c>
      <c r="AJ185" s="70">
        <v>2058</v>
      </c>
      <c r="AK185" s="70">
        <v>2059</v>
      </c>
      <c r="AL185" s="70">
        <v>2060</v>
      </c>
      <c r="AM185" s="70">
        <v>2061</v>
      </c>
      <c r="AN185" s="70">
        <v>2062</v>
      </c>
      <c r="AO185" s="70">
        <v>2063</v>
      </c>
      <c r="AP185" s="70">
        <v>2064</v>
      </c>
      <c r="AQ185" s="70">
        <v>2065</v>
      </c>
      <c r="AR185" s="70">
        <v>2066</v>
      </c>
      <c r="AS185" s="70">
        <v>2067</v>
      </c>
      <c r="AT185" s="70">
        <v>2068</v>
      </c>
      <c r="AU185" s="70">
        <v>2069</v>
      </c>
      <c r="AV185" s="70">
        <v>2070</v>
      </c>
      <c r="AW185" s="70">
        <v>2071</v>
      </c>
      <c r="AX185" s="70">
        <v>2072</v>
      </c>
      <c r="AY185" s="70">
        <v>2073</v>
      </c>
      <c r="AZ185" s="70">
        <v>2074</v>
      </c>
      <c r="BA185" s="70">
        <v>2075</v>
      </c>
      <c r="BB185" s="70">
        <v>2076</v>
      </c>
    </row>
    <row r="186" spans="1:54" outlineLevel="2">
      <c r="A186" s="248" t="s">
        <v>299</v>
      </c>
      <c r="B186" s="92" t="s">
        <v>300</v>
      </c>
      <c r="C186" s="63" t="s">
        <v>301</v>
      </c>
      <c r="D186" s="63" t="s">
        <v>218</v>
      </c>
      <c r="E186" s="78" t="e">
        <f>IF(E52&lt;($E$52),1,IF((E52-1)&gt;30,(D$186/(1+#REF!)),(1/(1+#REF!)^(E$52-$E$52))))</f>
        <v>#REF!</v>
      </c>
      <c r="F186" s="78" t="e">
        <f>IF(F52&lt;($E$52),1,IF((F52-1)&gt;30,(E$186/(1+#REF!)),(1/(1+#REF!)^(F$52-$E$52))))</f>
        <v>#REF!</v>
      </c>
      <c r="G186" s="78" t="e">
        <f>IF(G52&lt;($E$52),1,IF((G52-1)&gt;30,(F$186/(1+#REF!)),(1/(1+#REF!)^(G$52-$E$52))))</f>
        <v>#REF!</v>
      </c>
      <c r="H186" s="78" t="e">
        <f>IF(H52&lt;($E$52),1,IF((H52-1)&gt;30,(G$186/(1+#REF!)),(1/(1+#REF!)^(H$52-$E$52))))</f>
        <v>#REF!</v>
      </c>
      <c r="I186" s="78" t="e">
        <f>IF(I52&lt;($E$52),1,IF((I52-1)&gt;30,(H$186/(1+#REF!)),(1/(1+#REF!)^(I$52-$E$52))))</f>
        <v>#REF!</v>
      </c>
      <c r="J186" s="78" t="e">
        <f>IF(J52&lt;($E$52),1,IF((J52-1)&gt;30,(I$186/(1+#REF!)),(1/(1+#REF!)^(J$52-$E$52))))</f>
        <v>#REF!</v>
      </c>
      <c r="K186" s="78" t="e">
        <f>IF(K52&lt;($E$52),1,IF((K52-1)&gt;30,(J$186/(1+#REF!)),(1/(1+#REF!)^(K$52-$E$52))))</f>
        <v>#REF!</v>
      </c>
      <c r="L186" s="78" t="e">
        <f>IF(L52&lt;($E$52),1,IF((L52-1)&gt;30,(K$186/(1+#REF!)),(1/(1+#REF!)^(L$52-$E$52))))</f>
        <v>#REF!</v>
      </c>
      <c r="M186" s="78" t="e">
        <f>IF(M52&lt;($E$52),1,IF((M52-1)&gt;30,(L$186/(1+#REF!)),(1/(1+#REF!)^(M$52-$E$52))))</f>
        <v>#REF!</v>
      </c>
      <c r="N186" s="78" t="e">
        <f>IF(N52&lt;($E$52),1,IF((N52-1)&gt;30,(M$186/(1+#REF!)),(1/(1+#REF!)^(N$52-$E$52))))</f>
        <v>#REF!</v>
      </c>
      <c r="O186" s="78" t="e">
        <f>IF(O52&lt;($E$52),1,IF((O52-1)&gt;30,(N$186/(1+#REF!)),(1/(1+#REF!)^(O$52-$E$52))))</f>
        <v>#REF!</v>
      </c>
      <c r="P186" s="78" t="e">
        <f>IF(P52&lt;($E$52),1,IF((P52-1)&gt;30,(O$186/(1+#REF!)),(1/(1+#REF!)^(P$52-$E$52))))</f>
        <v>#REF!</v>
      </c>
      <c r="Q186" s="78" t="e">
        <f>IF(Q52&lt;($E$52),1,IF((Q52-1)&gt;30,(P$186/(1+#REF!)),(1/(1+#REF!)^(Q$52-$E$52))))</f>
        <v>#REF!</v>
      </c>
      <c r="R186" s="78" t="e">
        <f>IF(R52&lt;($E$52),1,IF((R52-1)&gt;30,(Q$186/(1+#REF!)),(1/(1+#REF!)^(R$52-$E$52))))</f>
        <v>#REF!</v>
      </c>
      <c r="S186" s="78" t="e">
        <f>IF(S52&lt;($E$52),1,IF((S52-1)&gt;30,(R$186/(1+#REF!)),(1/(1+#REF!)^(S$52-$E$52))))</f>
        <v>#REF!</v>
      </c>
      <c r="T186" s="78" t="e">
        <f>IF(T52&lt;($E$52),1,IF((T52-1)&gt;30,(S$186/(1+#REF!)),(1/(1+#REF!)^(T$52-$E$52))))</f>
        <v>#REF!</v>
      </c>
      <c r="U186" s="78" t="e">
        <f>IF(U52&lt;($E$52),1,IF((U52-1)&gt;30,(T$186/(1+#REF!)),(1/(1+#REF!)^(U$52-$E$52))))</f>
        <v>#REF!</v>
      </c>
      <c r="V186" s="78" t="e">
        <f>IF(V52&lt;($E$52),1,IF((V52-1)&gt;30,(U$186/(1+#REF!)),(1/(1+#REF!)^(V$52-$E$52))))</f>
        <v>#REF!</v>
      </c>
      <c r="W186" s="78" t="e">
        <f>IF(W52&lt;($E$52),1,IF((W52-1)&gt;30,(V$186/(1+#REF!)),(1/(1+#REF!)^(W$52-$E$52))))</f>
        <v>#REF!</v>
      </c>
      <c r="X186" s="78" t="e">
        <f>IF(X52&lt;($E$52),1,IF((X52-1)&gt;30,(W$186/(1+#REF!)),(1/(1+#REF!)^(X$52-$E$52))))</f>
        <v>#REF!</v>
      </c>
      <c r="Y186" s="78" t="e">
        <f>IF(Y52&lt;($E$52),1,IF((Y52-1)&gt;30,(X$186/(1+#REF!)),(1/(1+#REF!)^(Y$52-$E$52))))</f>
        <v>#REF!</v>
      </c>
      <c r="Z186" s="78" t="e">
        <f>IF(Z52&lt;($E$52),1,IF((Z52-1)&gt;30,(Y$186/(1+#REF!)),(1/(1+#REF!)^(Z$52-$E$52))))</f>
        <v>#REF!</v>
      </c>
      <c r="AA186" s="78" t="e">
        <f>IF(AA52&lt;($E$52),1,IF((AA52-1)&gt;30,(Z$186/(1+#REF!)),(1/(1+#REF!)^(AA$52-$E$52))))</f>
        <v>#REF!</v>
      </c>
      <c r="AB186" s="78" t="e">
        <f>IF(AB52&lt;($E$52),1,IF((AB52-1)&gt;30,(AA$186/(1+#REF!)),(1/(1+#REF!)^(AB$52-$E$52))))</f>
        <v>#REF!</v>
      </c>
      <c r="AC186" s="78" t="e">
        <f>IF(AC52&lt;($E$52),1,IF((AC52-1)&gt;30,(AB$186/(1+#REF!)),(1/(1+#REF!)^(AC$52-$E$52))))</f>
        <v>#REF!</v>
      </c>
      <c r="AD186" s="78" t="e">
        <f>IF(AD52&lt;($E$52),1,IF((AD52-1)&gt;30,(AC$186/(1+#REF!)),(1/(1+#REF!)^(AD$52-$E$52))))</f>
        <v>#REF!</v>
      </c>
      <c r="AE186" s="78" t="e">
        <f>IF(AE52&lt;($E$52),1,IF((AE52-1)&gt;30,(AD$186/(1+#REF!)),(1/(1+#REF!)^(AE$52-$E$52))))</f>
        <v>#REF!</v>
      </c>
      <c r="AF186" s="78" t="e">
        <f>IF(AF52&lt;($E$52),1,IF((AF52-1)&gt;30,(AE$186/(1+#REF!)),(1/(1+#REF!)^(AF$52-$E$52))))</f>
        <v>#REF!</v>
      </c>
      <c r="AG186" s="78" t="e">
        <f>IF(AG52&lt;($E$52),1,IF((AG52-1)&gt;30,(AF$186/(1+#REF!)),(1/(1+#REF!)^(AG$52-$E$52))))</f>
        <v>#REF!</v>
      </c>
      <c r="AH186" s="78" t="e">
        <f>IF(AH52&lt;($E$52),1,IF((AH52-1)&gt;30,(AG$186/(1+#REF!)),(1/(1+#REF!)^(AH$52-$E$52))))</f>
        <v>#REF!</v>
      </c>
      <c r="AI186" s="78" t="e">
        <f>IF(AI52&lt;($E$52),1,IF((AI52-1)&gt;30,(AH$186/(1+#REF!)),(1/(1+#REF!)^(AI$52-$E$52))))</f>
        <v>#REF!</v>
      </c>
      <c r="AJ186" s="78" t="e">
        <f>IF(AJ52&lt;($E$52),1,IF((AJ52-1)&gt;30,(AI$186/(1+#REF!)),(1/(1+#REF!)^(AJ$52-$E$52))))</f>
        <v>#REF!</v>
      </c>
      <c r="AK186" s="78" t="e">
        <f>IF(AK52&lt;($E$52),1,IF((AK52-1)&gt;30,(AJ$186/(1+#REF!)),(1/(1+#REF!)^(AK$52-$E$52))))</f>
        <v>#REF!</v>
      </c>
      <c r="AL186" s="78" t="e">
        <f>IF(AL52&lt;($E$52),1,IF((AL52-1)&gt;30,(AK$186/(1+#REF!)),(1/(1+#REF!)^(AL$52-$E$52))))</f>
        <v>#REF!</v>
      </c>
      <c r="AM186" s="78" t="e">
        <f>IF(AM52&lt;($E$52),1,IF((AM52-1)&gt;30,(AL$186/(1+#REF!)),(1/(1+#REF!)^(AM$52-$E$52))))</f>
        <v>#REF!</v>
      </c>
      <c r="AN186" s="78" t="e">
        <f>IF(AN52&lt;($E$52),1,IF((AN52-1)&gt;30,(AM$186/(1+#REF!)),(1/(1+#REF!)^(AN$52-$E$52))))</f>
        <v>#REF!</v>
      </c>
      <c r="AO186" s="78" t="e">
        <f>IF(AO52&lt;($E$52),1,IF((AO52-1)&gt;30,(AN$186/(1+#REF!)),(1/(1+#REF!)^(AO$52-$E$52))))</f>
        <v>#REF!</v>
      </c>
      <c r="AP186" s="78" t="e">
        <f>IF(AP52&lt;($E$52),1,IF((AP52-1)&gt;30,(AO$186/(1+#REF!)),(1/(1+#REF!)^(AP$52-$E$52))))</f>
        <v>#REF!</v>
      </c>
      <c r="AQ186" s="78" t="e">
        <f>IF(AQ52&lt;($E$52),1,IF((AQ52-1)&gt;30,(AP$186/(1+#REF!)),(1/(1+#REF!)^(AQ$52-$E$52))))</f>
        <v>#REF!</v>
      </c>
      <c r="AR186" s="78" t="e">
        <f>IF(AR52&lt;($E$52),1,IF((AR52-1)&gt;30,(AQ$186/(1+#REF!)),(1/(1+#REF!)^(AR$52-$E$52))))</f>
        <v>#REF!</v>
      </c>
      <c r="AS186" s="78" t="e">
        <f>IF(AS52&lt;($E$52),1,IF((AS52-1)&gt;30,(AR$186/(1+#REF!)),(1/(1+#REF!)^(AS$52-$E$52))))</f>
        <v>#REF!</v>
      </c>
      <c r="AT186" s="78" t="e">
        <f>IF(AT52&lt;($E$52),1,IF((AT52-1)&gt;30,(AS$186/(1+#REF!)),(1/(1+#REF!)^(AT$52-$E$52))))</f>
        <v>#REF!</v>
      </c>
      <c r="AU186" s="78" t="e">
        <f>IF(AU52&lt;($E$52),1,IF((AU52-1)&gt;30,(AT$186/(1+#REF!)),(1/(1+#REF!)^(AU$52-$E$52))))</f>
        <v>#REF!</v>
      </c>
      <c r="AV186" s="78" t="e">
        <f>IF(AV52&lt;($E$52),1,IF((AV52-1)&gt;30,(AU$186/(1+#REF!)),(1/(1+#REF!)^(AV$52-$E$52))))</f>
        <v>#REF!</v>
      </c>
      <c r="AW186" s="78" t="e">
        <f>IF(AW52&lt;($E$52),1,IF((AW52-1)&gt;30,(AV$186/(1+#REF!)),(1/(1+#REF!)^(AW$52-$E$52))))</f>
        <v>#REF!</v>
      </c>
      <c r="AX186" s="78" t="e">
        <f>IF(AX52&lt;($E$52),1,IF((AX52-1)&gt;30,(AW$186/(1+#REF!)),(1/(1+#REF!)^(AX$52-$E$52))))</f>
        <v>#REF!</v>
      </c>
      <c r="AY186" s="78" t="e">
        <f>IF(AY52&lt;($E$52),1,IF((AY52-1)&gt;30,(AX$186/(1+#REF!)),(1/(1+#REF!)^(AY$52-$E$52))))</f>
        <v>#REF!</v>
      </c>
      <c r="AZ186" s="78" t="e">
        <f>IF(AZ52&lt;($E$52),1,IF((AZ52-1)&gt;30,(AY$186/(1+#REF!)),(1/(1+#REF!)^(AZ$52-$E$52))))</f>
        <v>#REF!</v>
      </c>
      <c r="BA186" s="78" t="e">
        <f>IF(BA52&lt;($E$52),1,IF((BA52-1)&gt;30,(AZ$186/(1+#REF!)),(1/(1+#REF!)^(BA$52-$E$52))))</f>
        <v>#REF!</v>
      </c>
      <c r="BB186" s="78" t="e">
        <f>IF(BB52&lt;($E$52),1,IF((BB52-1)&gt;30,(BA$186/(1+#REF!)),(1/(1+#REF!)^(BB$52-$E$52))))</f>
        <v>#REF!</v>
      </c>
    </row>
    <row r="187" spans="1:54" outlineLevel="2">
      <c r="A187" s="249"/>
      <c r="B187" s="92" t="s">
        <v>302</v>
      </c>
      <c r="C187" s="63" t="s">
        <v>303</v>
      </c>
      <c r="D187" s="63" t="s">
        <v>218</v>
      </c>
      <c r="E187" s="158" t="e">
        <f>IF(E52&lt;($E$52),1,IF((E52-1)&gt;30,(D$187/(1+#REF!)),(1/(1+#REF!)^(E$52-$E$52))))</f>
        <v>#REF!</v>
      </c>
      <c r="F187" s="158" t="e">
        <f>IF(F52&lt;($E$52),1,IF((F52-1)&gt;30,(E$187/(1+#REF!)),(1/(1+#REF!)^(F$52-$E$52))))</f>
        <v>#REF!</v>
      </c>
      <c r="G187" s="158" t="e">
        <f>IF(G52&lt;($E$52),1,IF((G52-1)&gt;30,(F$187/(1+#REF!)),(1/(1+#REF!)^(G$52-$E$52))))</f>
        <v>#REF!</v>
      </c>
      <c r="H187" s="158" t="e">
        <f>IF(H52&lt;($E$52),1,IF((H52-1)&gt;30,(G$187/(1+#REF!)),(1/(1+#REF!)^(H$52-$E$52))))</f>
        <v>#REF!</v>
      </c>
      <c r="I187" s="158" t="e">
        <f>IF(I52&lt;($E$52),1,IF((I52-1)&gt;30,(H$187/(1+#REF!)),(1/(1+#REF!)^(I$52-$E$52))))</f>
        <v>#REF!</v>
      </c>
      <c r="J187" s="158" t="e">
        <f>IF(J52&lt;($E$52),1,IF((J52-1)&gt;30,(I$187/(1+#REF!)),(1/(1+#REF!)^(J$52-$E$52))))</f>
        <v>#REF!</v>
      </c>
      <c r="K187" s="158" t="e">
        <f>IF(K52&lt;($E$52),1,IF((K52-1)&gt;30,(J$187/(1+#REF!)),(1/(1+#REF!)^(K$52-$E$52))))</f>
        <v>#REF!</v>
      </c>
      <c r="L187" s="158" t="e">
        <f>IF(L52&lt;($E$52),1,IF((L52-1)&gt;30,(K$187/(1+#REF!)),(1/(1+#REF!)^(L$52-$E$52))))</f>
        <v>#REF!</v>
      </c>
      <c r="M187" s="158" t="e">
        <f>IF(M52&lt;($E$52),1,IF((M52-1)&gt;30,(L$187/(1+#REF!)),(1/(1+#REF!)^(M$52-$E$52))))</f>
        <v>#REF!</v>
      </c>
      <c r="N187" s="158" t="e">
        <f>IF(N52&lt;($E$52),1,IF((N52-1)&gt;30,(M$187/(1+#REF!)),(1/(1+#REF!)^(N$52-$E$52))))</f>
        <v>#REF!</v>
      </c>
      <c r="O187" s="158" t="e">
        <f>IF(O52&lt;($E$52),1,IF((O52-1)&gt;30,(N$187/(1+#REF!)),(1/(1+#REF!)^(O$52-$E$52))))</f>
        <v>#REF!</v>
      </c>
      <c r="P187" s="158" t="e">
        <f>IF(P52&lt;($E$52),1,IF((P52-1)&gt;30,(O$187/(1+#REF!)),(1/(1+#REF!)^(P$52-$E$52))))</f>
        <v>#REF!</v>
      </c>
      <c r="Q187" s="158" t="e">
        <f>IF(Q52&lt;($E$52),1,IF((Q52-1)&gt;30,(P$187/(1+#REF!)),(1/(1+#REF!)^(Q$52-$E$52))))</f>
        <v>#REF!</v>
      </c>
      <c r="R187" s="158" t="e">
        <f>IF(R52&lt;($E$52),1,IF((R52-1)&gt;30,(Q$187/(1+#REF!)),(1/(1+#REF!)^(R$52-$E$52))))</f>
        <v>#REF!</v>
      </c>
      <c r="S187" s="158" t="e">
        <f>IF(S52&lt;($E$52),1,IF((S52-1)&gt;30,(R$187/(1+#REF!)),(1/(1+#REF!)^(S$52-$E$52))))</f>
        <v>#REF!</v>
      </c>
      <c r="T187" s="158" t="e">
        <f>IF(T52&lt;($E$52),1,IF((T52-1)&gt;30,(S$187/(1+#REF!)),(1/(1+#REF!)^(T$52-$E$52))))</f>
        <v>#REF!</v>
      </c>
      <c r="U187" s="158" t="e">
        <f>IF(U52&lt;($E$52),1,IF((U52-1)&gt;30,(T$187/(1+#REF!)),(1/(1+#REF!)^(U$52-$E$52))))</f>
        <v>#REF!</v>
      </c>
      <c r="V187" s="158" t="e">
        <f>IF(V52&lt;($E$52),1,IF((V52-1)&gt;30,(U$187/(1+#REF!)),(1/(1+#REF!)^(V$52-$E$52))))</f>
        <v>#REF!</v>
      </c>
      <c r="W187" s="158" t="e">
        <f>IF(W52&lt;($E$52),1,IF((W52-1)&gt;30,(V$187/(1+#REF!)),(1/(1+#REF!)^(W$52-$E$52))))</f>
        <v>#REF!</v>
      </c>
      <c r="X187" s="158" t="e">
        <f>IF(X52&lt;($E$52),1,IF((X52-1)&gt;30,(W$187/(1+#REF!)),(1/(1+#REF!)^(X$52-$E$52))))</f>
        <v>#REF!</v>
      </c>
      <c r="Y187" s="158" t="e">
        <f>IF(Y52&lt;($E$52),1,IF((Y52-1)&gt;30,(X$187/(1+#REF!)),(1/(1+#REF!)^(Y$52-$E$52))))</f>
        <v>#REF!</v>
      </c>
      <c r="Z187" s="158" t="e">
        <f>IF(Z52&lt;($E$52),1,IF((Z52-1)&gt;30,(Y$187/(1+#REF!)),(1/(1+#REF!)^(Z$52-$E$52))))</f>
        <v>#REF!</v>
      </c>
      <c r="AA187" s="158" t="e">
        <f>IF(AA52&lt;($E$52),1,IF((AA52-1)&gt;30,(Z$187/(1+#REF!)),(1/(1+#REF!)^(AA$52-$E$52))))</f>
        <v>#REF!</v>
      </c>
      <c r="AB187" s="158" t="e">
        <f>IF(AB52&lt;($E$52),1,IF((AB52-1)&gt;30,(AA$187/(1+#REF!)),(1/(1+#REF!)^(AB$52-$E$52))))</f>
        <v>#REF!</v>
      </c>
      <c r="AC187" s="158" t="e">
        <f>IF(AC52&lt;($E$52),1,IF((AC52-1)&gt;30,(AB$187/(1+#REF!)),(1/(1+#REF!)^(AC$52-$E$52))))</f>
        <v>#REF!</v>
      </c>
      <c r="AD187" s="158" t="e">
        <f>IF(AD52&lt;($E$52),1,IF((AD52-1)&gt;30,(AC$187/(1+#REF!)),(1/(1+#REF!)^(AD$52-$E$52))))</f>
        <v>#REF!</v>
      </c>
      <c r="AE187" s="158" t="e">
        <f>IF(AE52&lt;($E$52),1,IF((AE52-1)&gt;30,(AD$187/(1+#REF!)),(1/(1+#REF!)^(AE$52-$E$52))))</f>
        <v>#REF!</v>
      </c>
      <c r="AF187" s="158" t="e">
        <f>IF(AF52&lt;($E$52),1,IF((AF52-1)&gt;30,(AE$187/(1+#REF!)),(1/(1+#REF!)^(AF$52-$E$52))))</f>
        <v>#REF!</v>
      </c>
      <c r="AG187" s="158" t="e">
        <f>IF(AG52&lt;($E$52),1,IF((AG52-1)&gt;30,(AF$187/(1+#REF!)),(1/(1+#REF!)^(AG$52-$E$52))))</f>
        <v>#REF!</v>
      </c>
      <c r="AH187" s="158" t="e">
        <f>IF(AH52&lt;($E$52),1,IF((AH52-1)&gt;30,(AG$187/(1+#REF!)),(1/(1+#REF!)^(AH$52-$E$52))))</f>
        <v>#REF!</v>
      </c>
      <c r="AI187" s="158" t="e">
        <f>IF(AI52&lt;($E$52),1,IF((AI52-1)&gt;30,(AH$187/(1+#REF!)),(1/(1+#REF!)^(AI$52-$E$52))))</f>
        <v>#REF!</v>
      </c>
      <c r="AJ187" s="158" t="e">
        <f>IF(AJ52&lt;($E$52),1,IF((AJ52-1)&gt;30,(AI$187/(1+#REF!)),(1/(1+#REF!)^(AJ$52-$E$52))))</f>
        <v>#REF!</v>
      </c>
      <c r="AK187" s="158" t="e">
        <f>IF(AK52&lt;($E$52),1,IF((AK52-1)&gt;30,(AJ$187/(1+#REF!)),(1/(1+#REF!)^(AK$52-$E$52))))</f>
        <v>#REF!</v>
      </c>
      <c r="AL187" s="158" t="e">
        <f>IF(AL52&lt;($E$52),1,IF((AL52-1)&gt;30,(AK$187/(1+#REF!)),(1/(1+#REF!)^(AL$52-$E$52))))</f>
        <v>#REF!</v>
      </c>
      <c r="AM187" s="158" t="e">
        <f>IF(AM52&lt;($E$52),1,IF((AM52-1)&gt;30,(AL$187/(1+#REF!)),(1/(1+#REF!)^(AM$52-$E$52))))</f>
        <v>#REF!</v>
      </c>
      <c r="AN187" s="158" t="e">
        <f>IF(AN52&lt;($E$52),1,IF((AN52-1)&gt;30,(AM$187/(1+#REF!)),(1/(1+#REF!)^(AN$52-$E$52))))</f>
        <v>#REF!</v>
      </c>
      <c r="AO187" s="158" t="e">
        <f>IF(AO52&lt;($E$52),1,IF((AO52-1)&gt;30,(AN$187/(1+#REF!)),(1/(1+#REF!)^(AO$52-$E$52))))</f>
        <v>#REF!</v>
      </c>
      <c r="AP187" s="158" t="e">
        <f>IF(AP52&lt;($E$52),1,IF((AP52-1)&gt;30,(AO$187/(1+#REF!)),(1/(1+#REF!)^(AP$52-$E$52))))</f>
        <v>#REF!</v>
      </c>
      <c r="AQ187" s="158" t="e">
        <f>IF(AQ52&lt;($E$52),1,IF((AQ52-1)&gt;30,(AP$187/(1+#REF!)),(1/(1+#REF!)^(AQ$52-$E$52))))</f>
        <v>#REF!</v>
      </c>
      <c r="AR187" s="158" t="e">
        <f>IF(AR52&lt;($E$52),1,IF((AR52-1)&gt;30,(AQ$187/(1+#REF!)),(1/(1+#REF!)^(AR$52-$E$52))))</f>
        <v>#REF!</v>
      </c>
      <c r="AS187" s="158" t="e">
        <f>IF(AS52&lt;($E$52),1,IF((AS52-1)&gt;30,(AR$187/(1+#REF!)),(1/(1+#REF!)^(AS$52-$E$52))))</f>
        <v>#REF!</v>
      </c>
      <c r="AT187" s="158" t="e">
        <f>IF(AT52&lt;($E$52),1,IF((AT52-1)&gt;30,(AS$187/(1+#REF!)),(1/(1+#REF!)^(AT$52-$E$52))))</f>
        <v>#REF!</v>
      </c>
      <c r="AU187" s="158" t="e">
        <f>IF(AU52&lt;($E$52),1,IF((AU52-1)&gt;30,(AT$187/(1+#REF!)),(1/(1+#REF!)^(AU$52-$E$52))))</f>
        <v>#REF!</v>
      </c>
      <c r="AV187" s="158" t="e">
        <f>IF(AV52&lt;($E$52),1,IF((AV52-1)&gt;30,(AU$187/(1+#REF!)),(1/(1+#REF!)^(AV$52-$E$52))))</f>
        <v>#REF!</v>
      </c>
      <c r="AW187" s="158" t="e">
        <f>IF(AW52&lt;($E$52),1,IF((AW52-1)&gt;30,(AV$187/(1+#REF!)),(1/(1+#REF!)^(AW$52-$E$52))))</f>
        <v>#REF!</v>
      </c>
      <c r="AX187" s="158" t="e">
        <f>IF(AX52&lt;($E$52),1,IF((AX52-1)&gt;30,(AW$187/(1+#REF!)),(1/(1+#REF!)^(AX$52-$E$52))))</f>
        <v>#REF!</v>
      </c>
      <c r="AY187" s="158" t="e">
        <f>IF(AY52&lt;($E$52),1,IF((AY52-1)&gt;30,(AX$187/(1+#REF!)),(1/(1+#REF!)^(AY$52-$E$52))))</f>
        <v>#REF!</v>
      </c>
      <c r="AZ187" s="158" t="e">
        <f>IF(AZ52&lt;($E$52),1,IF((AZ52-1)&gt;30,(AY$187/(1+#REF!)),(1/(1+#REF!)^(AZ$52-$E$52))))</f>
        <v>#REF!</v>
      </c>
      <c r="BA187" s="158" t="e">
        <f>IF(BA52&lt;($E$52),1,IF((BA52-1)&gt;30,(AZ$187/(1+#REF!)),(1/(1+#REF!)^(BA$52-$E$52))))</f>
        <v>#REF!</v>
      </c>
      <c r="BB187" s="158" t="e">
        <f>IF(BB52&lt;($E$52),1,IF((BB52-1)&gt;30,(BA$187/(1+#REF!)),(1/(1+#REF!)^(BB$52-$E$52))))</f>
        <v>#REF!</v>
      </c>
    </row>
    <row r="188" spans="1:54" outlineLevel="2">
      <c r="B188" s="100"/>
      <c r="C188" s="100"/>
      <c r="D188" s="100"/>
      <c r="E188" s="91"/>
    </row>
    <row r="189" spans="1:54" outlineLevel="2">
      <c r="A189" s="63"/>
      <c r="B189" s="100"/>
      <c r="C189" s="100"/>
      <c r="D189" s="100"/>
      <c r="E189" s="91"/>
    </row>
    <row r="190" spans="1:54" ht="12.75" customHeight="1" outlineLevel="2">
      <c r="A190" s="245" t="s">
        <v>304</v>
      </c>
      <c r="B190" s="92" t="s">
        <v>305</v>
      </c>
      <c r="C190" s="100"/>
      <c r="D190" s="81" t="s">
        <v>207</v>
      </c>
      <c r="E190" s="102" t="e">
        <f>(E133+E83)*E186</f>
        <v>#REF!</v>
      </c>
      <c r="F190" s="102" t="e">
        <f t="shared" ref="F190:BB190" si="17">(F133+F83)*F186</f>
        <v>#REF!</v>
      </c>
      <c r="G190" s="102" t="e">
        <f t="shared" si="17"/>
        <v>#REF!</v>
      </c>
      <c r="H190" s="102" t="e">
        <f t="shared" si="17"/>
        <v>#REF!</v>
      </c>
      <c r="I190" s="102" t="e">
        <f t="shared" si="17"/>
        <v>#REF!</v>
      </c>
      <c r="J190" s="102" t="e">
        <f t="shared" si="17"/>
        <v>#REF!</v>
      </c>
      <c r="K190" s="102" t="e">
        <f t="shared" si="17"/>
        <v>#REF!</v>
      </c>
      <c r="L190" s="102" t="e">
        <f t="shared" si="17"/>
        <v>#REF!</v>
      </c>
      <c r="M190" s="102" t="e">
        <f t="shared" si="17"/>
        <v>#REF!</v>
      </c>
      <c r="N190" s="102" t="e">
        <f t="shared" si="17"/>
        <v>#REF!</v>
      </c>
      <c r="O190" s="102" t="e">
        <f t="shared" si="17"/>
        <v>#REF!</v>
      </c>
      <c r="P190" s="102" t="e">
        <f t="shared" si="17"/>
        <v>#REF!</v>
      </c>
      <c r="Q190" s="102" t="e">
        <f t="shared" si="17"/>
        <v>#REF!</v>
      </c>
      <c r="R190" s="102" t="e">
        <f t="shared" si="17"/>
        <v>#REF!</v>
      </c>
      <c r="S190" s="102" t="e">
        <f t="shared" si="17"/>
        <v>#REF!</v>
      </c>
      <c r="T190" s="102" t="e">
        <f t="shared" si="17"/>
        <v>#REF!</v>
      </c>
      <c r="U190" s="102" t="e">
        <f t="shared" si="17"/>
        <v>#REF!</v>
      </c>
      <c r="V190" s="102" t="e">
        <f t="shared" si="17"/>
        <v>#REF!</v>
      </c>
      <c r="W190" s="102" t="e">
        <f t="shared" si="17"/>
        <v>#REF!</v>
      </c>
      <c r="X190" s="102" t="e">
        <f t="shared" si="17"/>
        <v>#REF!</v>
      </c>
      <c r="Y190" s="102" t="e">
        <f t="shared" si="17"/>
        <v>#REF!</v>
      </c>
      <c r="Z190" s="102" t="e">
        <f t="shared" si="17"/>
        <v>#REF!</v>
      </c>
      <c r="AA190" s="102" t="e">
        <f t="shared" si="17"/>
        <v>#REF!</v>
      </c>
      <c r="AB190" s="102" t="e">
        <f t="shared" si="17"/>
        <v>#REF!</v>
      </c>
      <c r="AC190" s="102" t="e">
        <f t="shared" si="17"/>
        <v>#REF!</v>
      </c>
      <c r="AD190" s="102" t="e">
        <f t="shared" si="17"/>
        <v>#REF!</v>
      </c>
      <c r="AE190" s="102" t="e">
        <f t="shared" si="17"/>
        <v>#REF!</v>
      </c>
      <c r="AF190" s="102" t="e">
        <f t="shared" si="17"/>
        <v>#REF!</v>
      </c>
      <c r="AG190" s="102" t="e">
        <f t="shared" si="17"/>
        <v>#REF!</v>
      </c>
      <c r="AH190" s="102" t="e">
        <f t="shared" si="17"/>
        <v>#REF!</v>
      </c>
      <c r="AI190" s="102" t="e">
        <f t="shared" si="17"/>
        <v>#REF!</v>
      </c>
      <c r="AJ190" s="102" t="e">
        <f t="shared" si="17"/>
        <v>#REF!</v>
      </c>
      <c r="AK190" s="102" t="e">
        <f t="shared" si="17"/>
        <v>#REF!</v>
      </c>
      <c r="AL190" s="102" t="e">
        <f t="shared" si="17"/>
        <v>#REF!</v>
      </c>
      <c r="AM190" s="102" t="e">
        <f t="shared" si="17"/>
        <v>#REF!</v>
      </c>
      <c r="AN190" s="102" t="e">
        <f t="shared" si="17"/>
        <v>#REF!</v>
      </c>
      <c r="AO190" s="102" t="e">
        <f t="shared" si="17"/>
        <v>#REF!</v>
      </c>
      <c r="AP190" s="102" t="e">
        <f t="shared" si="17"/>
        <v>#REF!</v>
      </c>
      <c r="AQ190" s="102" t="e">
        <f t="shared" si="17"/>
        <v>#REF!</v>
      </c>
      <c r="AR190" s="102" t="e">
        <f t="shared" si="17"/>
        <v>#REF!</v>
      </c>
      <c r="AS190" s="102" t="e">
        <f t="shared" si="17"/>
        <v>#REF!</v>
      </c>
      <c r="AT190" s="102" t="e">
        <f t="shared" si="17"/>
        <v>#REF!</v>
      </c>
      <c r="AU190" s="102" t="e">
        <f t="shared" si="17"/>
        <v>#REF!</v>
      </c>
      <c r="AV190" s="102" t="e">
        <f t="shared" si="17"/>
        <v>#REF!</v>
      </c>
      <c r="AW190" s="102" t="e">
        <f t="shared" si="17"/>
        <v>#REF!</v>
      </c>
      <c r="AX190" s="102" t="e">
        <f t="shared" si="17"/>
        <v>#REF!</v>
      </c>
      <c r="AY190" s="102" t="e">
        <f t="shared" si="17"/>
        <v>#REF!</v>
      </c>
      <c r="AZ190" s="102" t="e">
        <f t="shared" si="17"/>
        <v>#REF!</v>
      </c>
      <c r="BA190" s="102" t="e">
        <f t="shared" si="17"/>
        <v>#REF!</v>
      </c>
      <c r="BB190" s="102" t="e">
        <f t="shared" si="17"/>
        <v>#REF!</v>
      </c>
    </row>
    <row r="191" spans="1:54" outlineLevel="2">
      <c r="A191" s="246"/>
      <c r="B191" s="92" t="s">
        <v>306</v>
      </c>
      <c r="C191" s="100"/>
      <c r="D191" s="81" t="s">
        <v>207</v>
      </c>
      <c r="E191" s="102" t="e">
        <f>E71*E186</f>
        <v>#REF!</v>
      </c>
      <c r="F191" s="102" t="e">
        <f t="shared" ref="F191:BB191" si="18">F71*F186</f>
        <v>#REF!</v>
      </c>
      <c r="G191" s="102" t="e">
        <f t="shared" si="18"/>
        <v>#REF!</v>
      </c>
      <c r="H191" s="102" t="e">
        <f t="shared" si="18"/>
        <v>#REF!</v>
      </c>
      <c r="I191" s="102" t="e">
        <f t="shared" si="18"/>
        <v>#REF!</v>
      </c>
      <c r="J191" s="102" t="e">
        <f t="shared" si="18"/>
        <v>#REF!</v>
      </c>
      <c r="K191" s="102" t="e">
        <f t="shared" si="18"/>
        <v>#REF!</v>
      </c>
      <c r="L191" s="102" t="e">
        <f t="shared" si="18"/>
        <v>#REF!</v>
      </c>
      <c r="M191" s="102" t="e">
        <f t="shared" si="18"/>
        <v>#REF!</v>
      </c>
      <c r="N191" s="102" t="e">
        <f t="shared" si="18"/>
        <v>#REF!</v>
      </c>
      <c r="O191" s="102" t="e">
        <f t="shared" si="18"/>
        <v>#REF!</v>
      </c>
      <c r="P191" s="102" t="e">
        <f t="shared" si="18"/>
        <v>#REF!</v>
      </c>
      <c r="Q191" s="102" t="e">
        <f t="shared" si="18"/>
        <v>#REF!</v>
      </c>
      <c r="R191" s="102" t="e">
        <f t="shared" si="18"/>
        <v>#REF!</v>
      </c>
      <c r="S191" s="102" t="e">
        <f t="shared" si="18"/>
        <v>#REF!</v>
      </c>
      <c r="T191" s="102" t="e">
        <f t="shared" si="18"/>
        <v>#REF!</v>
      </c>
      <c r="U191" s="102" t="e">
        <f t="shared" si="18"/>
        <v>#REF!</v>
      </c>
      <c r="V191" s="102" t="e">
        <f t="shared" si="18"/>
        <v>#REF!</v>
      </c>
      <c r="W191" s="102" t="e">
        <f t="shared" si="18"/>
        <v>#REF!</v>
      </c>
      <c r="X191" s="102" t="e">
        <f t="shared" si="18"/>
        <v>#REF!</v>
      </c>
      <c r="Y191" s="102" t="e">
        <f t="shared" si="18"/>
        <v>#REF!</v>
      </c>
      <c r="Z191" s="102" t="e">
        <f t="shared" si="18"/>
        <v>#REF!</v>
      </c>
      <c r="AA191" s="102" t="e">
        <f t="shared" si="18"/>
        <v>#REF!</v>
      </c>
      <c r="AB191" s="102" t="e">
        <f t="shared" si="18"/>
        <v>#REF!</v>
      </c>
      <c r="AC191" s="102" t="e">
        <f t="shared" si="18"/>
        <v>#REF!</v>
      </c>
      <c r="AD191" s="102" t="e">
        <f t="shared" si="18"/>
        <v>#REF!</v>
      </c>
      <c r="AE191" s="102" t="e">
        <f t="shared" si="18"/>
        <v>#REF!</v>
      </c>
      <c r="AF191" s="102" t="e">
        <f t="shared" si="18"/>
        <v>#REF!</v>
      </c>
      <c r="AG191" s="102" t="e">
        <f t="shared" si="18"/>
        <v>#REF!</v>
      </c>
      <c r="AH191" s="102" t="e">
        <f t="shared" si="18"/>
        <v>#REF!</v>
      </c>
      <c r="AI191" s="102" t="e">
        <f t="shared" si="18"/>
        <v>#REF!</v>
      </c>
      <c r="AJ191" s="102" t="e">
        <f t="shared" si="18"/>
        <v>#REF!</v>
      </c>
      <c r="AK191" s="102" t="e">
        <f t="shared" si="18"/>
        <v>#REF!</v>
      </c>
      <c r="AL191" s="102" t="e">
        <f t="shared" si="18"/>
        <v>#REF!</v>
      </c>
      <c r="AM191" s="102" t="e">
        <f t="shared" si="18"/>
        <v>#REF!</v>
      </c>
      <c r="AN191" s="102" t="e">
        <f t="shared" si="18"/>
        <v>#REF!</v>
      </c>
      <c r="AO191" s="102" t="e">
        <f t="shared" si="18"/>
        <v>#REF!</v>
      </c>
      <c r="AP191" s="102" t="e">
        <f t="shared" si="18"/>
        <v>#REF!</v>
      </c>
      <c r="AQ191" s="102" t="e">
        <f t="shared" si="18"/>
        <v>#REF!</v>
      </c>
      <c r="AR191" s="102" t="e">
        <f t="shared" si="18"/>
        <v>#REF!</v>
      </c>
      <c r="AS191" s="102" t="e">
        <f t="shared" si="18"/>
        <v>#REF!</v>
      </c>
      <c r="AT191" s="102" t="e">
        <f t="shared" si="18"/>
        <v>#REF!</v>
      </c>
      <c r="AU191" s="102" t="e">
        <f t="shared" si="18"/>
        <v>#REF!</v>
      </c>
      <c r="AV191" s="102" t="e">
        <f t="shared" si="18"/>
        <v>#REF!</v>
      </c>
      <c r="AW191" s="102" t="e">
        <f t="shared" si="18"/>
        <v>#REF!</v>
      </c>
      <c r="AX191" s="102" t="e">
        <f t="shared" si="18"/>
        <v>#REF!</v>
      </c>
      <c r="AY191" s="102" t="e">
        <f t="shared" si="18"/>
        <v>#REF!</v>
      </c>
      <c r="AZ191" s="102" t="e">
        <f t="shared" si="18"/>
        <v>#REF!</v>
      </c>
      <c r="BA191" s="102" t="e">
        <f t="shared" si="18"/>
        <v>#REF!</v>
      </c>
      <c r="BB191" s="102" t="e">
        <f t="shared" si="18"/>
        <v>#REF!</v>
      </c>
    </row>
    <row r="192" spans="1:54" outlineLevel="2">
      <c r="A192" s="246"/>
      <c r="B192" s="92" t="s">
        <v>359</v>
      </c>
      <c r="C192" s="100"/>
      <c r="D192" s="81" t="s">
        <v>207</v>
      </c>
      <c r="E192" s="102" t="e">
        <f>E77*E186</f>
        <v>#REF!</v>
      </c>
      <c r="F192" s="102" t="e">
        <f t="shared" ref="F192:BB192" si="19">F77*F186</f>
        <v>#REF!</v>
      </c>
      <c r="G192" s="102" t="e">
        <f t="shared" si="19"/>
        <v>#REF!</v>
      </c>
      <c r="H192" s="102" t="e">
        <f t="shared" si="19"/>
        <v>#REF!</v>
      </c>
      <c r="I192" s="102" t="e">
        <f t="shared" si="19"/>
        <v>#REF!</v>
      </c>
      <c r="J192" s="102" t="e">
        <f t="shared" si="19"/>
        <v>#REF!</v>
      </c>
      <c r="K192" s="102" t="e">
        <f t="shared" si="19"/>
        <v>#REF!</v>
      </c>
      <c r="L192" s="102" t="e">
        <f t="shared" si="19"/>
        <v>#REF!</v>
      </c>
      <c r="M192" s="102" t="e">
        <f t="shared" si="19"/>
        <v>#REF!</v>
      </c>
      <c r="N192" s="102" t="e">
        <f t="shared" si="19"/>
        <v>#REF!</v>
      </c>
      <c r="O192" s="102" t="e">
        <f t="shared" si="19"/>
        <v>#REF!</v>
      </c>
      <c r="P192" s="102" t="e">
        <f t="shared" si="19"/>
        <v>#REF!</v>
      </c>
      <c r="Q192" s="102" t="e">
        <f t="shared" si="19"/>
        <v>#REF!</v>
      </c>
      <c r="R192" s="102" t="e">
        <f t="shared" si="19"/>
        <v>#REF!</v>
      </c>
      <c r="S192" s="102" t="e">
        <f t="shared" si="19"/>
        <v>#REF!</v>
      </c>
      <c r="T192" s="102" t="e">
        <f t="shared" si="19"/>
        <v>#REF!</v>
      </c>
      <c r="U192" s="102" t="e">
        <f t="shared" si="19"/>
        <v>#REF!</v>
      </c>
      <c r="V192" s="102" t="e">
        <f t="shared" si="19"/>
        <v>#REF!</v>
      </c>
      <c r="W192" s="102" t="e">
        <f t="shared" si="19"/>
        <v>#REF!</v>
      </c>
      <c r="X192" s="102" t="e">
        <f t="shared" si="19"/>
        <v>#REF!</v>
      </c>
      <c r="Y192" s="102" t="e">
        <f t="shared" si="19"/>
        <v>#REF!</v>
      </c>
      <c r="Z192" s="102" t="e">
        <f t="shared" si="19"/>
        <v>#REF!</v>
      </c>
      <c r="AA192" s="102" t="e">
        <f t="shared" si="19"/>
        <v>#REF!</v>
      </c>
      <c r="AB192" s="102" t="e">
        <f t="shared" si="19"/>
        <v>#REF!</v>
      </c>
      <c r="AC192" s="102" t="e">
        <f t="shared" si="19"/>
        <v>#REF!</v>
      </c>
      <c r="AD192" s="102" t="e">
        <f t="shared" si="19"/>
        <v>#REF!</v>
      </c>
      <c r="AE192" s="102" t="e">
        <f t="shared" si="19"/>
        <v>#REF!</v>
      </c>
      <c r="AF192" s="102" t="e">
        <f t="shared" si="19"/>
        <v>#REF!</v>
      </c>
      <c r="AG192" s="102" t="e">
        <f t="shared" si="19"/>
        <v>#REF!</v>
      </c>
      <c r="AH192" s="102" t="e">
        <f t="shared" si="19"/>
        <v>#REF!</v>
      </c>
      <c r="AI192" s="102" t="e">
        <f t="shared" si="19"/>
        <v>#REF!</v>
      </c>
      <c r="AJ192" s="102" t="e">
        <f t="shared" si="19"/>
        <v>#REF!</v>
      </c>
      <c r="AK192" s="102" t="e">
        <f t="shared" si="19"/>
        <v>#REF!</v>
      </c>
      <c r="AL192" s="102" t="e">
        <f t="shared" si="19"/>
        <v>#REF!</v>
      </c>
      <c r="AM192" s="102" t="e">
        <f t="shared" si="19"/>
        <v>#REF!</v>
      </c>
      <c r="AN192" s="102" t="e">
        <f t="shared" si="19"/>
        <v>#REF!</v>
      </c>
      <c r="AO192" s="102" t="e">
        <f t="shared" si="19"/>
        <v>#REF!</v>
      </c>
      <c r="AP192" s="102" t="e">
        <f t="shared" si="19"/>
        <v>#REF!</v>
      </c>
      <c r="AQ192" s="102" t="e">
        <f t="shared" si="19"/>
        <v>#REF!</v>
      </c>
      <c r="AR192" s="102" t="e">
        <f t="shared" si="19"/>
        <v>#REF!</v>
      </c>
      <c r="AS192" s="102" t="e">
        <f t="shared" si="19"/>
        <v>#REF!</v>
      </c>
      <c r="AT192" s="102" t="e">
        <f t="shared" si="19"/>
        <v>#REF!</v>
      </c>
      <c r="AU192" s="102" t="e">
        <f t="shared" si="19"/>
        <v>#REF!</v>
      </c>
      <c r="AV192" s="102" t="e">
        <f t="shared" si="19"/>
        <v>#REF!</v>
      </c>
      <c r="AW192" s="102" t="e">
        <f t="shared" si="19"/>
        <v>#REF!</v>
      </c>
      <c r="AX192" s="102" t="e">
        <f t="shared" si="19"/>
        <v>#REF!</v>
      </c>
      <c r="AY192" s="102" t="e">
        <f t="shared" si="19"/>
        <v>#REF!</v>
      </c>
      <c r="AZ192" s="102" t="e">
        <f t="shared" si="19"/>
        <v>#REF!</v>
      </c>
      <c r="BA192" s="102" t="e">
        <f t="shared" si="19"/>
        <v>#REF!</v>
      </c>
      <c r="BB192" s="102" t="e">
        <f t="shared" si="19"/>
        <v>#REF!</v>
      </c>
    </row>
    <row r="193" spans="1:54" outlineLevel="2">
      <c r="A193" s="246"/>
      <c r="B193" s="92" t="s">
        <v>307</v>
      </c>
      <c r="C193" s="100"/>
      <c r="D193" s="81" t="s">
        <v>207</v>
      </c>
      <c r="E193" s="102" t="e">
        <f t="shared" ref="E193:BB193" si="20">SUMIF($B$143:$B$154,"Environmental",E$143:E$154)*E186</f>
        <v>#REF!</v>
      </c>
      <c r="F193" s="102" t="e">
        <f t="shared" si="20"/>
        <v>#REF!</v>
      </c>
      <c r="G193" s="102" t="e">
        <f t="shared" si="20"/>
        <v>#REF!</v>
      </c>
      <c r="H193" s="102" t="e">
        <f t="shared" si="20"/>
        <v>#REF!</v>
      </c>
      <c r="I193" s="102" t="e">
        <f t="shared" si="20"/>
        <v>#REF!</v>
      </c>
      <c r="J193" s="102" t="e">
        <f t="shared" si="20"/>
        <v>#REF!</v>
      </c>
      <c r="K193" s="102" t="e">
        <f t="shared" si="20"/>
        <v>#REF!</v>
      </c>
      <c r="L193" s="102" t="e">
        <f t="shared" si="20"/>
        <v>#REF!</v>
      </c>
      <c r="M193" s="102" t="e">
        <f t="shared" si="20"/>
        <v>#REF!</v>
      </c>
      <c r="N193" s="102" t="e">
        <f t="shared" si="20"/>
        <v>#REF!</v>
      </c>
      <c r="O193" s="102" t="e">
        <f t="shared" si="20"/>
        <v>#REF!</v>
      </c>
      <c r="P193" s="102" t="e">
        <f t="shared" si="20"/>
        <v>#REF!</v>
      </c>
      <c r="Q193" s="102" t="e">
        <f t="shared" si="20"/>
        <v>#REF!</v>
      </c>
      <c r="R193" s="102" t="e">
        <f t="shared" si="20"/>
        <v>#REF!</v>
      </c>
      <c r="S193" s="102" t="e">
        <f t="shared" si="20"/>
        <v>#REF!</v>
      </c>
      <c r="T193" s="102" t="e">
        <f t="shared" si="20"/>
        <v>#REF!</v>
      </c>
      <c r="U193" s="102" t="e">
        <f t="shared" si="20"/>
        <v>#REF!</v>
      </c>
      <c r="V193" s="102" t="e">
        <f t="shared" si="20"/>
        <v>#REF!</v>
      </c>
      <c r="W193" s="102" t="e">
        <f t="shared" si="20"/>
        <v>#REF!</v>
      </c>
      <c r="X193" s="102" t="e">
        <f t="shared" si="20"/>
        <v>#REF!</v>
      </c>
      <c r="Y193" s="102" t="e">
        <f t="shared" si="20"/>
        <v>#REF!</v>
      </c>
      <c r="Z193" s="102" t="e">
        <f t="shared" si="20"/>
        <v>#REF!</v>
      </c>
      <c r="AA193" s="102" t="e">
        <f t="shared" si="20"/>
        <v>#REF!</v>
      </c>
      <c r="AB193" s="102" t="e">
        <f t="shared" si="20"/>
        <v>#REF!</v>
      </c>
      <c r="AC193" s="102" t="e">
        <f t="shared" si="20"/>
        <v>#REF!</v>
      </c>
      <c r="AD193" s="102" t="e">
        <f t="shared" si="20"/>
        <v>#REF!</v>
      </c>
      <c r="AE193" s="102" t="e">
        <f t="shared" si="20"/>
        <v>#REF!</v>
      </c>
      <c r="AF193" s="102" t="e">
        <f t="shared" si="20"/>
        <v>#REF!</v>
      </c>
      <c r="AG193" s="102" t="e">
        <f t="shared" si="20"/>
        <v>#REF!</v>
      </c>
      <c r="AH193" s="102" t="e">
        <f t="shared" si="20"/>
        <v>#REF!</v>
      </c>
      <c r="AI193" s="102" t="e">
        <f t="shared" si="20"/>
        <v>#REF!</v>
      </c>
      <c r="AJ193" s="102" t="e">
        <f t="shared" si="20"/>
        <v>#REF!</v>
      </c>
      <c r="AK193" s="102" t="e">
        <f t="shared" si="20"/>
        <v>#REF!</v>
      </c>
      <c r="AL193" s="102" t="e">
        <f t="shared" si="20"/>
        <v>#REF!</v>
      </c>
      <c r="AM193" s="102" t="e">
        <f t="shared" si="20"/>
        <v>#REF!</v>
      </c>
      <c r="AN193" s="102" t="e">
        <f t="shared" si="20"/>
        <v>#REF!</v>
      </c>
      <c r="AO193" s="102" t="e">
        <f t="shared" si="20"/>
        <v>#REF!</v>
      </c>
      <c r="AP193" s="102" t="e">
        <f t="shared" si="20"/>
        <v>#REF!</v>
      </c>
      <c r="AQ193" s="102" t="e">
        <f t="shared" si="20"/>
        <v>#REF!</v>
      </c>
      <c r="AR193" s="102" t="e">
        <f t="shared" si="20"/>
        <v>#REF!</v>
      </c>
      <c r="AS193" s="102" t="e">
        <f t="shared" si="20"/>
        <v>#REF!</v>
      </c>
      <c r="AT193" s="102" t="e">
        <f t="shared" si="20"/>
        <v>#REF!</v>
      </c>
      <c r="AU193" s="102" t="e">
        <f t="shared" si="20"/>
        <v>#REF!</v>
      </c>
      <c r="AV193" s="102" t="e">
        <f t="shared" si="20"/>
        <v>#REF!</v>
      </c>
      <c r="AW193" s="102" t="e">
        <f t="shared" si="20"/>
        <v>#REF!</v>
      </c>
      <c r="AX193" s="102" t="e">
        <f t="shared" si="20"/>
        <v>#REF!</v>
      </c>
      <c r="AY193" s="102" t="e">
        <f t="shared" si="20"/>
        <v>#REF!</v>
      </c>
      <c r="AZ193" s="102" t="e">
        <f t="shared" si="20"/>
        <v>#REF!</v>
      </c>
      <c r="BA193" s="102" t="e">
        <f t="shared" si="20"/>
        <v>#REF!</v>
      </c>
      <c r="BB193" s="102" t="e">
        <f t="shared" si="20"/>
        <v>#REF!</v>
      </c>
    </row>
    <row r="194" spans="1:54" outlineLevel="2">
      <c r="A194" s="246"/>
      <c r="B194" s="92" t="s">
        <v>308</v>
      </c>
      <c r="C194" s="100"/>
      <c r="D194" s="81" t="s">
        <v>207</v>
      </c>
      <c r="E194" s="102" t="e">
        <f t="shared" ref="E194:BB194" si="21">SUM(E172:E174)*E186</f>
        <v>#REF!</v>
      </c>
      <c r="F194" s="102" t="e">
        <f t="shared" si="21"/>
        <v>#REF!</v>
      </c>
      <c r="G194" s="102" t="e">
        <f t="shared" si="21"/>
        <v>#REF!</v>
      </c>
      <c r="H194" s="102" t="e">
        <f t="shared" si="21"/>
        <v>#REF!</v>
      </c>
      <c r="I194" s="102" t="e">
        <f t="shared" si="21"/>
        <v>#REF!</v>
      </c>
      <c r="J194" s="102" t="e">
        <f t="shared" si="21"/>
        <v>#REF!</v>
      </c>
      <c r="K194" s="102" t="e">
        <f t="shared" si="21"/>
        <v>#REF!</v>
      </c>
      <c r="L194" s="102" t="e">
        <f t="shared" si="21"/>
        <v>#REF!</v>
      </c>
      <c r="M194" s="102" t="e">
        <f t="shared" si="21"/>
        <v>#REF!</v>
      </c>
      <c r="N194" s="102" t="e">
        <f t="shared" si="21"/>
        <v>#REF!</v>
      </c>
      <c r="O194" s="102" t="e">
        <f t="shared" si="21"/>
        <v>#REF!</v>
      </c>
      <c r="P194" s="102" t="e">
        <f t="shared" si="21"/>
        <v>#REF!</v>
      </c>
      <c r="Q194" s="102" t="e">
        <f t="shared" si="21"/>
        <v>#REF!</v>
      </c>
      <c r="R194" s="102" t="e">
        <f t="shared" si="21"/>
        <v>#REF!</v>
      </c>
      <c r="S194" s="102" t="e">
        <f t="shared" si="21"/>
        <v>#REF!</v>
      </c>
      <c r="T194" s="102" t="e">
        <f t="shared" si="21"/>
        <v>#REF!</v>
      </c>
      <c r="U194" s="102" t="e">
        <f t="shared" si="21"/>
        <v>#REF!</v>
      </c>
      <c r="V194" s="102" t="e">
        <f t="shared" si="21"/>
        <v>#REF!</v>
      </c>
      <c r="W194" s="102" t="e">
        <f t="shared" si="21"/>
        <v>#REF!</v>
      </c>
      <c r="X194" s="102" t="e">
        <f t="shared" si="21"/>
        <v>#REF!</v>
      </c>
      <c r="Y194" s="102" t="e">
        <f t="shared" si="21"/>
        <v>#REF!</v>
      </c>
      <c r="Z194" s="102" t="e">
        <f t="shared" si="21"/>
        <v>#REF!</v>
      </c>
      <c r="AA194" s="102" t="e">
        <f t="shared" si="21"/>
        <v>#REF!</v>
      </c>
      <c r="AB194" s="102" t="e">
        <f t="shared" si="21"/>
        <v>#REF!</v>
      </c>
      <c r="AC194" s="102" t="e">
        <f t="shared" si="21"/>
        <v>#REF!</v>
      </c>
      <c r="AD194" s="102" t="e">
        <f t="shared" si="21"/>
        <v>#REF!</v>
      </c>
      <c r="AE194" s="102" t="e">
        <f t="shared" si="21"/>
        <v>#REF!</v>
      </c>
      <c r="AF194" s="102" t="e">
        <f t="shared" si="21"/>
        <v>#REF!</v>
      </c>
      <c r="AG194" s="102" t="e">
        <f t="shared" si="21"/>
        <v>#REF!</v>
      </c>
      <c r="AH194" s="102" t="e">
        <f t="shared" si="21"/>
        <v>#REF!</v>
      </c>
      <c r="AI194" s="102" t="e">
        <f t="shared" si="21"/>
        <v>#REF!</v>
      </c>
      <c r="AJ194" s="102" t="e">
        <f t="shared" si="21"/>
        <v>#REF!</v>
      </c>
      <c r="AK194" s="102" t="e">
        <f t="shared" si="21"/>
        <v>#REF!</v>
      </c>
      <c r="AL194" s="102" t="e">
        <f t="shared" si="21"/>
        <v>#REF!</v>
      </c>
      <c r="AM194" s="102" t="e">
        <f t="shared" si="21"/>
        <v>#REF!</v>
      </c>
      <c r="AN194" s="102" t="e">
        <f t="shared" si="21"/>
        <v>#REF!</v>
      </c>
      <c r="AO194" s="102" t="e">
        <f t="shared" si="21"/>
        <v>#REF!</v>
      </c>
      <c r="AP194" s="102" t="e">
        <f t="shared" si="21"/>
        <v>#REF!</v>
      </c>
      <c r="AQ194" s="102" t="e">
        <f t="shared" si="21"/>
        <v>#REF!</v>
      </c>
      <c r="AR194" s="102" t="e">
        <f t="shared" si="21"/>
        <v>#REF!</v>
      </c>
      <c r="AS194" s="102" t="e">
        <f t="shared" si="21"/>
        <v>#REF!</v>
      </c>
      <c r="AT194" s="102" t="e">
        <f t="shared" si="21"/>
        <v>#REF!</v>
      </c>
      <c r="AU194" s="102" t="e">
        <f t="shared" si="21"/>
        <v>#REF!</v>
      </c>
      <c r="AV194" s="102" t="e">
        <f t="shared" si="21"/>
        <v>#REF!</v>
      </c>
      <c r="AW194" s="102" t="e">
        <f t="shared" si="21"/>
        <v>#REF!</v>
      </c>
      <c r="AX194" s="102" t="e">
        <f t="shared" si="21"/>
        <v>#REF!</v>
      </c>
      <c r="AY194" s="102" t="e">
        <f t="shared" si="21"/>
        <v>#REF!</v>
      </c>
      <c r="AZ194" s="102" t="e">
        <f t="shared" si="21"/>
        <v>#REF!</v>
      </c>
      <c r="BA194" s="102" t="e">
        <f t="shared" si="21"/>
        <v>#REF!</v>
      </c>
      <c r="BB194" s="102" t="e">
        <f t="shared" si="21"/>
        <v>#REF!</v>
      </c>
    </row>
    <row r="195" spans="1:54" outlineLevel="2">
      <c r="A195" s="246"/>
      <c r="B195" s="92" t="s">
        <v>309</v>
      </c>
      <c r="C195" s="100"/>
      <c r="D195" s="81" t="s">
        <v>207</v>
      </c>
      <c r="E195" s="102" t="e">
        <f>SUM(E176:E178)*E186</f>
        <v>#REF!</v>
      </c>
      <c r="F195" s="102" t="e">
        <f t="shared" ref="F195:BB195" si="22">SUM(F176:F178)*F186</f>
        <v>#REF!</v>
      </c>
      <c r="G195" s="102" t="e">
        <f t="shared" si="22"/>
        <v>#REF!</v>
      </c>
      <c r="H195" s="102" t="e">
        <f t="shared" si="22"/>
        <v>#REF!</v>
      </c>
      <c r="I195" s="102" t="e">
        <f t="shared" si="22"/>
        <v>#REF!</v>
      </c>
      <c r="J195" s="102" t="e">
        <f t="shared" si="22"/>
        <v>#REF!</v>
      </c>
      <c r="K195" s="102" t="e">
        <f t="shared" si="22"/>
        <v>#REF!</v>
      </c>
      <c r="L195" s="102" t="e">
        <f t="shared" si="22"/>
        <v>#REF!</v>
      </c>
      <c r="M195" s="102" t="e">
        <f t="shared" si="22"/>
        <v>#REF!</v>
      </c>
      <c r="N195" s="102" t="e">
        <f t="shared" si="22"/>
        <v>#REF!</v>
      </c>
      <c r="O195" s="102" t="e">
        <f t="shared" si="22"/>
        <v>#REF!</v>
      </c>
      <c r="P195" s="102" t="e">
        <f t="shared" si="22"/>
        <v>#REF!</v>
      </c>
      <c r="Q195" s="102" t="e">
        <f t="shared" si="22"/>
        <v>#REF!</v>
      </c>
      <c r="R195" s="102" t="e">
        <f t="shared" si="22"/>
        <v>#REF!</v>
      </c>
      <c r="S195" s="102" t="e">
        <f t="shared" si="22"/>
        <v>#REF!</v>
      </c>
      <c r="T195" s="102" t="e">
        <f t="shared" si="22"/>
        <v>#REF!</v>
      </c>
      <c r="U195" s="102" t="e">
        <f t="shared" si="22"/>
        <v>#REF!</v>
      </c>
      <c r="V195" s="102" t="e">
        <f t="shared" si="22"/>
        <v>#REF!</v>
      </c>
      <c r="W195" s="102" t="e">
        <f t="shared" si="22"/>
        <v>#REF!</v>
      </c>
      <c r="X195" s="102" t="e">
        <f t="shared" si="22"/>
        <v>#REF!</v>
      </c>
      <c r="Y195" s="102" t="e">
        <f t="shared" si="22"/>
        <v>#REF!</v>
      </c>
      <c r="Z195" s="102" t="e">
        <f t="shared" si="22"/>
        <v>#REF!</v>
      </c>
      <c r="AA195" s="102" t="e">
        <f t="shared" si="22"/>
        <v>#REF!</v>
      </c>
      <c r="AB195" s="102" t="e">
        <f t="shared" si="22"/>
        <v>#REF!</v>
      </c>
      <c r="AC195" s="102" t="e">
        <f t="shared" si="22"/>
        <v>#REF!</v>
      </c>
      <c r="AD195" s="102" t="e">
        <f t="shared" si="22"/>
        <v>#REF!</v>
      </c>
      <c r="AE195" s="102" t="e">
        <f t="shared" si="22"/>
        <v>#REF!</v>
      </c>
      <c r="AF195" s="102" t="e">
        <f t="shared" si="22"/>
        <v>#REF!</v>
      </c>
      <c r="AG195" s="102" t="e">
        <f t="shared" si="22"/>
        <v>#REF!</v>
      </c>
      <c r="AH195" s="102" t="e">
        <f t="shared" si="22"/>
        <v>#REF!</v>
      </c>
      <c r="AI195" s="102" t="e">
        <f t="shared" si="22"/>
        <v>#REF!</v>
      </c>
      <c r="AJ195" s="102" t="e">
        <f t="shared" si="22"/>
        <v>#REF!</v>
      </c>
      <c r="AK195" s="102" t="e">
        <f t="shared" si="22"/>
        <v>#REF!</v>
      </c>
      <c r="AL195" s="102" t="e">
        <f t="shared" si="22"/>
        <v>#REF!</v>
      </c>
      <c r="AM195" s="102" t="e">
        <f t="shared" si="22"/>
        <v>#REF!</v>
      </c>
      <c r="AN195" s="102" t="e">
        <f t="shared" si="22"/>
        <v>#REF!</v>
      </c>
      <c r="AO195" s="102" t="e">
        <f t="shared" si="22"/>
        <v>#REF!</v>
      </c>
      <c r="AP195" s="102" t="e">
        <f t="shared" si="22"/>
        <v>#REF!</v>
      </c>
      <c r="AQ195" s="102" t="e">
        <f t="shared" si="22"/>
        <v>#REF!</v>
      </c>
      <c r="AR195" s="102" t="e">
        <f t="shared" si="22"/>
        <v>#REF!</v>
      </c>
      <c r="AS195" s="102" t="e">
        <f t="shared" si="22"/>
        <v>#REF!</v>
      </c>
      <c r="AT195" s="102" t="e">
        <f t="shared" si="22"/>
        <v>#REF!</v>
      </c>
      <c r="AU195" s="102" t="e">
        <f t="shared" si="22"/>
        <v>#REF!</v>
      </c>
      <c r="AV195" s="102" t="e">
        <f t="shared" si="22"/>
        <v>#REF!</v>
      </c>
      <c r="AW195" s="102" t="e">
        <f t="shared" si="22"/>
        <v>#REF!</v>
      </c>
      <c r="AX195" s="102" t="e">
        <f t="shared" si="22"/>
        <v>#REF!</v>
      </c>
      <c r="AY195" s="102" t="e">
        <f t="shared" si="22"/>
        <v>#REF!</v>
      </c>
      <c r="AZ195" s="102" t="e">
        <f t="shared" si="22"/>
        <v>#REF!</v>
      </c>
      <c r="BA195" s="102" t="e">
        <f t="shared" si="22"/>
        <v>#REF!</v>
      </c>
      <c r="BB195" s="102" t="e">
        <f t="shared" si="22"/>
        <v>#REF!</v>
      </c>
    </row>
    <row r="196" spans="1:54" outlineLevel="2">
      <c r="A196" s="246"/>
      <c r="B196" s="92" t="s">
        <v>166</v>
      </c>
      <c r="C196" s="100"/>
      <c r="D196" s="81" t="s">
        <v>207</v>
      </c>
      <c r="E196" s="102" t="e">
        <f t="shared" ref="E196:BB196" si="23">SUMIF($B$143:$B$154,"Safety",E$143:E$154)*E187</f>
        <v>#REF!</v>
      </c>
      <c r="F196" s="102" t="e">
        <f t="shared" si="23"/>
        <v>#REF!</v>
      </c>
      <c r="G196" s="102" t="e">
        <f t="shared" si="23"/>
        <v>#REF!</v>
      </c>
      <c r="H196" s="102" t="e">
        <f t="shared" si="23"/>
        <v>#REF!</v>
      </c>
      <c r="I196" s="102" t="e">
        <f t="shared" si="23"/>
        <v>#REF!</v>
      </c>
      <c r="J196" s="102" t="e">
        <f t="shared" si="23"/>
        <v>#REF!</v>
      </c>
      <c r="K196" s="102" t="e">
        <f t="shared" si="23"/>
        <v>#REF!</v>
      </c>
      <c r="L196" s="102" t="e">
        <f t="shared" si="23"/>
        <v>#REF!</v>
      </c>
      <c r="M196" s="102" t="e">
        <f t="shared" si="23"/>
        <v>#REF!</v>
      </c>
      <c r="N196" s="102" t="e">
        <f t="shared" si="23"/>
        <v>#REF!</v>
      </c>
      <c r="O196" s="102" t="e">
        <f t="shared" si="23"/>
        <v>#REF!</v>
      </c>
      <c r="P196" s="102" t="e">
        <f t="shared" si="23"/>
        <v>#REF!</v>
      </c>
      <c r="Q196" s="102" t="e">
        <f t="shared" si="23"/>
        <v>#REF!</v>
      </c>
      <c r="R196" s="102" t="e">
        <f t="shared" si="23"/>
        <v>#REF!</v>
      </c>
      <c r="S196" s="102" t="e">
        <f t="shared" si="23"/>
        <v>#REF!</v>
      </c>
      <c r="T196" s="102" t="e">
        <f t="shared" si="23"/>
        <v>#REF!</v>
      </c>
      <c r="U196" s="102" t="e">
        <f t="shared" si="23"/>
        <v>#REF!</v>
      </c>
      <c r="V196" s="102" t="e">
        <f t="shared" si="23"/>
        <v>#REF!</v>
      </c>
      <c r="W196" s="102" t="e">
        <f t="shared" si="23"/>
        <v>#REF!</v>
      </c>
      <c r="X196" s="102" t="e">
        <f t="shared" si="23"/>
        <v>#REF!</v>
      </c>
      <c r="Y196" s="102" t="e">
        <f t="shared" si="23"/>
        <v>#REF!</v>
      </c>
      <c r="Z196" s="102" t="e">
        <f t="shared" si="23"/>
        <v>#REF!</v>
      </c>
      <c r="AA196" s="102" t="e">
        <f t="shared" si="23"/>
        <v>#REF!</v>
      </c>
      <c r="AB196" s="102" t="e">
        <f t="shared" si="23"/>
        <v>#REF!</v>
      </c>
      <c r="AC196" s="102" t="e">
        <f t="shared" si="23"/>
        <v>#REF!</v>
      </c>
      <c r="AD196" s="102" t="e">
        <f t="shared" si="23"/>
        <v>#REF!</v>
      </c>
      <c r="AE196" s="102" t="e">
        <f t="shared" si="23"/>
        <v>#REF!</v>
      </c>
      <c r="AF196" s="102" t="e">
        <f t="shared" si="23"/>
        <v>#REF!</v>
      </c>
      <c r="AG196" s="102" t="e">
        <f t="shared" si="23"/>
        <v>#REF!</v>
      </c>
      <c r="AH196" s="102" t="e">
        <f t="shared" si="23"/>
        <v>#REF!</v>
      </c>
      <c r="AI196" s="102" t="e">
        <f t="shared" si="23"/>
        <v>#REF!</v>
      </c>
      <c r="AJ196" s="102" t="e">
        <f t="shared" si="23"/>
        <v>#REF!</v>
      </c>
      <c r="AK196" s="102" t="e">
        <f t="shared" si="23"/>
        <v>#REF!</v>
      </c>
      <c r="AL196" s="102" t="e">
        <f t="shared" si="23"/>
        <v>#REF!</v>
      </c>
      <c r="AM196" s="102" t="e">
        <f t="shared" si="23"/>
        <v>#REF!</v>
      </c>
      <c r="AN196" s="102" t="e">
        <f t="shared" si="23"/>
        <v>#REF!</v>
      </c>
      <c r="AO196" s="102" t="e">
        <f t="shared" si="23"/>
        <v>#REF!</v>
      </c>
      <c r="AP196" s="102" t="e">
        <f t="shared" si="23"/>
        <v>#REF!</v>
      </c>
      <c r="AQ196" s="102" t="e">
        <f t="shared" si="23"/>
        <v>#REF!</v>
      </c>
      <c r="AR196" s="102" t="e">
        <f t="shared" si="23"/>
        <v>#REF!</v>
      </c>
      <c r="AS196" s="102" t="e">
        <f t="shared" si="23"/>
        <v>#REF!</v>
      </c>
      <c r="AT196" s="102" t="e">
        <f t="shared" si="23"/>
        <v>#REF!</v>
      </c>
      <c r="AU196" s="102" t="e">
        <f t="shared" si="23"/>
        <v>#REF!</v>
      </c>
      <c r="AV196" s="102" t="e">
        <f t="shared" si="23"/>
        <v>#REF!</v>
      </c>
      <c r="AW196" s="102" t="e">
        <f t="shared" si="23"/>
        <v>#REF!</v>
      </c>
      <c r="AX196" s="102" t="e">
        <f t="shared" si="23"/>
        <v>#REF!</v>
      </c>
      <c r="AY196" s="102" t="e">
        <f t="shared" si="23"/>
        <v>#REF!</v>
      </c>
      <c r="AZ196" s="102" t="e">
        <f t="shared" si="23"/>
        <v>#REF!</v>
      </c>
      <c r="BA196" s="102" t="e">
        <f t="shared" si="23"/>
        <v>#REF!</v>
      </c>
      <c r="BB196" s="102" t="e">
        <f t="shared" si="23"/>
        <v>#REF!</v>
      </c>
    </row>
    <row r="197" spans="1:54" outlineLevel="2">
      <c r="A197" s="246"/>
      <c r="B197" s="92" t="s">
        <v>167</v>
      </c>
      <c r="C197" s="100"/>
      <c r="D197" s="81" t="s">
        <v>207</v>
      </c>
      <c r="E197" s="102" t="e">
        <f>SUMIF($B$143:$B$154,"Financial",E$143:E$154)*E186</f>
        <v>#REF!</v>
      </c>
      <c r="F197" s="102" t="e">
        <f t="shared" ref="F197:BB197" si="24">SUMIF($B$143:$B$154,"Financial",F$143:F$154)*F186</f>
        <v>#REF!</v>
      </c>
      <c r="G197" s="102" t="e">
        <f t="shared" si="24"/>
        <v>#REF!</v>
      </c>
      <c r="H197" s="102" t="e">
        <f t="shared" si="24"/>
        <v>#REF!</v>
      </c>
      <c r="I197" s="102" t="e">
        <f t="shared" si="24"/>
        <v>#REF!</v>
      </c>
      <c r="J197" s="102" t="e">
        <f t="shared" si="24"/>
        <v>#REF!</v>
      </c>
      <c r="K197" s="102" t="e">
        <f t="shared" si="24"/>
        <v>#REF!</v>
      </c>
      <c r="L197" s="102" t="e">
        <f t="shared" si="24"/>
        <v>#REF!</v>
      </c>
      <c r="M197" s="102" t="e">
        <f t="shared" si="24"/>
        <v>#REF!</v>
      </c>
      <c r="N197" s="102" t="e">
        <f t="shared" si="24"/>
        <v>#REF!</v>
      </c>
      <c r="O197" s="102" t="e">
        <f t="shared" si="24"/>
        <v>#REF!</v>
      </c>
      <c r="P197" s="102" t="e">
        <f t="shared" si="24"/>
        <v>#REF!</v>
      </c>
      <c r="Q197" s="102" t="e">
        <f t="shared" si="24"/>
        <v>#REF!</v>
      </c>
      <c r="R197" s="102" t="e">
        <f t="shared" si="24"/>
        <v>#REF!</v>
      </c>
      <c r="S197" s="102" t="e">
        <f t="shared" si="24"/>
        <v>#REF!</v>
      </c>
      <c r="T197" s="102" t="e">
        <f t="shared" si="24"/>
        <v>#REF!</v>
      </c>
      <c r="U197" s="102" t="e">
        <f t="shared" si="24"/>
        <v>#REF!</v>
      </c>
      <c r="V197" s="102" t="e">
        <f t="shared" si="24"/>
        <v>#REF!</v>
      </c>
      <c r="W197" s="102" t="e">
        <f t="shared" si="24"/>
        <v>#REF!</v>
      </c>
      <c r="X197" s="102" t="e">
        <f t="shared" si="24"/>
        <v>#REF!</v>
      </c>
      <c r="Y197" s="102" t="e">
        <f t="shared" si="24"/>
        <v>#REF!</v>
      </c>
      <c r="Z197" s="102" t="e">
        <f t="shared" si="24"/>
        <v>#REF!</v>
      </c>
      <c r="AA197" s="102" t="e">
        <f t="shared" si="24"/>
        <v>#REF!</v>
      </c>
      <c r="AB197" s="102" t="e">
        <f t="shared" si="24"/>
        <v>#REF!</v>
      </c>
      <c r="AC197" s="102" t="e">
        <f t="shared" si="24"/>
        <v>#REF!</v>
      </c>
      <c r="AD197" s="102" t="e">
        <f t="shared" si="24"/>
        <v>#REF!</v>
      </c>
      <c r="AE197" s="102" t="e">
        <f t="shared" si="24"/>
        <v>#REF!</v>
      </c>
      <c r="AF197" s="102" t="e">
        <f t="shared" si="24"/>
        <v>#REF!</v>
      </c>
      <c r="AG197" s="102" t="e">
        <f t="shared" si="24"/>
        <v>#REF!</v>
      </c>
      <c r="AH197" s="102" t="e">
        <f t="shared" si="24"/>
        <v>#REF!</v>
      </c>
      <c r="AI197" s="102" t="e">
        <f t="shared" si="24"/>
        <v>#REF!</v>
      </c>
      <c r="AJ197" s="102" t="e">
        <f t="shared" si="24"/>
        <v>#REF!</v>
      </c>
      <c r="AK197" s="102" t="e">
        <f t="shared" si="24"/>
        <v>#REF!</v>
      </c>
      <c r="AL197" s="102" t="e">
        <f t="shared" si="24"/>
        <v>#REF!</v>
      </c>
      <c r="AM197" s="102" t="e">
        <f t="shared" si="24"/>
        <v>#REF!</v>
      </c>
      <c r="AN197" s="102" t="e">
        <f t="shared" si="24"/>
        <v>#REF!</v>
      </c>
      <c r="AO197" s="102" t="e">
        <f t="shared" si="24"/>
        <v>#REF!</v>
      </c>
      <c r="AP197" s="102" t="e">
        <f t="shared" si="24"/>
        <v>#REF!</v>
      </c>
      <c r="AQ197" s="102" t="e">
        <f t="shared" si="24"/>
        <v>#REF!</v>
      </c>
      <c r="AR197" s="102" t="e">
        <f t="shared" si="24"/>
        <v>#REF!</v>
      </c>
      <c r="AS197" s="102" t="e">
        <f t="shared" si="24"/>
        <v>#REF!</v>
      </c>
      <c r="AT197" s="102" t="e">
        <f t="shared" si="24"/>
        <v>#REF!</v>
      </c>
      <c r="AU197" s="102" t="e">
        <f t="shared" si="24"/>
        <v>#REF!</v>
      </c>
      <c r="AV197" s="102" t="e">
        <f t="shared" si="24"/>
        <v>#REF!</v>
      </c>
      <c r="AW197" s="102" t="e">
        <f t="shared" si="24"/>
        <v>#REF!</v>
      </c>
      <c r="AX197" s="102" t="e">
        <f t="shared" si="24"/>
        <v>#REF!</v>
      </c>
      <c r="AY197" s="102" t="e">
        <f t="shared" si="24"/>
        <v>#REF!</v>
      </c>
      <c r="AZ197" s="102" t="e">
        <f t="shared" si="24"/>
        <v>#REF!</v>
      </c>
      <c r="BA197" s="102" t="e">
        <f t="shared" si="24"/>
        <v>#REF!</v>
      </c>
      <c r="BB197" s="102" t="e">
        <f t="shared" si="24"/>
        <v>#REF!</v>
      </c>
    </row>
    <row r="198" spans="1:54" outlineLevel="2">
      <c r="A198" s="247"/>
      <c r="B198" s="92" t="s">
        <v>291</v>
      </c>
      <c r="C198" s="100"/>
      <c r="D198" s="81" t="s">
        <v>207</v>
      </c>
      <c r="E198" s="102" t="e">
        <f>SUMIF($B$143:$B$154,"Other",E$143:E$154)*E186</f>
        <v>#REF!</v>
      </c>
      <c r="F198" s="102" t="e">
        <f t="shared" ref="F198:BB198" si="25">SUMIF($B$143:$B$154,"Other",F$143:F$154)*F186</f>
        <v>#REF!</v>
      </c>
      <c r="G198" s="102" t="e">
        <f t="shared" si="25"/>
        <v>#REF!</v>
      </c>
      <c r="H198" s="102" t="e">
        <f t="shared" si="25"/>
        <v>#REF!</v>
      </c>
      <c r="I198" s="102" t="e">
        <f t="shared" si="25"/>
        <v>#REF!</v>
      </c>
      <c r="J198" s="102" t="e">
        <f t="shared" si="25"/>
        <v>#REF!</v>
      </c>
      <c r="K198" s="102" t="e">
        <f t="shared" si="25"/>
        <v>#REF!</v>
      </c>
      <c r="L198" s="102" t="e">
        <f t="shared" si="25"/>
        <v>#REF!</v>
      </c>
      <c r="M198" s="102" t="e">
        <f t="shared" si="25"/>
        <v>#REF!</v>
      </c>
      <c r="N198" s="102" t="e">
        <f t="shared" si="25"/>
        <v>#REF!</v>
      </c>
      <c r="O198" s="102" t="e">
        <f t="shared" si="25"/>
        <v>#REF!</v>
      </c>
      <c r="P198" s="102" t="e">
        <f t="shared" si="25"/>
        <v>#REF!</v>
      </c>
      <c r="Q198" s="102" t="e">
        <f t="shared" si="25"/>
        <v>#REF!</v>
      </c>
      <c r="R198" s="102" t="e">
        <f t="shared" si="25"/>
        <v>#REF!</v>
      </c>
      <c r="S198" s="102" t="e">
        <f t="shared" si="25"/>
        <v>#REF!</v>
      </c>
      <c r="T198" s="102" t="e">
        <f t="shared" si="25"/>
        <v>#REF!</v>
      </c>
      <c r="U198" s="102" t="e">
        <f t="shared" si="25"/>
        <v>#REF!</v>
      </c>
      <c r="V198" s="102" t="e">
        <f t="shared" si="25"/>
        <v>#REF!</v>
      </c>
      <c r="W198" s="102" t="e">
        <f t="shared" si="25"/>
        <v>#REF!</v>
      </c>
      <c r="X198" s="102" t="e">
        <f t="shared" si="25"/>
        <v>#REF!</v>
      </c>
      <c r="Y198" s="102" t="e">
        <f t="shared" si="25"/>
        <v>#REF!</v>
      </c>
      <c r="Z198" s="102" t="e">
        <f t="shared" si="25"/>
        <v>#REF!</v>
      </c>
      <c r="AA198" s="102" t="e">
        <f t="shared" si="25"/>
        <v>#REF!</v>
      </c>
      <c r="AB198" s="102" t="e">
        <f t="shared" si="25"/>
        <v>#REF!</v>
      </c>
      <c r="AC198" s="102" t="e">
        <f t="shared" si="25"/>
        <v>#REF!</v>
      </c>
      <c r="AD198" s="102" t="e">
        <f t="shared" si="25"/>
        <v>#REF!</v>
      </c>
      <c r="AE198" s="102" t="e">
        <f t="shared" si="25"/>
        <v>#REF!</v>
      </c>
      <c r="AF198" s="102" t="e">
        <f t="shared" si="25"/>
        <v>#REF!</v>
      </c>
      <c r="AG198" s="102" t="e">
        <f t="shared" si="25"/>
        <v>#REF!</v>
      </c>
      <c r="AH198" s="102" t="e">
        <f t="shared" si="25"/>
        <v>#REF!</v>
      </c>
      <c r="AI198" s="102" t="e">
        <f t="shared" si="25"/>
        <v>#REF!</v>
      </c>
      <c r="AJ198" s="102" t="e">
        <f t="shared" si="25"/>
        <v>#REF!</v>
      </c>
      <c r="AK198" s="102" t="e">
        <f t="shared" si="25"/>
        <v>#REF!</v>
      </c>
      <c r="AL198" s="102" t="e">
        <f t="shared" si="25"/>
        <v>#REF!</v>
      </c>
      <c r="AM198" s="102" t="e">
        <f t="shared" si="25"/>
        <v>#REF!</v>
      </c>
      <c r="AN198" s="102" t="e">
        <f t="shared" si="25"/>
        <v>#REF!</v>
      </c>
      <c r="AO198" s="102" t="e">
        <f t="shared" si="25"/>
        <v>#REF!</v>
      </c>
      <c r="AP198" s="102" t="e">
        <f t="shared" si="25"/>
        <v>#REF!</v>
      </c>
      <c r="AQ198" s="102" t="e">
        <f t="shared" si="25"/>
        <v>#REF!</v>
      </c>
      <c r="AR198" s="102" t="e">
        <f t="shared" si="25"/>
        <v>#REF!</v>
      </c>
      <c r="AS198" s="102" t="e">
        <f t="shared" si="25"/>
        <v>#REF!</v>
      </c>
      <c r="AT198" s="102" t="e">
        <f t="shared" si="25"/>
        <v>#REF!</v>
      </c>
      <c r="AU198" s="102" t="e">
        <f t="shared" si="25"/>
        <v>#REF!</v>
      </c>
      <c r="AV198" s="102" t="e">
        <f t="shared" si="25"/>
        <v>#REF!</v>
      </c>
      <c r="AW198" s="102" t="e">
        <f t="shared" si="25"/>
        <v>#REF!</v>
      </c>
      <c r="AX198" s="102" t="e">
        <f t="shared" si="25"/>
        <v>#REF!</v>
      </c>
      <c r="AY198" s="102" t="e">
        <f t="shared" si="25"/>
        <v>#REF!</v>
      </c>
      <c r="AZ198" s="102" t="e">
        <f t="shared" si="25"/>
        <v>#REF!</v>
      </c>
      <c r="BA198" s="102" t="e">
        <f t="shared" si="25"/>
        <v>#REF!</v>
      </c>
      <c r="BB198" s="102" t="e">
        <f t="shared" si="25"/>
        <v>#REF!</v>
      </c>
    </row>
    <row r="199" spans="1:54" outlineLevel="2">
      <c r="A199" s="104"/>
      <c r="B199" s="92"/>
      <c r="C199" s="100"/>
      <c r="D199" s="100"/>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5"/>
      <c r="AE199" s="105"/>
      <c r="AF199" s="105"/>
      <c r="AG199" s="105"/>
      <c r="AH199" s="105"/>
      <c r="AI199" s="105"/>
      <c r="AJ199" s="105"/>
      <c r="AK199" s="105"/>
      <c r="AL199" s="105"/>
      <c r="AM199" s="105"/>
      <c r="AN199" s="105"/>
      <c r="AO199" s="105"/>
      <c r="AP199" s="105"/>
      <c r="AQ199" s="105"/>
      <c r="AR199" s="105"/>
      <c r="AS199" s="105"/>
      <c r="AT199" s="105"/>
      <c r="AU199" s="105"/>
      <c r="AV199" s="105"/>
      <c r="AW199" s="105"/>
      <c r="AX199" s="105"/>
      <c r="AY199" s="105"/>
      <c r="AZ199" s="105"/>
      <c r="BA199" s="105"/>
      <c r="BB199" s="105"/>
    </row>
    <row r="200" spans="1:54" outlineLevel="2">
      <c r="A200" s="245" t="s">
        <v>310</v>
      </c>
      <c r="B200" s="92" t="s">
        <v>311</v>
      </c>
      <c r="C200" s="100"/>
      <c r="D200" s="81" t="s">
        <v>207</v>
      </c>
      <c r="E200" s="102" t="e">
        <f>SUM(E190:E193,E196:E198)</f>
        <v>#REF!</v>
      </c>
      <c r="F200" s="102" t="e">
        <f t="shared" ref="F200:BB200" si="26">SUM(F190:F193,F196:F198)</f>
        <v>#REF!</v>
      </c>
      <c r="G200" s="102" t="e">
        <f t="shared" si="26"/>
        <v>#REF!</v>
      </c>
      <c r="H200" s="102" t="e">
        <f t="shared" si="26"/>
        <v>#REF!</v>
      </c>
      <c r="I200" s="102" t="e">
        <f t="shared" si="26"/>
        <v>#REF!</v>
      </c>
      <c r="J200" s="102" t="e">
        <f t="shared" si="26"/>
        <v>#REF!</v>
      </c>
      <c r="K200" s="102" t="e">
        <f t="shared" si="26"/>
        <v>#REF!</v>
      </c>
      <c r="L200" s="102" t="e">
        <f t="shared" si="26"/>
        <v>#REF!</v>
      </c>
      <c r="M200" s="102" t="e">
        <f t="shared" si="26"/>
        <v>#REF!</v>
      </c>
      <c r="N200" s="102" t="e">
        <f t="shared" si="26"/>
        <v>#REF!</v>
      </c>
      <c r="O200" s="102" t="e">
        <f t="shared" si="26"/>
        <v>#REF!</v>
      </c>
      <c r="P200" s="102" t="e">
        <f t="shared" si="26"/>
        <v>#REF!</v>
      </c>
      <c r="Q200" s="102" t="e">
        <f t="shared" si="26"/>
        <v>#REF!</v>
      </c>
      <c r="R200" s="102" t="e">
        <f t="shared" si="26"/>
        <v>#REF!</v>
      </c>
      <c r="S200" s="102" t="e">
        <f t="shared" si="26"/>
        <v>#REF!</v>
      </c>
      <c r="T200" s="102" t="e">
        <f t="shared" si="26"/>
        <v>#REF!</v>
      </c>
      <c r="U200" s="102" t="e">
        <f t="shared" si="26"/>
        <v>#REF!</v>
      </c>
      <c r="V200" s="102" t="e">
        <f t="shared" si="26"/>
        <v>#REF!</v>
      </c>
      <c r="W200" s="102" t="e">
        <f t="shared" si="26"/>
        <v>#REF!</v>
      </c>
      <c r="X200" s="102" t="e">
        <f t="shared" si="26"/>
        <v>#REF!</v>
      </c>
      <c r="Y200" s="102" t="e">
        <f t="shared" si="26"/>
        <v>#REF!</v>
      </c>
      <c r="Z200" s="102" t="e">
        <f t="shared" si="26"/>
        <v>#REF!</v>
      </c>
      <c r="AA200" s="102" t="e">
        <f t="shared" si="26"/>
        <v>#REF!</v>
      </c>
      <c r="AB200" s="102" t="e">
        <f t="shared" si="26"/>
        <v>#REF!</v>
      </c>
      <c r="AC200" s="102" t="e">
        <f t="shared" si="26"/>
        <v>#REF!</v>
      </c>
      <c r="AD200" s="102" t="e">
        <f t="shared" si="26"/>
        <v>#REF!</v>
      </c>
      <c r="AE200" s="102" t="e">
        <f t="shared" si="26"/>
        <v>#REF!</v>
      </c>
      <c r="AF200" s="102" t="e">
        <f t="shared" si="26"/>
        <v>#REF!</v>
      </c>
      <c r="AG200" s="102" t="e">
        <f t="shared" si="26"/>
        <v>#REF!</v>
      </c>
      <c r="AH200" s="102" t="e">
        <f t="shared" si="26"/>
        <v>#REF!</v>
      </c>
      <c r="AI200" s="102" t="e">
        <f t="shared" si="26"/>
        <v>#REF!</v>
      </c>
      <c r="AJ200" s="102" t="e">
        <f t="shared" si="26"/>
        <v>#REF!</v>
      </c>
      <c r="AK200" s="102" t="e">
        <f t="shared" si="26"/>
        <v>#REF!</v>
      </c>
      <c r="AL200" s="102" t="e">
        <f t="shared" si="26"/>
        <v>#REF!</v>
      </c>
      <c r="AM200" s="102" t="e">
        <f t="shared" si="26"/>
        <v>#REF!</v>
      </c>
      <c r="AN200" s="102" t="e">
        <f t="shared" si="26"/>
        <v>#REF!</v>
      </c>
      <c r="AO200" s="102" t="e">
        <f t="shared" si="26"/>
        <v>#REF!</v>
      </c>
      <c r="AP200" s="102" t="e">
        <f t="shared" si="26"/>
        <v>#REF!</v>
      </c>
      <c r="AQ200" s="102" t="e">
        <f t="shared" si="26"/>
        <v>#REF!</v>
      </c>
      <c r="AR200" s="102" t="e">
        <f t="shared" si="26"/>
        <v>#REF!</v>
      </c>
      <c r="AS200" s="102" t="e">
        <f t="shared" si="26"/>
        <v>#REF!</v>
      </c>
      <c r="AT200" s="102" t="e">
        <f t="shared" si="26"/>
        <v>#REF!</v>
      </c>
      <c r="AU200" s="102" t="e">
        <f t="shared" si="26"/>
        <v>#REF!</v>
      </c>
      <c r="AV200" s="102" t="e">
        <f t="shared" si="26"/>
        <v>#REF!</v>
      </c>
      <c r="AW200" s="102" t="e">
        <f t="shared" si="26"/>
        <v>#REF!</v>
      </c>
      <c r="AX200" s="102" t="e">
        <f t="shared" si="26"/>
        <v>#REF!</v>
      </c>
      <c r="AY200" s="102" t="e">
        <f t="shared" si="26"/>
        <v>#REF!</v>
      </c>
      <c r="AZ200" s="102" t="e">
        <f t="shared" si="26"/>
        <v>#REF!</v>
      </c>
      <c r="BA200" s="102" t="e">
        <f t="shared" si="26"/>
        <v>#REF!</v>
      </c>
      <c r="BB200" s="102" t="e">
        <f t="shared" si="26"/>
        <v>#REF!</v>
      </c>
    </row>
    <row r="201" spans="1:54" outlineLevel="2">
      <c r="A201" s="246"/>
      <c r="B201" s="92" t="s">
        <v>312</v>
      </c>
      <c r="C201" s="100"/>
      <c r="D201" s="81" t="s">
        <v>207</v>
      </c>
      <c r="E201" s="102" t="e">
        <f>SUM(E190:E192,E194,E196:E198)</f>
        <v>#REF!</v>
      </c>
      <c r="F201" s="102" t="e">
        <f t="shared" ref="F201:BB201" si="27">SUM(F190:F192,F194,F196:F198)</f>
        <v>#REF!</v>
      </c>
      <c r="G201" s="102" t="e">
        <f t="shared" si="27"/>
        <v>#REF!</v>
      </c>
      <c r="H201" s="102" t="e">
        <f t="shared" si="27"/>
        <v>#REF!</v>
      </c>
      <c r="I201" s="102" t="e">
        <f t="shared" si="27"/>
        <v>#REF!</v>
      </c>
      <c r="J201" s="102" t="e">
        <f t="shared" si="27"/>
        <v>#REF!</v>
      </c>
      <c r="K201" s="102" t="e">
        <f t="shared" si="27"/>
        <v>#REF!</v>
      </c>
      <c r="L201" s="102" t="e">
        <f t="shared" si="27"/>
        <v>#REF!</v>
      </c>
      <c r="M201" s="102" t="e">
        <f t="shared" si="27"/>
        <v>#REF!</v>
      </c>
      <c r="N201" s="102" t="e">
        <f t="shared" si="27"/>
        <v>#REF!</v>
      </c>
      <c r="O201" s="102" t="e">
        <f t="shared" si="27"/>
        <v>#REF!</v>
      </c>
      <c r="P201" s="102" t="e">
        <f t="shared" si="27"/>
        <v>#REF!</v>
      </c>
      <c r="Q201" s="102" t="e">
        <f t="shared" si="27"/>
        <v>#REF!</v>
      </c>
      <c r="R201" s="102" t="e">
        <f t="shared" si="27"/>
        <v>#REF!</v>
      </c>
      <c r="S201" s="102" t="e">
        <f t="shared" si="27"/>
        <v>#REF!</v>
      </c>
      <c r="T201" s="102" t="e">
        <f t="shared" si="27"/>
        <v>#REF!</v>
      </c>
      <c r="U201" s="102" t="e">
        <f t="shared" si="27"/>
        <v>#REF!</v>
      </c>
      <c r="V201" s="102" t="e">
        <f t="shared" si="27"/>
        <v>#REF!</v>
      </c>
      <c r="W201" s="102" t="e">
        <f t="shared" si="27"/>
        <v>#REF!</v>
      </c>
      <c r="X201" s="102" t="e">
        <f t="shared" si="27"/>
        <v>#REF!</v>
      </c>
      <c r="Y201" s="102" t="e">
        <f t="shared" si="27"/>
        <v>#REF!</v>
      </c>
      <c r="Z201" s="102" t="e">
        <f t="shared" si="27"/>
        <v>#REF!</v>
      </c>
      <c r="AA201" s="102" t="e">
        <f t="shared" si="27"/>
        <v>#REF!</v>
      </c>
      <c r="AB201" s="102" t="e">
        <f t="shared" si="27"/>
        <v>#REF!</v>
      </c>
      <c r="AC201" s="102" t="e">
        <f t="shared" si="27"/>
        <v>#REF!</v>
      </c>
      <c r="AD201" s="102" t="e">
        <f t="shared" si="27"/>
        <v>#REF!</v>
      </c>
      <c r="AE201" s="102" t="e">
        <f t="shared" si="27"/>
        <v>#REF!</v>
      </c>
      <c r="AF201" s="102" t="e">
        <f t="shared" si="27"/>
        <v>#REF!</v>
      </c>
      <c r="AG201" s="102" t="e">
        <f t="shared" si="27"/>
        <v>#REF!</v>
      </c>
      <c r="AH201" s="102" t="e">
        <f t="shared" si="27"/>
        <v>#REF!</v>
      </c>
      <c r="AI201" s="102" t="e">
        <f t="shared" si="27"/>
        <v>#REF!</v>
      </c>
      <c r="AJ201" s="102" t="e">
        <f t="shared" si="27"/>
        <v>#REF!</v>
      </c>
      <c r="AK201" s="102" t="e">
        <f t="shared" si="27"/>
        <v>#REF!</v>
      </c>
      <c r="AL201" s="102" t="e">
        <f t="shared" si="27"/>
        <v>#REF!</v>
      </c>
      <c r="AM201" s="102" t="e">
        <f t="shared" si="27"/>
        <v>#REF!</v>
      </c>
      <c r="AN201" s="102" t="e">
        <f t="shared" si="27"/>
        <v>#REF!</v>
      </c>
      <c r="AO201" s="102" t="e">
        <f t="shared" si="27"/>
        <v>#REF!</v>
      </c>
      <c r="AP201" s="102" t="e">
        <f t="shared" si="27"/>
        <v>#REF!</v>
      </c>
      <c r="AQ201" s="102" t="e">
        <f t="shared" si="27"/>
        <v>#REF!</v>
      </c>
      <c r="AR201" s="102" t="e">
        <f t="shared" si="27"/>
        <v>#REF!</v>
      </c>
      <c r="AS201" s="102" t="e">
        <f t="shared" si="27"/>
        <v>#REF!</v>
      </c>
      <c r="AT201" s="102" t="e">
        <f t="shared" si="27"/>
        <v>#REF!</v>
      </c>
      <c r="AU201" s="102" t="e">
        <f t="shared" si="27"/>
        <v>#REF!</v>
      </c>
      <c r="AV201" s="102" t="e">
        <f t="shared" si="27"/>
        <v>#REF!</v>
      </c>
      <c r="AW201" s="102" t="e">
        <f t="shared" si="27"/>
        <v>#REF!</v>
      </c>
      <c r="AX201" s="102" t="e">
        <f t="shared" si="27"/>
        <v>#REF!</v>
      </c>
      <c r="AY201" s="102" t="e">
        <f t="shared" si="27"/>
        <v>#REF!</v>
      </c>
      <c r="AZ201" s="102" t="e">
        <f t="shared" si="27"/>
        <v>#REF!</v>
      </c>
      <c r="BA201" s="102" t="e">
        <f t="shared" si="27"/>
        <v>#REF!</v>
      </c>
      <c r="BB201" s="102" t="e">
        <f t="shared" si="27"/>
        <v>#REF!</v>
      </c>
    </row>
    <row r="202" spans="1:54" outlineLevel="2">
      <c r="A202" s="247"/>
      <c r="B202" s="92" t="s">
        <v>313</v>
      </c>
      <c r="C202" s="100"/>
      <c r="D202" s="81" t="s">
        <v>207</v>
      </c>
      <c r="E202" s="102" t="e">
        <f>SUM(E190:E192,E195:E198)</f>
        <v>#REF!</v>
      </c>
      <c r="F202" s="102" t="e">
        <f t="shared" ref="F202:BB202" si="28">SUM(F190:F192,F195:F198)</f>
        <v>#REF!</v>
      </c>
      <c r="G202" s="102" t="e">
        <f t="shared" si="28"/>
        <v>#REF!</v>
      </c>
      <c r="H202" s="102" t="e">
        <f t="shared" si="28"/>
        <v>#REF!</v>
      </c>
      <c r="I202" s="102" t="e">
        <f t="shared" si="28"/>
        <v>#REF!</v>
      </c>
      <c r="J202" s="102" t="e">
        <f t="shared" si="28"/>
        <v>#REF!</v>
      </c>
      <c r="K202" s="102" t="e">
        <f t="shared" si="28"/>
        <v>#REF!</v>
      </c>
      <c r="L202" s="102" t="e">
        <f t="shared" si="28"/>
        <v>#REF!</v>
      </c>
      <c r="M202" s="102" t="e">
        <f t="shared" si="28"/>
        <v>#REF!</v>
      </c>
      <c r="N202" s="102" t="e">
        <f t="shared" si="28"/>
        <v>#REF!</v>
      </c>
      <c r="O202" s="102" t="e">
        <f t="shared" si="28"/>
        <v>#REF!</v>
      </c>
      <c r="P202" s="102" t="e">
        <f t="shared" si="28"/>
        <v>#REF!</v>
      </c>
      <c r="Q202" s="102" t="e">
        <f t="shared" si="28"/>
        <v>#REF!</v>
      </c>
      <c r="R202" s="102" t="e">
        <f t="shared" si="28"/>
        <v>#REF!</v>
      </c>
      <c r="S202" s="102" t="e">
        <f t="shared" si="28"/>
        <v>#REF!</v>
      </c>
      <c r="T202" s="102" t="e">
        <f t="shared" si="28"/>
        <v>#REF!</v>
      </c>
      <c r="U202" s="102" t="e">
        <f t="shared" si="28"/>
        <v>#REF!</v>
      </c>
      <c r="V202" s="102" t="e">
        <f t="shared" si="28"/>
        <v>#REF!</v>
      </c>
      <c r="W202" s="102" t="e">
        <f t="shared" si="28"/>
        <v>#REF!</v>
      </c>
      <c r="X202" s="102" t="e">
        <f t="shared" si="28"/>
        <v>#REF!</v>
      </c>
      <c r="Y202" s="102" t="e">
        <f t="shared" si="28"/>
        <v>#REF!</v>
      </c>
      <c r="Z202" s="102" t="e">
        <f t="shared" si="28"/>
        <v>#REF!</v>
      </c>
      <c r="AA202" s="102" t="e">
        <f t="shared" si="28"/>
        <v>#REF!</v>
      </c>
      <c r="AB202" s="102" t="e">
        <f t="shared" si="28"/>
        <v>#REF!</v>
      </c>
      <c r="AC202" s="102" t="e">
        <f t="shared" si="28"/>
        <v>#REF!</v>
      </c>
      <c r="AD202" s="102" t="e">
        <f t="shared" si="28"/>
        <v>#REF!</v>
      </c>
      <c r="AE202" s="102" t="e">
        <f t="shared" si="28"/>
        <v>#REF!</v>
      </c>
      <c r="AF202" s="102" t="e">
        <f t="shared" si="28"/>
        <v>#REF!</v>
      </c>
      <c r="AG202" s="102" t="e">
        <f t="shared" si="28"/>
        <v>#REF!</v>
      </c>
      <c r="AH202" s="102" t="e">
        <f t="shared" si="28"/>
        <v>#REF!</v>
      </c>
      <c r="AI202" s="102" t="e">
        <f t="shared" si="28"/>
        <v>#REF!</v>
      </c>
      <c r="AJ202" s="102" t="e">
        <f t="shared" si="28"/>
        <v>#REF!</v>
      </c>
      <c r="AK202" s="102" t="e">
        <f t="shared" si="28"/>
        <v>#REF!</v>
      </c>
      <c r="AL202" s="102" t="e">
        <f t="shared" si="28"/>
        <v>#REF!</v>
      </c>
      <c r="AM202" s="102" t="e">
        <f t="shared" si="28"/>
        <v>#REF!</v>
      </c>
      <c r="AN202" s="102" t="e">
        <f t="shared" si="28"/>
        <v>#REF!</v>
      </c>
      <c r="AO202" s="102" t="e">
        <f t="shared" si="28"/>
        <v>#REF!</v>
      </c>
      <c r="AP202" s="102" t="e">
        <f t="shared" si="28"/>
        <v>#REF!</v>
      </c>
      <c r="AQ202" s="102" t="e">
        <f t="shared" si="28"/>
        <v>#REF!</v>
      </c>
      <c r="AR202" s="102" t="e">
        <f t="shared" si="28"/>
        <v>#REF!</v>
      </c>
      <c r="AS202" s="102" t="e">
        <f t="shared" si="28"/>
        <v>#REF!</v>
      </c>
      <c r="AT202" s="102" t="e">
        <f t="shared" si="28"/>
        <v>#REF!</v>
      </c>
      <c r="AU202" s="102" t="e">
        <f t="shared" si="28"/>
        <v>#REF!</v>
      </c>
      <c r="AV202" s="102" t="e">
        <f t="shared" si="28"/>
        <v>#REF!</v>
      </c>
      <c r="AW202" s="102" t="e">
        <f t="shared" si="28"/>
        <v>#REF!</v>
      </c>
      <c r="AX202" s="102" t="e">
        <f t="shared" si="28"/>
        <v>#REF!</v>
      </c>
      <c r="AY202" s="102" t="e">
        <f t="shared" si="28"/>
        <v>#REF!</v>
      </c>
      <c r="AZ202" s="102" t="e">
        <f t="shared" si="28"/>
        <v>#REF!</v>
      </c>
      <c r="BA202" s="102" t="e">
        <f t="shared" si="28"/>
        <v>#REF!</v>
      </c>
      <c r="BB202" s="102" t="e">
        <f t="shared" si="28"/>
        <v>#REF!</v>
      </c>
    </row>
    <row r="203" spans="1:54" outlineLevel="2">
      <c r="B203" s="92"/>
      <c r="C203" s="100"/>
      <c r="D203" s="100"/>
      <c r="E203" s="178"/>
      <c r="F203" s="179"/>
      <c r="G203" s="179"/>
      <c r="H203" s="179"/>
      <c r="I203" s="179"/>
      <c r="J203" s="179"/>
      <c r="K203" s="179"/>
      <c r="L203" s="179"/>
      <c r="M203" s="179"/>
      <c r="N203" s="179"/>
      <c r="O203" s="179"/>
      <c r="P203" s="179"/>
      <c r="Q203" s="179"/>
      <c r="R203" s="179"/>
      <c r="S203" s="179"/>
      <c r="T203" s="179"/>
      <c r="U203" s="179"/>
      <c r="V203" s="179"/>
      <c r="W203" s="179"/>
      <c r="X203" s="179"/>
      <c r="Y203" s="179"/>
      <c r="Z203" s="179"/>
      <c r="AA203" s="179"/>
      <c r="AB203" s="179"/>
      <c r="AC203" s="179"/>
      <c r="AD203" s="179"/>
      <c r="AE203" s="179"/>
      <c r="AF203" s="179"/>
      <c r="AG203" s="179"/>
      <c r="AH203" s="179"/>
      <c r="AI203" s="179"/>
      <c r="AJ203" s="179"/>
      <c r="AK203" s="179"/>
      <c r="AL203" s="179"/>
      <c r="AM203" s="179"/>
      <c r="AN203" s="179"/>
      <c r="AO203" s="179"/>
      <c r="AP203" s="179"/>
      <c r="AQ203" s="179"/>
      <c r="AR203" s="179"/>
      <c r="AS203" s="179"/>
      <c r="AT203" s="179"/>
      <c r="AU203" s="179"/>
      <c r="AV203" s="179"/>
      <c r="AW203" s="179"/>
      <c r="AX203" s="179"/>
      <c r="AY203" s="179"/>
      <c r="AZ203" s="179"/>
      <c r="BA203" s="179"/>
      <c r="BB203" s="179"/>
    </row>
    <row r="204" spans="1:54" outlineLevel="2">
      <c r="A204" s="245" t="s">
        <v>314</v>
      </c>
      <c r="B204" s="92" t="s">
        <v>315</v>
      </c>
      <c r="C204" s="100"/>
      <c r="D204" s="81" t="s">
        <v>207</v>
      </c>
      <c r="E204" s="102" t="e">
        <f>E200</f>
        <v>#REF!</v>
      </c>
      <c r="F204" s="102" t="e">
        <f>F200+E204</f>
        <v>#REF!</v>
      </c>
      <c r="G204" s="102" t="e">
        <f t="shared" ref="G204:BB206" si="29">G200+F204</f>
        <v>#REF!</v>
      </c>
      <c r="H204" s="102" t="e">
        <f t="shared" si="29"/>
        <v>#REF!</v>
      </c>
      <c r="I204" s="102" t="e">
        <f t="shared" si="29"/>
        <v>#REF!</v>
      </c>
      <c r="J204" s="102" t="e">
        <f t="shared" si="29"/>
        <v>#REF!</v>
      </c>
      <c r="K204" s="102" t="e">
        <f t="shared" si="29"/>
        <v>#REF!</v>
      </c>
      <c r="L204" s="102" t="e">
        <f t="shared" si="29"/>
        <v>#REF!</v>
      </c>
      <c r="M204" s="102" t="e">
        <f t="shared" si="29"/>
        <v>#REF!</v>
      </c>
      <c r="N204" s="102" t="e">
        <f t="shared" si="29"/>
        <v>#REF!</v>
      </c>
      <c r="O204" s="102" t="e">
        <f t="shared" si="29"/>
        <v>#REF!</v>
      </c>
      <c r="P204" s="102" t="e">
        <f t="shared" si="29"/>
        <v>#REF!</v>
      </c>
      <c r="Q204" s="102" t="e">
        <f t="shared" si="29"/>
        <v>#REF!</v>
      </c>
      <c r="R204" s="102" t="e">
        <f t="shared" si="29"/>
        <v>#REF!</v>
      </c>
      <c r="S204" s="102" t="e">
        <f t="shared" si="29"/>
        <v>#REF!</v>
      </c>
      <c r="T204" s="102" t="e">
        <f t="shared" si="29"/>
        <v>#REF!</v>
      </c>
      <c r="U204" s="102" t="e">
        <f t="shared" si="29"/>
        <v>#REF!</v>
      </c>
      <c r="V204" s="102" t="e">
        <f t="shared" si="29"/>
        <v>#REF!</v>
      </c>
      <c r="W204" s="102" t="e">
        <f t="shared" si="29"/>
        <v>#REF!</v>
      </c>
      <c r="X204" s="102" t="e">
        <f t="shared" si="29"/>
        <v>#REF!</v>
      </c>
      <c r="Y204" s="102" t="e">
        <f t="shared" si="29"/>
        <v>#REF!</v>
      </c>
      <c r="Z204" s="102" t="e">
        <f t="shared" si="29"/>
        <v>#REF!</v>
      </c>
      <c r="AA204" s="102" t="e">
        <f t="shared" si="29"/>
        <v>#REF!</v>
      </c>
      <c r="AB204" s="102" t="e">
        <f t="shared" si="29"/>
        <v>#REF!</v>
      </c>
      <c r="AC204" s="102" t="e">
        <f t="shared" si="29"/>
        <v>#REF!</v>
      </c>
      <c r="AD204" s="102" t="e">
        <f t="shared" si="29"/>
        <v>#REF!</v>
      </c>
      <c r="AE204" s="102" t="e">
        <f t="shared" si="29"/>
        <v>#REF!</v>
      </c>
      <c r="AF204" s="102" t="e">
        <f t="shared" si="29"/>
        <v>#REF!</v>
      </c>
      <c r="AG204" s="102" t="e">
        <f t="shared" si="29"/>
        <v>#REF!</v>
      </c>
      <c r="AH204" s="102" t="e">
        <f t="shared" si="29"/>
        <v>#REF!</v>
      </c>
      <c r="AI204" s="102" t="e">
        <f t="shared" si="29"/>
        <v>#REF!</v>
      </c>
      <c r="AJ204" s="102" t="e">
        <f t="shared" si="29"/>
        <v>#REF!</v>
      </c>
      <c r="AK204" s="102" t="e">
        <f t="shared" si="29"/>
        <v>#REF!</v>
      </c>
      <c r="AL204" s="102" t="e">
        <f t="shared" si="29"/>
        <v>#REF!</v>
      </c>
      <c r="AM204" s="102" t="e">
        <f t="shared" si="29"/>
        <v>#REF!</v>
      </c>
      <c r="AN204" s="102" t="e">
        <f t="shared" si="29"/>
        <v>#REF!</v>
      </c>
      <c r="AO204" s="102" t="e">
        <f t="shared" si="29"/>
        <v>#REF!</v>
      </c>
      <c r="AP204" s="102" t="e">
        <f t="shared" si="29"/>
        <v>#REF!</v>
      </c>
      <c r="AQ204" s="102" t="e">
        <f t="shared" si="29"/>
        <v>#REF!</v>
      </c>
      <c r="AR204" s="102" t="e">
        <f t="shared" si="29"/>
        <v>#REF!</v>
      </c>
      <c r="AS204" s="102" t="e">
        <f t="shared" si="29"/>
        <v>#REF!</v>
      </c>
      <c r="AT204" s="102" t="e">
        <f t="shared" si="29"/>
        <v>#REF!</v>
      </c>
      <c r="AU204" s="102" t="e">
        <f t="shared" si="29"/>
        <v>#REF!</v>
      </c>
      <c r="AV204" s="102" t="e">
        <f t="shared" si="29"/>
        <v>#REF!</v>
      </c>
      <c r="AW204" s="102" t="e">
        <f t="shared" si="29"/>
        <v>#REF!</v>
      </c>
      <c r="AX204" s="102" t="e">
        <f t="shared" si="29"/>
        <v>#REF!</v>
      </c>
      <c r="AY204" s="102" t="e">
        <f t="shared" si="29"/>
        <v>#REF!</v>
      </c>
      <c r="AZ204" s="102" t="e">
        <f t="shared" si="29"/>
        <v>#REF!</v>
      </c>
      <c r="BA204" s="102" t="e">
        <f t="shared" si="29"/>
        <v>#REF!</v>
      </c>
      <c r="BB204" s="102" t="e">
        <f t="shared" si="29"/>
        <v>#REF!</v>
      </c>
    </row>
    <row r="205" spans="1:54" outlineLevel="2">
      <c r="A205" s="246"/>
      <c r="B205" s="92" t="s">
        <v>316</v>
      </c>
      <c r="C205" s="100"/>
      <c r="D205" s="81" t="s">
        <v>207</v>
      </c>
      <c r="E205" s="102" t="e">
        <f>E201</f>
        <v>#REF!</v>
      </c>
      <c r="F205" s="102" t="e">
        <f t="shared" ref="F205:U206" si="30">F201+E205</f>
        <v>#REF!</v>
      </c>
      <c r="G205" s="102" t="e">
        <f t="shared" si="30"/>
        <v>#REF!</v>
      </c>
      <c r="H205" s="102" t="e">
        <f t="shared" si="30"/>
        <v>#REF!</v>
      </c>
      <c r="I205" s="102" t="e">
        <f t="shared" si="30"/>
        <v>#REF!</v>
      </c>
      <c r="J205" s="102" t="e">
        <f t="shared" si="30"/>
        <v>#REF!</v>
      </c>
      <c r="K205" s="102" t="e">
        <f t="shared" si="30"/>
        <v>#REF!</v>
      </c>
      <c r="L205" s="102" t="e">
        <f t="shared" si="30"/>
        <v>#REF!</v>
      </c>
      <c r="M205" s="102" t="e">
        <f t="shared" si="30"/>
        <v>#REF!</v>
      </c>
      <c r="N205" s="102" t="e">
        <f t="shared" si="30"/>
        <v>#REF!</v>
      </c>
      <c r="O205" s="102" t="e">
        <f t="shared" si="30"/>
        <v>#REF!</v>
      </c>
      <c r="P205" s="102" t="e">
        <f t="shared" si="30"/>
        <v>#REF!</v>
      </c>
      <c r="Q205" s="102" t="e">
        <f t="shared" si="30"/>
        <v>#REF!</v>
      </c>
      <c r="R205" s="102" t="e">
        <f t="shared" si="30"/>
        <v>#REF!</v>
      </c>
      <c r="S205" s="102" t="e">
        <f t="shared" si="30"/>
        <v>#REF!</v>
      </c>
      <c r="T205" s="102" t="e">
        <f t="shared" si="30"/>
        <v>#REF!</v>
      </c>
      <c r="U205" s="102" t="e">
        <f t="shared" si="30"/>
        <v>#REF!</v>
      </c>
      <c r="V205" s="102" t="e">
        <f t="shared" si="29"/>
        <v>#REF!</v>
      </c>
      <c r="W205" s="102" t="e">
        <f t="shared" si="29"/>
        <v>#REF!</v>
      </c>
      <c r="X205" s="102" t="e">
        <f t="shared" si="29"/>
        <v>#REF!</v>
      </c>
      <c r="Y205" s="102" t="e">
        <f t="shared" si="29"/>
        <v>#REF!</v>
      </c>
      <c r="Z205" s="102" t="e">
        <f t="shared" si="29"/>
        <v>#REF!</v>
      </c>
      <c r="AA205" s="102" t="e">
        <f t="shared" si="29"/>
        <v>#REF!</v>
      </c>
      <c r="AB205" s="102" t="e">
        <f t="shared" si="29"/>
        <v>#REF!</v>
      </c>
      <c r="AC205" s="102" t="e">
        <f t="shared" si="29"/>
        <v>#REF!</v>
      </c>
      <c r="AD205" s="102" t="e">
        <f t="shared" si="29"/>
        <v>#REF!</v>
      </c>
      <c r="AE205" s="102" t="e">
        <f t="shared" si="29"/>
        <v>#REF!</v>
      </c>
      <c r="AF205" s="102" t="e">
        <f t="shared" si="29"/>
        <v>#REF!</v>
      </c>
      <c r="AG205" s="102" t="e">
        <f t="shared" si="29"/>
        <v>#REF!</v>
      </c>
      <c r="AH205" s="102" t="e">
        <f t="shared" si="29"/>
        <v>#REF!</v>
      </c>
      <c r="AI205" s="102" t="e">
        <f t="shared" si="29"/>
        <v>#REF!</v>
      </c>
      <c r="AJ205" s="102" t="e">
        <f t="shared" si="29"/>
        <v>#REF!</v>
      </c>
      <c r="AK205" s="102" t="e">
        <f t="shared" si="29"/>
        <v>#REF!</v>
      </c>
      <c r="AL205" s="102" t="e">
        <f t="shared" si="29"/>
        <v>#REF!</v>
      </c>
      <c r="AM205" s="102" t="e">
        <f t="shared" si="29"/>
        <v>#REF!</v>
      </c>
      <c r="AN205" s="102" t="e">
        <f t="shared" si="29"/>
        <v>#REF!</v>
      </c>
      <c r="AO205" s="102" t="e">
        <f t="shared" si="29"/>
        <v>#REF!</v>
      </c>
      <c r="AP205" s="102" t="e">
        <f t="shared" si="29"/>
        <v>#REF!</v>
      </c>
      <c r="AQ205" s="102" t="e">
        <f t="shared" si="29"/>
        <v>#REF!</v>
      </c>
      <c r="AR205" s="102" t="e">
        <f t="shared" si="29"/>
        <v>#REF!</v>
      </c>
      <c r="AS205" s="102" t="e">
        <f t="shared" si="29"/>
        <v>#REF!</v>
      </c>
      <c r="AT205" s="102" t="e">
        <f t="shared" si="29"/>
        <v>#REF!</v>
      </c>
      <c r="AU205" s="102" t="e">
        <f t="shared" si="29"/>
        <v>#REF!</v>
      </c>
      <c r="AV205" s="102" t="e">
        <f t="shared" si="29"/>
        <v>#REF!</v>
      </c>
      <c r="AW205" s="102" t="e">
        <f t="shared" si="29"/>
        <v>#REF!</v>
      </c>
      <c r="AX205" s="102" t="e">
        <f t="shared" si="29"/>
        <v>#REF!</v>
      </c>
      <c r="AY205" s="102" t="e">
        <f t="shared" si="29"/>
        <v>#REF!</v>
      </c>
      <c r="AZ205" s="102" t="e">
        <f t="shared" si="29"/>
        <v>#REF!</v>
      </c>
      <c r="BA205" s="102" t="e">
        <f t="shared" si="29"/>
        <v>#REF!</v>
      </c>
      <c r="BB205" s="102" t="e">
        <f t="shared" si="29"/>
        <v>#REF!</v>
      </c>
    </row>
    <row r="206" spans="1:54" outlineLevel="2">
      <c r="A206" s="247"/>
      <c r="B206" s="92" t="s">
        <v>317</v>
      </c>
      <c r="C206" s="100"/>
      <c r="D206" s="81" t="s">
        <v>207</v>
      </c>
      <c r="E206" s="102" t="e">
        <f>E202</f>
        <v>#REF!</v>
      </c>
      <c r="F206" s="102" t="e">
        <f t="shared" si="30"/>
        <v>#REF!</v>
      </c>
      <c r="G206" s="102" t="e">
        <f t="shared" si="29"/>
        <v>#REF!</v>
      </c>
      <c r="H206" s="102" t="e">
        <f t="shared" si="29"/>
        <v>#REF!</v>
      </c>
      <c r="I206" s="102" t="e">
        <f t="shared" si="29"/>
        <v>#REF!</v>
      </c>
      <c r="J206" s="102" t="e">
        <f t="shared" si="29"/>
        <v>#REF!</v>
      </c>
      <c r="K206" s="102" t="e">
        <f t="shared" si="29"/>
        <v>#REF!</v>
      </c>
      <c r="L206" s="102" t="e">
        <f t="shared" si="29"/>
        <v>#REF!</v>
      </c>
      <c r="M206" s="102" t="e">
        <f t="shared" si="29"/>
        <v>#REF!</v>
      </c>
      <c r="N206" s="102" t="e">
        <f t="shared" si="29"/>
        <v>#REF!</v>
      </c>
      <c r="O206" s="102" t="e">
        <f t="shared" si="29"/>
        <v>#REF!</v>
      </c>
      <c r="P206" s="102" t="e">
        <f t="shared" si="29"/>
        <v>#REF!</v>
      </c>
      <c r="Q206" s="102" t="e">
        <f t="shared" si="29"/>
        <v>#REF!</v>
      </c>
      <c r="R206" s="102" t="e">
        <f t="shared" si="29"/>
        <v>#REF!</v>
      </c>
      <c r="S206" s="102" t="e">
        <f t="shared" si="29"/>
        <v>#REF!</v>
      </c>
      <c r="T206" s="102" t="e">
        <f t="shared" si="29"/>
        <v>#REF!</v>
      </c>
      <c r="U206" s="102" t="e">
        <f t="shared" si="29"/>
        <v>#REF!</v>
      </c>
      <c r="V206" s="102" t="e">
        <f t="shared" si="29"/>
        <v>#REF!</v>
      </c>
      <c r="W206" s="102" t="e">
        <f t="shared" si="29"/>
        <v>#REF!</v>
      </c>
      <c r="X206" s="102" t="e">
        <f t="shared" si="29"/>
        <v>#REF!</v>
      </c>
      <c r="Y206" s="102" t="e">
        <f t="shared" si="29"/>
        <v>#REF!</v>
      </c>
      <c r="Z206" s="102" t="e">
        <f t="shared" si="29"/>
        <v>#REF!</v>
      </c>
      <c r="AA206" s="102" t="e">
        <f t="shared" si="29"/>
        <v>#REF!</v>
      </c>
      <c r="AB206" s="102" t="e">
        <f t="shared" si="29"/>
        <v>#REF!</v>
      </c>
      <c r="AC206" s="102" t="e">
        <f t="shared" si="29"/>
        <v>#REF!</v>
      </c>
      <c r="AD206" s="102" t="e">
        <f t="shared" si="29"/>
        <v>#REF!</v>
      </c>
      <c r="AE206" s="102" t="e">
        <f t="shared" si="29"/>
        <v>#REF!</v>
      </c>
      <c r="AF206" s="102" t="e">
        <f t="shared" si="29"/>
        <v>#REF!</v>
      </c>
      <c r="AG206" s="102" t="e">
        <f t="shared" si="29"/>
        <v>#REF!</v>
      </c>
      <c r="AH206" s="102" t="e">
        <f t="shared" si="29"/>
        <v>#REF!</v>
      </c>
      <c r="AI206" s="102" t="e">
        <f t="shared" si="29"/>
        <v>#REF!</v>
      </c>
      <c r="AJ206" s="102" t="e">
        <f t="shared" si="29"/>
        <v>#REF!</v>
      </c>
      <c r="AK206" s="102" t="e">
        <f t="shared" si="29"/>
        <v>#REF!</v>
      </c>
      <c r="AL206" s="102" t="e">
        <f t="shared" si="29"/>
        <v>#REF!</v>
      </c>
      <c r="AM206" s="102" t="e">
        <f t="shared" si="29"/>
        <v>#REF!</v>
      </c>
      <c r="AN206" s="102" t="e">
        <f t="shared" si="29"/>
        <v>#REF!</v>
      </c>
      <c r="AO206" s="102" t="e">
        <f t="shared" si="29"/>
        <v>#REF!</v>
      </c>
      <c r="AP206" s="102" t="e">
        <f t="shared" si="29"/>
        <v>#REF!</v>
      </c>
      <c r="AQ206" s="102" t="e">
        <f t="shared" si="29"/>
        <v>#REF!</v>
      </c>
      <c r="AR206" s="102" t="e">
        <f t="shared" si="29"/>
        <v>#REF!</v>
      </c>
      <c r="AS206" s="102" t="e">
        <f t="shared" si="29"/>
        <v>#REF!</v>
      </c>
      <c r="AT206" s="102" t="e">
        <f t="shared" si="29"/>
        <v>#REF!</v>
      </c>
      <c r="AU206" s="102" t="e">
        <f t="shared" si="29"/>
        <v>#REF!</v>
      </c>
      <c r="AV206" s="102" t="e">
        <f t="shared" si="29"/>
        <v>#REF!</v>
      </c>
      <c r="AW206" s="102" t="e">
        <f t="shared" si="29"/>
        <v>#REF!</v>
      </c>
      <c r="AX206" s="102" t="e">
        <f t="shared" si="29"/>
        <v>#REF!</v>
      </c>
      <c r="AY206" s="102" t="e">
        <f t="shared" si="29"/>
        <v>#REF!</v>
      </c>
      <c r="AZ206" s="102" t="e">
        <f t="shared" si="29"/>
        <v>#REF!</v>
      </c>
      <c r="BA206" s="102" t="e">
        <f t="shared" si="29"/>
        <v>#REF!</v>
      </c>
      <c r="BB206" s="102" t="e">
        <f t="shared" si="29"/>
        <v>#REF!</v>
      </c>
    </row>
    <row r="207" spans="1:54" outlineLevel="1">
      <c r="B207" s="92"/>
      <c r="C207" s="100"/>
      <c r="D207" s="100"/>
      <c r="E207" s="91"/>
    </row>
    <row r="208" spans="1:54" outlineLevel="1">
      <c r="A208" s="62" t="s">
        <v>360</v>
      </c>
      <c r="B208" s="92"/>
      <c r="C208" s="100"/>
      <c r="D208" s="100"/>
      <c r="E208" s="180"/>
      <c r="F208" s="181"/>
      <c r="G208" s="181"/>
      <c r="H208" s="181"/>
      <c r="I208" s="181"/>
      <c r="J208" s="181"/>
      <c r="K208" s="181"/>
      <c r="L208" s="181"/>
      <c r="M208" s="181"/>
      <c r="N208" s="181"/>
      <c r="O208" s="181"/>
      <c r="P208" s="181"/>
      <c r="Q208" s="181"/>
      <c r="R208" s="181"/>
      <c r="S208" s="181"/>
      <c r="T208" s="181"/>
      <c r="U208" s="181"/>
      <c r="V208" s="181"/>
      <c r="W208" s="181"/>
      <c r="X208" s="181"/>
      <c r="Y208" s="181"/>
      <c r="Z208" s="181"/>
      <c r="AA208" s="181"/>
      <c r="AB208" s="181"/>
      <c r="AC208" s="181"/>
      <c r="AD208" s="181"/>
      <c r="AE208" s="181"/>
      <c r="AF208" s="181"/>
      <c r="AG208" s="181"/>
      <c r="AH208" s="181"/>
      <c r="AI208" s="181"/>
      <c r="AJ208" s="181"/>
      <c r="AK208" s="181"/>
      <c r="AL208" s="181"/>
      <c r="AM208" s="181"/>
      <c r="AN208" s="181"/>
      <c r="AO208" s="181"/>
      <c r="AP208" s="181"/>
      <c r="AQ208" s="181"/>
      <c r="AR208" s="181"/>
      <c r="AS208" s="181"/>
      <c r="AT208" s="181"/>
      <c r="AU208" s="181"/>
      <c r="AV208" s="181"/>
      <c r="AW208" s="181"/>
      <c r="AX208" s="181"/>
      <c r="AY208" s="181"/>
      <c r="AZ208" s="181"/>
      <c r="BA208" s="181"/>
      <c r="BB208" s="181"/>
    </row>
    <row r="209" spans="1:54" outlineLevel="2">
      <c r="A209" s="62"/>
      <c r="B209" s="92"/>
      <c r="C209" s="100"/>
      <c r="D209" s="100"/>
      <c r="E209" s="70">
        <v>2027</v>
      </c>
      <c r="F209" s="70">
        <v>2028</v>
      </c>
      <c r="G209" s="70">
        <v>2029</v>
      </c>
      <c r="H209" s="70">
        <v>2030</v>
      </c>
      <c r="I209" s="70">
        <v>2031</v>
      </c>
      <c r="J209" s="70">
        <v>2032</v>
      </c>
      <c r="K209" s="70">
        <v>2033</v>
      </c>
      <c r="L209" s="70">
        <v>2034</v>
      </c>
      <c r="M209" s="70">
        <v>2035</v>
      </c>
      <c r="N209" s="70">
        <v>2036</v>
      </c>
      <c r="O209" s="70">
        <v>2037</v>
      </c>
      <c r="P209" s="70">
        <v>2038</v>
      </c>
      <c r="Q209" s="70">
        <v>2039</v>
      </c>
      <c r="R209" s="70">
        <v>2040</v>
      </c>
      <c r="S209" s="70">
        <v>2041</v>
      </c>
      <c r="T209" s="70">
        <v>2042</v>
      </c>
      <c r="U209" s="70">
        <v>2043</v>
      </c>
      <c r="V209" s="70">
        <v>2044</v>
      </c>
      <c r="W209" s="70">
        <v>2045</v>
      </c>
      <c r="X209" s="70">
        <v>2046</v>
      </c>
      <c r="Y209" s="70">
        <v>2047</v>
      </c>
      <c r="Z209" s="70">
        <v>2048</v>
      </c>
      <c r="AA209" s="70">
        <v>2049</v>
      </c>
      <c r="AB209" s="70">
        <v>2050</v>
      </c>
      <c r="AC209" s="70">
        <v>2051</v>
      </c>
      <c r="AD209" s="70">
        <v>2052</v>
      </c>
      <c r="AE209" s="70">
        <v>2053</v>
      </c>
      <c r="AF209" s="70">
        <v>2054</v>
      </c>
      <c r="AG209" s="70">
        <v>2055</v>
      </c>
      <c r="AH209" s="70">
        <v>2056</v>
      </c>
      <c r="AI209" s="70">
        <v>2057</v>
      </c>
      <c r="AJ209" s="70">
        <v>2058</v>
      </c>
      <c r="AK209" s="70">
        <v>2059</v>
      </c>
      <c r="AL209" s="70">
        <v>2060</v>
      </c>
      <c r="AM209" s="70">
        <v>2061</v>
      </c>
      <c r="AN209" s="70">
        <v>2062</v>
      </c>
      <c r="AO209" s="70">
        <v>2063</v>
      </c>
      <c r="AP209" s="70">
        <v>2064</v>
      </c>
      <c r="AQ209" s="70">
        <v>2065</v>
      </c>
      <c r="AR209" s="70">
        <v>2066</v>
      </c>
      <c r="AS209" s="70">
        <v>2067</v>
      </c>
      <c r="AT209" s="70">
        <v>2068</v>
      </c>
      <c r="AU209" s="70">
        <v>2069</v>
      </c>
      <c r="AV209" s="70">
        <v>2070</v>
      </c>
      <c r="AW209" s="70">
        <v>2071</v>
      </c>
      <c r="AX209" s="70">
        <v>2072</v>
      </c>
      <c r="AY209" s="70">
        <v>2073</v>
      </c>
      <c r="AZ209" s="70">
        <v>2074</v>
      </c>
      <c r="BA209" s="70">
        <v>2075</v>
      </c>
      <c r="BB209" s="70">
        <v>2076</v>
      </c>
    </row>
    <row r="210" spans="1:54" outlineLevel="2">
      <c r="A210" s="266" t="s">
        <v>304</v>
      </c>
      <c r="B210" s="92" t="s">
        <v>361</v>
      </c>
      <c r="C210" s="100"/>
      <c r="D210" s="81" t="s">
        <v>207</v>
      </c>
      <c r="E210" s="102" t="e">
        <f>E190-#REF!</f>
        <v>#REF!</v>
      </c>
      <c r="F210" s="102" t="e">
        <f>F190-#REF!</f>
        <v>#REF!</v>
      </c>
      <c r="G210" s="102" t="e">
        <f>G190-#REF!</f>
        <v>#REF!</v>
      </c>
      <c r="H210" s="102" t="e">
        <f>H190-#REF!</f>
        <v>#REF!</v>
      </c>
      <c r="I210" s="102" t="e">
        <f>I190-#REF!</f>
        <v>#REF!</v>
      </c>
      <c r="J210" s="102" t="e">
        <f>J190-#REF!</f>
        <v>#REF!</v>
      </c>
      <c r="K210" s="102" t="e">
        <f>K190-#REF!</f>
        <v>#REF!</v>
      </c>
      <c r="L210" s="102" t="e">
        <f>L190-#REF!</f>
        <v>#REF!</v>
      </c>
      <c r="M210" s="102" t="e">
        <f>M190-#REF!</f>
        <v>#REF!</v>
      </c>
      <c r="N210" s="102" t="e">
        <f>N190-#REF!</f>
        <v>#REF!</v>
      </c>
      <c r="O210" s="102" t="e">
        <f>O190-#REF!</f>
        <v>#REF!</v>
      </c>
      <c r="P210" s="102" t="e">
        <f>P190-#REF!</f>
        <v>#REF!</v>
      </c>
      <c r="Q210" s="102" t="e">
        <f>Q190-#REF!</f>
        <v>#REF!</v>
      </c>
      <c r="R210" s="102" t="e">
        <f>R190-#REF!</f>
        <v>#REF!</v>
      </c>
      <c r="S210" s="102" t="e">
        <f>S190-#REF!</f>
        <v>#REF!</v>
      </c>
      <c r="T210" s="102" t="e">
        <f>T190-#REF!</f>
        <v>#REF!</v>
      </c>
      <c r="U210" s="102" t="e">
        <f>U190-#REF!</f>
        <v>#REF!</v>
      </c>
      <c r="V210" s="102" t="e">
        <f>V190-#REF!</f>
        <v>#REF!</v>
      </c>
      <c r="W210" s="102" t="e">
        <f>W190-#REF!</f>
        <v>#REF!</v>
      </c>
      <c r="X210" s="102" t="e">
        <f>X190-#REF!</f>
        <v>#REF!</v>
      </c>
      <c r="Y210" s="102" t="e">
        <f>Y190-#REF!</f>
        <v>#REF!</v>
      </c>
      <c r="Z210" s="102" t="e">
        <f>Z190-#REF!</f>
        <v>#REF!</v>
      </c>
      <c r="AA210" s="102" t="e">
        <f>AA190-#REF!</f>
        <v>#REF!</v>
      </c>
      <c r="AB210" s="102" t="e">
        <f>AB190-#REF!</f>
        <v>#REF!</v>
      </c>
      <c r="AC210" s="102" t="e">
        <f>AC190-#REF!</f>
        <v>#REF!</v>
      </c>
      <c r="AD210" s="102" t="e">
        <f>AD190-#REF!</f>
        <v>#REF!</v>
      </c>
      <c r="AE210" s="102" t="e">
        <f>AE190-#REF!</f>
        <v>#REF!</v>
      </c>
      <c r="AF210" s="102" t="e">
        <f>AF190-#REF!</f>
        <v>#REF!</v>
      </c>
      <c r="AG210" s="102" t="e">
        <f>AG190-#REF!</f>
        <v>#REF!</v>
      </c>
      <c r="AH210" s="102" t="e">
        <f>AH190-#REF!</f>
        <v>#REF!</v>
      </c>
      <c r="AI210" s="102" t="e">
        <f>AI190-#REF!</f>
        <v>#REF!</v>
      </c>
      <c r="AJ210" s="102" t="e">
        <f>AJ190-#REF!</f>
        <v>#REF!</v>
      </c>
      <c r="AK210" s="102" t="e">
        <f>AK190-#REF!</f>
        <v>#REF!</v>
      </c>
      <c r="AL210" s="102" t="e">
        <f>AL190-#REF!</f>
        <v>#REF!</v>
      </c>
      <c r="AM210" s="102" t="e">
        <f>AM190-#REF!</f>
        <v>#REF!</v>
      </c>
      <c r="AN210" s="102" t="e">
        <f>AN190-#REF!</f>
        <v>#REF!</v>
      </c>
      <c r="AO210" s="102" t="e">
        <f>AO190-#REF!</f>
        <v>#REF!</v>
      </c>
      <c r="AP210" s="102" t="e">
        <f>AP190-#REF!</f>
        <v>#REF!</v>
      </c>
      <c r="AQ210" s="102" t="e">
        <f>AQ190-#REF!</f>
        <v>#REF!</v>
      </c>
      <c r="AR210" s="102" t="e">
        <f>AR190-#REF!</f>
        <v>#REF!</v>
      </c>
      <c r="AS210" s="102" t="e">
        <f>AS190-#REF!</f>
        <v>#REF!</v>
      </c>
      <c r="AT210" s="102" t="e">
        <f>AT190-#REF!</f>
        <v>#REF!</v>
      </c>
      <c r="AU210" s="102" t="e">
        <f>AU190-#REF!</f>
        <v>#REF!</v>
      </c>
      <c r="AV210" s="102" t="e">
        <f>AV190-#REF!</f>
        <v>#REF!</v>
      </c>
      <c r="AW210" s="102" t="e">
        <f>AW190-#REF!</f>
        <v>#REF!</v>
      </c>
      <c r="AX210" s="102" t="e">
        <f>AX190-#REF!</f>
        <v>#REF!</v>
      </c>
      <c r="AY210" s="102" t="e">
        <f>AY190-#REF!</f>
        <v>#REF!</v>
      </c>
      <c r="AZ210" s="102" t="e">
        <f>AZ190-#REF!</f>
        <v>#REF!</v>
      </c>
      <c r="BA210" s="102" t="e">
        <f>BA190-#REF!</f>
        <v>#REF!</v>
      </c>
      <c r="BB210" s="102" t="e">
        <f>BB190-#REF!</f>
        <v>#REF!</v>
      </c>
    </row>
    <row r="211" spans="1:54" outlineLevel="2">
      <c r="A211" s="267"/>
      <c r="B211" s="92" t="s">
        <v>306</v>
      </c>
      <c r="C211" s="100"/>
      <c r="D211" s="81" t="s">
        <v>207</v>
      </c>
      <c r="E211" s="102" t="e">
        <f>E191-#REF!</f>
        <v>#REF!</v>
      </c>
      <c r="F211" s="102" t="e">
        <f>F191-#REF!</f>
        <v>#REF!</v>
      </c>
      <c r="G211" s="102" t="e">
        <f>G191-#REF!</f>
        <v>#REF!</v>
      </c>
      <c r="H211" s="102" t="e">
        <f>H191-#REF!</f>
        <v>#REF!</v>
      </c>
      <c r="I211" s="102" t="e">
        <f>I191-#REF!</f>
        <v>#REF!</v>
      </c>
      <c r="J211" s="102" t="e">
        <f>J191-#REF!</f>
        <v>#REF!</v>
      </c>
      <c r="K211" s="102" t="e">
        <f>K191-#REF!</f>
        <v>#REF!</v>
      </c>
      <c r="L211" s="102" t="e">
        <f>L191-#REF!</f>
        <v>#REF!</v>
      </c>
      <c r="M211" s="102" t="e">
        <f>M191-#REF!</f>
        <v>#REF!</v>
      </c>
      <c r="N211" s="102" t="e">
        <f>N191-#REF!</f>
        <v>#REF!</v>
      </c>
      <c r="O211" s="102" t="e">
        <f>O191-#REF!</f>
        <v>#REF!</v>
      </c>
      <c r="P211" s="102" t="e">
        <f>P191-#REF!</f>
        <v>#REF!</v>
      </c>
      <c r="Q211" s="102" t="e">
        <f>Q191-#REF!</f>
        <v>#REF!</v>
      </c>
      <c r="R211" s="102" t="e">
        <f>R191-#REF!</f>
        <v>#REF!</v>
      </c>
      <c r="S211" s="102" t="e">
        <f>S191-#REF!</f>
        <v>#REF!</v>
      </c>
      <c r="T211" s="102" t="e">
        <f>T191-#REF!</f>
        <v>#REF!</v>
      </c>
      <c r="U211" s="102" t="e">
        <f>U191-#REF!</f>
        <v>#REF!</v>
      </c>
      <c r="V211" s="102" t="e">
        <f>V191-#REF!</f>
        <v>#REF!</v>
      </c>
      <c r="W211" s="102" t="e">
        <f>W191-#REF!</f>
        <v>#REF!</v>
      </c>
      <c r="X211" s="102" t="e">
        <f>X191-#REF!</f>
        <v>#REF!</v>
      </c>
      <c r="Y211" s="102" t="e">
        <f>Y191-#REF!</f>
        <v>#REF!</v>
      </c>
      <c r="Z211" s="102" t="e">
        <f>Z191-#REF!</f>
        <v>#REF!</v>
      </c>
      <c r="AA211" s="102" t="e">
        <f>AA191-#REF!</f>
        <v>#REF!</v>
      </c>
      <c r="AB211" s="102" t="e">
        <f>AB191-#REF!</f>
        <v>#REF!</v>
      </c>
      <c r="AC211" s="102" t="e">
        <f>AC191-#REF!</f>
        <v>#REF!</v>
      </c>
      <c r="AD211" s="102" t="e">
        <f>AD191-#REF!</f>
        <v>#REF!</v>
      </c>
      <c r="AE211" s="102" t="e">
        <f>AE191-#REF!</f>
        <v>#REF!</v>
      </c>
      <c r="AF211" s="102" t="e">
        <f>AF191-#REF!</f>
        <v>#REF!</v>
      </c>
      <c r="AG211" s="102" t="e">
        <f>AG191-#REF!</f>
        <v>#REF!</v>
      </c>
      <c r="AH211" s="102" t="e">
        <f>AH191-#REF!</f>
        <v>#REF!</v>
      </c>
      <c r="AI211" s="102" t="e">
        <f>AI191-#REF!</f>
        <v>#REF!</v>
      </c>
      <c r="AJ211" s="102" t="e">
        <f>AJ191-#REF!</f>
        <v>#REF!</v>
      </c>
      <c r="AK211" s="102" t="e">
        <f>AK191-#REF!</f>
        <v>#REF!</v>
      </c>
      <c r="AL211" s="102" t="e">
        <f>AL191-#REF!</f>
        <v>#REF!</v>
      </c>
      <c r="AM211" s="102" t="e">
        <f>AM191-#REF!</f>
        <v>#REF!</v>
      </c>
      <c r="AN211" s="102" t="e">
        <f>AN191-#REF!</f>
        <v>#REF!</v>
      </c>
      <c r="AO211" s="102" t="e">
        <f>AO191-#REF!</f>
        <v>#REF!</v>
      </c>
      <c r="AP211" s="102" t="e">
        <f>AP191-#REF!</f>
        <v>#REF!</v>
      </c>
      <c r="AQ211" s="102" t="e">
        <f>AQ191-#REF!</f>
        <v>#REF!</v>
      </c>
      <c r="AR211" s="102" t="e">
        <f>AR191-#REF!</f>
        <v>#REF!</v>
      </c>
      <c r="AS211" s="102" t="e">
        <f>AS191-#REF!</f>
        <v>#REF!</v>
      </c>
      <c r="AT211" s="102" t="e">
        <f>AT191-#REF!</f>
        <v>#REF!</v>
      </c>
      <c r="AU211" s="102" t="e">
        <f>AU191-#REF!</f>
        <v>#REF!</v>
      </c>
      <c r="AV211" s="102" t="e">
        <f>AV191-#REF!</f>
        <v>#REF!</v>
      </c>
      <c r="AW211" s="102" t="e">
        <f>AW191-#REF!</f>
        <v>#REF!</v>
      </c>
      <c r="AX211" s="102" t="e">
        <f>AX191-#REF!</f>
        <v>#REF!</v>
      </c>
      <c r="AY211" s="102" t="e">
        <f>AY191-#REF!</f>
        <v>#REF!</v>
      </c>
      <c r="AZ211" s="102" t="e">
        <f>AZ191-#REF!</f>
        <v>#REF!</v>
      </c>
      <c r="BA211" s="102" t="e">
        <f>BA191-#REF!</f>
        <v>#REF!</v>
      </c>
      <c r="BB211" s="102" t="e">
        <f>BB191-#REF!</f>
        <v>#REF!</v>
      </c>
    </row>
    <row r="212" spans="1:54" outlineLevel="2">
      <c r="A212" s="267"/>
      <c r="B212" s="92" t="s">
        <v>359</v>
      </c>
      <c r="C212" s="100"/>
      <c r="D212" s="81" t="s">
        <v>207</v>
      </c>
      <c r="E212" s="102" t="e">
        <f>E192-#REF!</f>
        <v>#REF!</v>
      </c>
      <c r="F212" s="102" t="e">
        <f>F77*F186-#REF!*#REF!</f>
        <v>#REF!</v>
      </c>
      <c r="G212" s="102" t="e">
        <f>G77*G186-#REF!*#REF!</f>
        <v>#REF!</v>
      </c>
      <c r="H212" s="102" t="e">
        <f>H77*H186-#REF!*#REF!</f>
        <v>#REF!</v>
      </c>
      <c r="I212" s="102" t="e">
        <f>I77*I186-#REF!*#REF!</f>
        <v>#REF!</v>
      </c>
      <c r="J212" s="102" t="e">
        <f>J77*J186-#REF!*#REF!</f>
        <v>#REF!</v>
      </c>
      <c r="K212" s="102" t="e">
        <f>K77*K186-#REF!*#REF!</f>
        <v>#REF!</v>
      </c>
      <c r="L212" s="102" t="e">
        <f>L77*L186-#REF!*#REF!</f>
        <v>#REF!</v>
      </c>
      <c r="M212" s="102" t="e">
        <f>M77*M186-#REF!*#REF!</f>
        <v>#REF!</v>
      </c>
      <c r="N212" s="102" t="e">
        <f>N77*N186-#REF!*#REF!</f>
        <v>#REF!</v>
      </c>
      <c r="O212" s="102" t="e">
        <f>O77*O186-#REF!*#REF!</f>
        <v>#REF!</v>
      </c>
      <c r="P212" s="102" t="e">
        <f>P77*P186-#REF!*#REF!</f>
        <v>#REF!</v>
      </c>
      <c r="Q212" s="102" t="e">
        <f>Q77*Q186-#REF!*#REF!</f>
        <v>#REF!</v>
      </c>
      <c r="R212" s="102" t="e">
        <f>R77*R186-#REF!*#REF!</f>
        <v>#REF!</v>
      </c>
      <c r="S212" s="102" t="e">
        <f>S77*S186-#REF!*#REF!</f>
        <v>#REF!</v>
      </c>
      <c r="T212" s="102" t="e">
        <f>T77*T186-#REF!*#REF!</f>
        <v>#REF!</v>
      </c>
      <c r="U212" s="102" t="e">
        <f>U77*U186-#REF!*#REF!</f>
        <v>#REF!</v>
      </c>
      <c r="V212" s="102" t="e">
        <f>V77*V186-#REF!*#REF!</f>
        <v>#REF!</v>
      </c>
      <c r="W212" s="102" t="e">
        <f>W77*W186-#REF!*#REF!</f>
        <v>#REF!</v>
      </c>
      <c r="X212" s="102" t="e">
        <f>X77*X186-#REF!*#REF!</f>
        <v>#REF!</v>
      </c>
      <c r="Y212" s="102" t="e">
        <f>Y77*Y186-#REF!*#REF!</f>
        <v>#REF!</v>
      </c>
      <c r="Z212" s="102" t="e">
        <f>Z77*Z186-#REF!*#REF!</f>
        <v>#REF!</v>
      </c>
      <c r="AA212" s="102" t="e">
        <f>AA77*AA186-#REF!*#REF!</f>
        <v>#REF!</v>
      </c>
      <c r="AB212" s="102" t="e">
        <f>AB77*AB186-#REF!*#REF!</f>
        <v>#REF!</v>
      </c>
      <c r="AC212" s="102" t="e">
        <f>AC77*AC186-#REF!*#REF!</f>
        <v>#REF!</v>
      </c>
      <c r="AD212" s="102" t="e">
        <f>AD77*AD186-#REF!*#REF!</f>
        <v>#REF!</v>
      </c>
      <c r="AE212" s="102" t="e">
        <f>AE77*AE186-#REF!*#REF!</f>
        <v>#REF!</v>
      </c>
      <c r="AF212" s="102" t="e">
        <f>AF77*AF186-#REF!*#REF!</f>
        <v>#REF!</v>
      </c>
      <c r="AG212" s="102" t="e">
        <f>AG77*AG186-#REF!*#REF!</f>
        <v>#REF!</v>
      </c>
      <c r="AH212" s="102" t="e">
        <f>AH77*AH186-#REF!*#REF!</f>
        <v>#REF!</v>
      </c>
      <c r="AI212" s="102" t="e">
        <f>AI77*AI186-#REF!*#REF!</f>
        <v>#REF!</v>
      </c>
      <c r="AJ212" s="102" t="e">
        <f>AJ77*AJ186-#REF!*#REF!</f>
        <v>#REF!</v>
      </c>
      <c r="AK212" s="102" t="e">
        <f>AK77*AK186-#REF!*#REF!</f>
        <v>#REF!</v>
      </c>
      <c r="AL212" s="102" t="e">
        <f>AL77*AL186-#REF!*#REF!</f>
        <v>#REF!</v>
      </c>
      <c r="AM212" s="102" t="e">
        <f>AM77*AM186-#REF!*#REF!</f>
        <v>#REF!</v>
      </c>
      <c r="AN212" s="102" t="e">
        <f>AN77*AN186-#REF!*#REF!</f>
        <v>#REF!</v>
      </c>
      <c r="AO212" s="102" t="e">
        <f>AO77*AO186-#REF!*#REF!</f>
        <v>#REF!</v>
      </c>
      <c r="AP212" s="102" t="e">
        <f>AP77*AP186-#REF!*#REF!</f>
        <v>#REF!</v>
      </c>
      <c r="AQ212" s="102" t="e">
        <f>AQ77*AQ186-#REF!*#REF!</f>
        <v>#REF!</v>
      </c>
      <c r="AR212" s="102" t="e">
        <f>AR77*AR186-#REF!*#REF!</f>
        <v>#REF!</v>
      </c>
      <c r="AS212" s="102" t="e">
        <f>AS77*AS186-#REF!*#REF!</f>
        <v>#REF!</v>
      </c>
      <c r="AT212" s="102" t="e">
        <f>AT77*AT186-#REF!*#REF!</f>
        <v>#REF!</v>
      </c>
      <c r="AU212" s="102" t="e">
        <f>AU77*AU186-#REF!*#REF!</f>
        <v>#REF!</v>
      </c>
      <c r="AV212" s="102" t="e">
        <f>AV77*AV186-#REF!*#REF!</f>
        <v>#REF!</v>
      </c>
      <c r="AW212" s="102" t="e">
        <f>AW77*AW186-#REF!*#REF!</f>
        <v>#REF!</v>
      </c>
      <c r="AX212" s="102" t="e">
        <f>AX77*AX186-#REF!*#REF!</f>
        <v>#REF!</v>
      </c>
      <c r="AY212" s="102" t="e">
        <f>AY77*AY186-#REF!*#REF!</f>
        <v>#REF!</v>
      </c>
      <c r="AZ212" s="102" t="e">
        <f>AZ77*AZ186-#REF!*#REF!</f>
        <v>#REF!</v>
      </c>
      <c r="BA212" s="102" t="e">
        <f>BA77*BA186-#REF!*#REF!</f>
        <v>#REF!</v>
      </c>
      <c r="BB212" s="102" t="e">
        <f>BB77*BB186-#REF!*#REF!</f>
        <v>#REF!</v>
      </c>
    </row>
    <row r="213" spans="1:54" outlineLevel="2">
      <c r="A213" s="267"/>
      <c r="B213" s="92" t="s">
        <v>307</v>
      </c>
      <c r="C213" s="100"/>
      <c r="D213" s="81" t="s">
        <v>207</v>
      </c>
      <c r="E213" s="102" t="e">
        <f>E193-#REF!</f>
        <v>#REF!</v>
      </c>
      <c r="F213" s="102" t="e">
        <f>F193-#REF!</f>
        <v>#REF!</v>
      </c>
      <c r="G213" s="102" t="e">
        <f>G193-#REF!</f>
        <v>#REF!</v>
      </c>
      <c r="H213" s="102" t="e">
        <f>H193-#REF!</f>
        <v>#REF!</v>
      </c>
      <c r="I213" s="102" t="e">
        <f>I193-#REF!</f>
        <v>#REF!</v>
      </c>
      <c r="J213" s="102" t="e">
        <f>J193-#REF!</f>
        <v>#REF!</v>
      </c>
      <c r="K213" s="102" t="e">
        <f>K193-#REF!</f>
        <v>#REF!</v>
      </c>
      <c r="L213" s="102" t="e">
        <f>L193-#REF!</f>
        <v>#REF!</v>
      </c>
      <c r="M213" s="102" t="e">
        <f>M193-#REF!</f>
        <v>#REF!</v>
      </c>
      <c r="N213" s="102" t="e">
        <f>N193-#REF!</f>
        <v>#REF!</v>
      </c>
      <c r="O213" s="102" t="e">
        <f>O193-#REF!</f>
        <v>#REF!</v>
      </c>
      <c r="P213" s="102" t="e">
        <f>P193-#REF!</f>
        <v>#REF!</v>
      </c>
      <c r="Q213" s="102" t="e">
        <f>Q193-#REF!</f>
        <v>#REF!</v>
      </c>
      <c r="R213" s="102" t="e">
        <f>R193-#REF!</f>
        <v>#REF!</v>
      </c>
      <c r="S213" s="102" t="e">
        <f>S193-#REF!</f>
        <v>#REF!</v>
      </c>
      <c r="T213" s="102" t="e">
        <f>T193-#REF!</f>
        <v>#REF!</v>
      </c>
      <c r="U213" s="102" t="e">
        <f>U193-#REF!</f>
        <v>#REF!</v>
      </c>
      <c r="V213" s="102" t="e">
        <f>V193-#REF!</f>
        <v>#REF!</v>
      </c>
      <c r="W213" s="102" t="e">
        <f>W193-#REF!</f>
        <v>#REF!</v>
      </c>
      <c r="X213" s="102" t="e">
        <f>X193-#REF!</f>
        <v>#REF!</v>
      </c>
      <c r="Y213" s="102" t="e">
        <f>Y193-#REF!</f>
        <v>#REF!</v>
      </c>
      <c r="Z213" s="102" t="e">
        <f>Z193-#REF!</f>
        <v>#REF!</v>
      </c>
      <c r="AA213" s="102" t="e">
        <f>AA193-#REF!</f>
        <v>#REF!</v>
      </c>
      <c r="AB213" s="102" t="e">
        <f>AB193-#REF!</f>
        <v>#REF!</v>
      </c>
      <c r="AC213" s="102" t="e">
        <f>AC193-#REF!</f>
        <v>#REF!</v>
      </c>
      <c r="AD213" s="102" t="e">
        <f>AD193-#REF!</f>
        <v>#REF!</v>
      </c>
      <c r="AE213" s="102" t="e">
        <f>AE193-#REF!</f>
        <v>#REF!</v>
      </c>
      <c r="AF213" s="102" t="e">
        <f>AF193-#REF!</f>
        <v>#REF!</v>
      </c>
      <c r="AG213" s="102" t="e">
        <f>AG193-#REF!</f>
        <v>#REF!</v>
      </c>
      <c r="AH213" s="102" t="e">
        <f>AH193-#REF!</f>
        <v>#REF!</v>
      </c>
      <c r="AI213" s="102" t="e">
        <f>AI193-#REF!</f>
        <v>#REF!</v>
      </c>
      <c r="AJ213" s="102" t="e">
        <f>AJ193-#REF!</f>
        <v>#REF!</v>
      </c>
      <c r="AK213" s="102" t="e">
        <f>AK193-#REF!</f>
        <v>#REF!</v>
      </c>
      <c r="AL213" s="102" t="e">
        <f>AL193-#REF!</f>
        <v>#REF!</v>
      </c>
      <c r="AM213" s="102" t="e">
        <f>AM193-#REF!</f>
        <v>#REF!</v>
      </c>
      <c r="AN213" s="102" t="e">
        <f>AN193-#REF!</f>
        <v>#REF!</v>
      </c>
      <c r="AO213" s="102" t="e">
        <f>AO193-#REF!</f>
        <v>#REF!</v>
      </c>
      <c r="AP213" s="102" t="e">
        <f>AP193-#REF!</f>
        <v>#REF!</v>
      </c>
      <c r="AQ213" s="102" t="e">
        <f>AQ193-#REF!</f>
        <v>#REF!</v>
      </c>
      <c r="AR213" s="102" t="e">
        <f>AR193-#REF!</f>
        <v>#REF!</v>
      </c>
      <c r="AS213" s="102" t="e">
        <f>AS193-#REF!</f>
        <v>#REF!</v>
      </c>
      <c r="AT213" s="102" t="e">
        <f>AT193-#REF!</f>
        <v>#REF!</v>
      </c>
      <c r="AU213" s="102" t="e">
        <f>AU193-#REF!</f>
        <v>#REF!</v>
      </c>
      <c r="AV213" s="102" t="e">
        <f>AV193-#REF!</f>
        <v>#REF!</v>
      </c>
      <c r="AW213" s="102" t="e">
        <f>AW193-#REF!</f>
        <v>#REF!</v>
      </c>
      <c r="AX213" s="102" t="e">
        <f>AX193-#REF!</f>
        <v>#REF!</v>
      </c>
      <c r="AY213" s="102" t="e">
        <f>AY193-#REF!</f>
        <v>#REF!</v>
      </c>
      <c r="AZ213" s="102" t="e">
        <f>AZ193-#REF!</f>
        <v>#REF!</v>
      </c>
      <c r="BA213" s="102" t="e">
        <f>BA193-#REF!</f>
        <v>#REF!</v>
      </c>
      <c r="BB213" s="102" t="e">
        <f>BB193-#REF!</f>
        <v>#REF!</v>
      </c>
    </row>
    <row r="214" spans="1:54" outlineLevel="2">
      <c r="A214" s="267"/>
      <c r="B214" s="92" t="s">
        <v>308</v>
      </c>
      <c r="C214" s="100"/>
      <c r="D214" s="81" t="s">
        <v>207</v>
      </c>
      <c r="E214" s="102" t="e">
        <f>E194-#REF!</f>
        <v>#REF!</v>
      </c>
      <c r="F214" s="102" t="e">
        <f>F194-#REF!</f>
        <v>#REF!</v>
      </c>
      <c r="G214" s="102" t="e">
        <f>G194-#REF!</f>
        <v>#REF!</v>
      </c>
      <c r="H214" s="102" t="e">
        <f>H194-#REF!</f>
        <v>#REF!</v>
      </c>
      <c r="I214" s="102" t="e">
        <f>I194-#REF!</f>
        <v>#REF!</v>
      </c>
      <c r="J214" s="102" t="e">
        <f>J194-#REF!</f>
        <v>#REF!</v>
      </c>
      <c r="K214" s="102" t="e">
        <f>K194-#REF!</f>
        <v>#REF!</v>
      </c>
      <c r="L214" s="102" t="e">
        <f>L194-#REF!</f>
        <v>#REF!</v>
      </c>
      <c r="M214" s="102" t="e">
        <f>M194-#REF!</f>
        <v>#REF!</v>
      </c>
      <c r="N214" s="102" t="e">
        <f>N194-#REF!</f>
        <v>#REF!</v>
      </c>
      <c r="O214" s="102" t="e">
        <f>O194-#REF!</f>
        <v>#REF!</v>
      </c>
      <c r="P214" s="102" t="e">
        <f>P194-#REF!</f>
        <v>#REF!</v>
      </c>
      <c r="Q214" s="102" t="e">
        <f>Q194-#REF!</f>
        <v>#REF!</v>
      </c>
      <c r="R214" s="102" t="e">
        <f>R194-#REF!</f>
        <v>#REF!</v>
      </c>
      <c r="S214" s="102" t="e">
        <f>S194-#REF!</f>
        <v>#REF!</v>
      </c>
      <c r="T214" s="102" t="e">
        <f>T194-#REF!</f>
        <v>#REF!</v>
      </c>
      <c r="U214" s="102" t="e">
        <f>U194-#REF!</f>
        <v>#REF!</v>
      </c>
      <c r="V214" s="102" t="e">
        <f>V194-#REF!</f>
        <v>#REF!</v>
      </c>
      <c r="W214" s="102" t="e">
        <f>W194-#REF!</f>
        <v>#REF!</v>
      </c>
      <c r="X214" s="102" t="e">
        <f>X194-#REF!</f>
        <v>#REF!</v>
      </c>
      <c r="Y214" s="102" t="e">
        <f>Y194-#REF!</f>
        <v>#REF!</v>
      </c>
      <c r="Z214" s="102" t="e">
        <f>Z194-#REF!</f>
        <v>#REF!</v>
      </c>
      <c r="AA214" s="102" t="e">
        <f>AA194-#REF!</f>
        <v>#REF!</v>
      </c>
      <c r="AB214" s="102" t="e">
        <f>AB194-#REF!</f>
        <v>#REF!</v>
      </c>
      <c r="AC214" s="102" t="e">
        <f>AC194-#REF!</f>
        <v>#REF!</v>
      </c>
      <c r="AD214" s="102" t="e">
        <f>AD194-#REF!</f>
        <v>#REF!</v>
      </c>
      <c r="AE214" s="102" t="e">
        <f>AE194-#REF!</f>
        <v>#REF!</v>
      </c>
      <c r="AF214" s="102" t="e">
        <f>AF194-#REF!</f>
        <v>#REF!</v>
      </c>
      <c r="AG214" s="102" t="e">
        <f>AG194-#REF!</f>
        <v>#REF!</v>
      </c>
      <c r="AH214" s="102" t="e">
        <f>AH194-#REF!</f>
        <v>#REF!</v>
      </c>
      <c r="AI214" s="102" t="e">
        <f>AI194-#REF!</f>
        <v>#REF!</v>
      </c>
      <c r="AJ214" s="102" t="e">
        <f>AJ194-#REF!</f>
        <v>#REF!</v>
      </c>
      <c r="AK214" s="102" t="e">
        <f>AK194-#REF!</f>
        <v>#REF!</v>
      </c>
      <c r="AL214" s="102" t="e">
        <f>AL194-#REF!</f>
        <v>#REF!</v>
      </c>
      <c r="AM214" s="102" t="e">
        <f>AM194-#REF!</f>
        <v>#REF!</v>
      </c>
      <c r="AN214" s="102" t="e">
        <f>AN194-#REF!</f>
        <v>#REF!</v>
      </c>
      <c r="AO214" s="102" t="e">
        <f>AO194-#REF!</f>
        <v>#REF!</v>
      </c>
      <c r="AP214" s="102" t="e">
        <f>AP194-#REF!</f>
        <v>#REF!</v>
      </c>
      <c r="AQ214" s="102" t="e">
        <f>AQ194-#REF!</f>
        <v>#REF!</v>
      </c>
      <c r="AR214" s="102" t="e">
        <f>AR194-#REF!</f>
        <v>#REF!</v>
      </c>
      <c r="AS214" s="102" t="e">
        <f>AS194-#REF!</f>
        <v>#REF!</v>
      </c>
      <c r="AT214" s="102" t="e">
        <f>AT194-#REF!</f>
        <v>#REF!</v>
      </c>
      <c r="AU214" s="102" t="e">
        <f>AU194-#REF!</f>
        <v>#REF!</v>
      </c>
      <c r="AV214" s="102" t="e">
        <f>AV194-#REF!</f>
        <v>#REF!</v>
      </c>
      <c r="AW214" s="102" t="e">
        <f>AW194-#REF!</f>
        <v>#REF!</v>
      </c>
      <c r="AX214" s="102" t="e">
        <f>AX194-#REF!</f>
        <v>#REF!</v>
      </c>
      <c r="AY214" s="102" t="e">
        <f>AY194-#REF!</f>
        <v>#REF!</v>
      </c>
      <c r="AZ214" s="102" t="e">
        <f>AZ194-#REF!</f>
        <v>#REF!</v>
      </c>
      <c r="BA214" s="102" t="e">
        <f>BA194-#REF!</f>
        <v>#REF!</v>
      </c>
      <c r="BB214" s="102" t="e">
        <f>BB194-#REF!</f>
        <v>#REF!</v>
      </c>
    </row>
    <row r="215" spans="1:54" outlineLevel="2">
      <c r="A215" s="267"/>
      <c r="B215" s="92" t="s">
        <v>309</v>
      </c>
      <c r="C215" s="100"/>
      <c r="D215" s="81" t="s">
        <v>207</v>
      </c>
      <c r="E215" s="102" t="e">
        <f>E195-#REF!</f>
        <v>#REF!</v>
      </c>
      <c r="F215" s="102" t="e">
        <f>F195-#REF!</f>
        <v>#REF!</v>
      </c>
      <c r="G215" s="102" t="e">
        <f>G195-#REF!</f>
        <v>#REF!</v>
      </c>
      <c r="H215" s="102" t="e">
        <f>H195-#REF!</f>
        <v>#REF!</v>
      </c>
      <c r="I215" s="102" t="e">
        <f>I195-#REF!</f>
        <v>#REF!</v>
      </c>
      <c r="J215" s="102" t="e">
        <f>J195-#REF!</f>
        <v>#REF!</v>
      </c>
      <c r="K215" s="102" t="e">
        <f>K195-#REF!</f>
        <v>#REF!</v>
      </c>
      <c r="L215" s="102" t="e">
        <f>L195-#REF!</f>
        <v>#REF!</v>
      </c>
      <c r="M215" s="102" t="e">
        <f>M195-#REF!</f>
        <v>#REF!</v>
      </c>
      <c r="N215" s="102" t="e">
        <f>N195-#REF!</f>
        <v>#REF!</v>
      </c>
      <c r="O215" s="102" t="e">
        <f>O195-#REF!</f>
        <v>#REF!</v>
      </c>
      <c r="P215" s="102" t="e">
        <f>P195-#REF!</f>
        <v>#REF!</v>
      </c>
      <c r="Q215" s="102" t="e">
        <f>Q195-#REF!</f>
        <v>#REF!</v>
      </c>
      <c r="R215" s="102" t="e">
        <f>R195-#REF!</f>
        <v>#REF!</v>
      </c>
      <c r="S215" s="102" t="e">
        <f>S195-#REF!</f>
        <v>#REF!</v>
      </c>
      <c r="T215" s="102" t="e">
        <f>T195-#REF!</f>
        <v>#REF!</v>
      </c>
      <c r="U215" s="102" t="e">
        <f>U195-#REF!</f>
        <v>#REF!</v>
      </c>
      <c r="V215" s="102" t="e">
        <f>V195-#REF!</f>
        <v>#REF!</v>
      </c>
      <c r="W215" s="102" t="e">
        <f>W195-#REF!</f>
        <v>#REF!</v>
      </c>
      <c r="X215" s="102" t="e">
        <f>X195-#REF!</f>
        <v>#REF!</v>
      </c>
      <c r="Y215" s="102" t="e">
        <f>Y195-#REF!</f>
        <v>#REF!</v>
      </c>
      <c r="Z215" s="102" t="e">
        <f>Z195-#REF!</f>
        <v>#REF!</v>
      </c>
      <c r="AA215" s="102" t="e">
        <f>AA195-#REF!</f>
        <v>#REF!</v>
      </c>
      <c r="AB215" s="102" t="e">
        <f>AB195-#REF!</f>
        <v>#REF!</v>
      </c>
      <c r="AC215" s="102" t="e">
        <f>AC195-#REF!</f>
        <v>#REF!</v>
      </c>
      <c r="AD215" s="102" t="e">
        <f>AD195-#REF!</f>
        <v>#REF!</v>
      </c>
      <c r="AE215" s="102" t="e">
        <f>AE195-#REF!</f>
        <v>#REF!</v>
      </c>
      <c r="AF215" s="102" t="e">
        <f>AF195-#REF!</f>
        <v>#REF!</v>
      </c>
      <c r="AG215" s="102" t="e">
        <f>AG195-#REF!</f>
        <v>#REF!</v>
      </c>
      <c r="AH215" s="102" t="e">
        <f>AH195-#REF!</f>
        <v>#REF!</v>
      </c>
      <c r="AI215" s="102" t="e">
        <f>AI195-#REF!</f>
        <v>#REF!</v>
      </c>
      <c r="AJ215" s="102" t="e">
        <f>AJ195-#REF!</f>
        <v>#REF!</v>
      </c>
      <c r="AK215" s="102" t="e">
        <f>AK195-#REF!</f>
        <v>#REF!</v>
      </c>
      <c r="AL215" s="102" t="e">
        <f>AL195-#REF!</f>
        <v>#REF!</v>
      </c>
      <c r="AM215" s="102" t="e">
        <f>AM195-#REF!</f>
        <v>#REF!</v>
      </c>
      <c r="AN215" s="102" t="e">
        <f>AN195-#REF!</f>
        <v>#REF!</v>
      </c>
      <c r="AO215" s="102" t="e">
        <f>AO195-#REF!</f>
        <v>#REF!</v>
      </c>
      <c r="AP215" s="102" t="e">
        <f>AP195-#REF!</f>
        <v>#REF!</v>
      </c>
      <c r="AQ215" s="102" t="e">
        <f>AQ195-#REF!</f>
        <v>#REF!</v>
      </c>
      <c r="AR215" s="102" t="e">
        <f>AR195-#REF!</f>
        <v>#REF!</v>
      </c>
      <c r="AS215" s="102" t="e">
        <f>AS195-#REF!</f>
        <v>#REF!</v>
      </c>
      <c r="AT215" s="102" t="e">
        <f>AT195-#REF!</f>
        <v>#REF!</v>
      </c>
      <c r="AU215" s="102" t="e">
        <f>AU195-#REF!</f>
        <v>#REF!</v>
      </c>
      <c r="AV215" s="102" t="e">
        <f>AV195-#REF!</f>
        <v>#REF!</v>
      </c>
      <c r="AW215" s="102" t="e">
        <f>AW195-#REF!</f>
        <v>#REF!</v>
      </c>
      <c r="AX215" s="102" t="e">
        <f>AX195-#REF!</f>
        <v>#REF!</v>
      </c>
      <c r="AY215" s="102" t="e">
        <f>AY195-#REF!</f>
        <v>#REF!</v>
      </c>
      <c r="AZ215" s="102" t="e">
        <f>AZ195-#REF!</f>
        <v>#REF!</v>
      </c>
      <c r="BA215" s="102" t="e">
        <f>BA195-#REF!</f>
        <v>#REF!</v>
      </c>
      <c r="BB215" s="102" t="e">
        <f>BB195-#REF!</f>
        <v>#REF!</v>
      </c>
    </row>
    <row r="216" spans="1:54" outlineLevel="2">
      <c r="A216" s="267"/>
      <c r="B216" s="92" t="s">
        <v>166</v>
      </c>
      <c r="C216" s="100"/>
      <c r="D216" s="81" t="s">
        <v>207</v>
      </c>
      <c r="E216" s="102" t="e">
        <f>E196-#REF!</f>
        <v>#REF!</v>
      </c>
      <c r="F216" s="102" t="e">
        <f>F196-#REF!</f>
        <v>#REF!</v>
      </c>
      <c r="G216" s="102" t="e">
        <f>G196-#REF!</f>
        <v>#REF!</v>
      </c>
      <c r="H216" s="102" t="e">
        <f>H196-#REF!</f>
        <v>#REF!</v>
      </c>
      <c r="I216" s="102" t="e">
        <f>I196-#REF!</f>
        <v>#REF!</v>
      </c>
      <c r="J216" s="102" t="e">
        <f>J196-#REF!</f>
        <v>#REF!</v>
      </c>
      <c r="K216" s="102" t="e">
        <f>K196-#REF!</f>
        <v>#REF!</v>
      </c>
      <c r="L216" s="102" t="e">
        <f>L196-#REF!</f>
        <v>#REF!</v>
      </c>
      <c r="M216" s="102" t="e">
        <f>M196-#REF!</f>
        <v>#REF!</v>
      </c>
      <c r="N216" s="102" t="e">
        <f>N196-#REF!</f>
        <v>#REF!</v>
      </c>
      <c r="O216" s="102" t="e">
        <f>O196-#REF!</f>
        <v>#REF!</v>
      </c>
      <c r="P216" s="102" t="e">
        <f>P196-#REF!</f>
        <v>#REF!</v>
      </c>
      <c r="Q216" s="102" t="e">
        <f>Q196-#REF!</f>
        <v>#REF!</v>
      </c>
      <c r="R216" s="102" t="e">
        <f>R196-#REF!</f>
        <v>#REF!</v>
      </c>
      <c r="S216" s="102" t="e">
        <f>S196-#REF!</f>
        <v>#REF!</v>
      </c>
      <c r="T216" s="102" t="e">
        <f>T196-#REF!</f>
        <v>#REF!</v>
      </c>
      <c r="U216" s="102" t="e">
        <f>U196-#REF!</f>
        <v>#REF!</v>
      </c>
      <c r="V216" s="102" t="e">
        <f>V196-#REF!</f>
        <v>#REF!</v>
      </c>
      <c r="W216" s="102" t="e">
        <f>W196-#REF!</f>
        <v>#REF!</v>
      </c>
      <c r="X216" s="102" t="e">
        <f>X196-#REF!</f>
        <v>#REF!</v>
      </c>
      <c r="Y216" s="102" t="e">
        <f>Y196-#REF!</f>
        <v>#REF!</v>
      </c>
      <c r="Z216" s="102" t="e">
        <f>Z196-#REF!</f>
        <v>#REF!</v>
      </c>
      <c r="AA216" s="102" t="e">
        <f>AA196-#REF!</f>
        <v>#REF!</v>
      </c>
      <c r="AB216" s="102" t="e">
        <f>AB196-#REF!</f>
        <v>#REF!</v>
      </c>
      <c r="AC216" s="102" t="e">
        <f>AC196-#REF!</f>
        <v>#REF!</v>
      </c>
      <c r="AD216" s="102" t="e">
        <f>AD196-#REF!</f>
        <v>#REF!</v>
      </c>
      <c r="AE216" s="102" t="e">
        <f>AE196-#REF!</f>
        <v>#REF!</v>
      </c>
      <c r="AF216" s="102" t="e">
        <f>AF196-#REF!</f>
        <v>#REF!</v>
      </c>
      <c r="AG216" s="102" t="e">
        <f>AG196-#REF!</f>
        <v>#REF!</v>
      </c>
      <c r="AH216" s="102" t="e">
        <f>AH196-#REF!</f>
        <v>#REF!</v>
      </c>
      <c r="AI216" s="102" t="e">
        <f>AI196-#REF!</f>
        <v>#REF!</v>
      </c>
      <c r="AJ216" s="102" t="e">
        <f>AJ196-#REF!</f>
        <v>#REF!</v>
      </c>
      <c r="AK216" s="102" t="e">
        <f>AK196-#REF!</f>
        <v>#REF!</v>
      </c>
      <c r="AL216" s="102" t="e">
        <f>AL196-#REF!</f>
        <v>#REF!</v>
      </c>
      <c r="AM216" s="102" t="e">
        <f>AM196-#REF!</f>
        <v>#REF!</v>
      </c>
      <c r="AN216" s="102" t="e">
        <f>AN196-#REF!</f>
        <v>#REF!</v>
      </c>
      <c r="AO216" s="102" t="e">
        <f>AO196-#REF!</f>
        <v>#REF!</v>
      </c>
      <c r="AP216" s="102" t="e">
        <f>AP196-#REF!</f>
        <v>#REF!</v>
      </c>
      <c r="AQ216" s="102" t="e">
        <f>AQ196-#REF!</f>
        <v>#REF!</v>
      </c>
      <c r="AR216" s="102" t="e">
        <f>AR196-#REF!</f>
        <v>#REF!</v>
      </c>
      <c r="AS216" s="102" t="e">
        <f>AS196-#REF!</f>
        <v>#REF!</v>
      </c>
      <c r="AT216" s="102" t="e">
        <f>AT196-#REF!</f>
        <v>#REF!</v>
      </c>
      <c r="AU216" s="102" t="e">
        <f>AU196-#REF!</f>
        <v>#REF!</v>
      </c>
      <c r="AV216" s="102" t="e">
        <f>AV196-#REF!</f>
        <v>#REF!</v>
      </c>
      <c r="AW216" s="102" t="e">
        <f>AW196-#REF!</f>
        <v>#REF!</v>
      </c>
      <c r="AX216" s="102" t="e">
        <f>AX196-#REF!</f>
        <v>#REF!</v>
      </c>
      <c r="AY216" s="102" t="e">
        <f>AY196-#REF!</f>
        <v>#REF!</v>
      </c>
      <c r="AZ216" s="102" t="e">
        <f>AZ196-#REF!</f>
        <v>#REF!</v>
      </c>
      <c r="BA216" s="102" t="e">
        <f>BA196-#REF!</f>
        <v>#REF!</v>
      </c>
      <c r="BB216" s="102" t="e">
        <f>BB196-#REF!</f>
        <v>#REF!</v>
      </c>
    </row>
    <row r="217" spans="1:54" outlineLevel="2">
      <c r="A217" s="267"/>
      <c r="B217" s="92" t="s">
        <v>167</v>
      </c>
      <c r="C217" s="100"/>
      <c r="D217" s="81"/>
      <c r="E217" s="102" t="e">
        <f>E197-#REF!</f>
        <v>#REF!</v>
      </c>
      <c r="F217" s="102" t="e">
        <f>F197-#REF!</f>
        <v>#REF!</v>
      </c>
      <c r="G217" s="102" t="e">
        <f>G197-#REF!</f>
        <v>#REF!</v>
      </c>
      <c r="H217" s="102" t="e">
        <f>H197-#REF!</f>
        <v>#REF!</v>
      </c>
      <c r="I217" s="102" t="e">
        <f>I197-#REF!</f>
        <v>#REF!</v>
      </c>
      <c r="J217" s="102" t="e">
        <f>J197-#REF!</f>
        <v>#REF!</v>
      </c>
      <c r="K217" s="102" t="e">
        <f>K197-#REF!</f>
        <v>#REF!</v>
      </c>
      <c r="L217" s="102" t="e">
        <f>L197-#REF!</f>
        <v>#REF!</v>
      </c>
      <c r="M217" s="102" t="e">
        <f>M197-#REF!</f>
        <v>#REF!</v>
      </c>
      <c r="N217" s="102" t="e">
        <f>N197-#REF!</f>
        <v>#REF!</v>
      </c>
      <c r="O217" s="102" t="e">
        <f>O197-#REF!</f>
        <v>#REF!</v>
      </c>
      <c r="P217" s="102" t="e">
        <f>P197-#REF!</f>
        <v>#REF!</v>
      </c>
      <c r="Q217" s="102" t="e">
        <f>Q197-#REF!</f>
        <v>#REF!</v>
      </c>
      <c r="R217" s="102" t="e">
        <f>R197-#REF!</f>
        <v>#REF!</v>
      </c>
      <c r="S217" s="102" t="e">
        <f>S197-#REF!</f>
        <v>#REF!</v>
      </c>
      <c r="T217" s="102" t="e">
        <f>T197-#REF!</f>
        <v>#REF!</v>
      </c>
      <c r="U217" s="102" t="e">
        <f>U197-#REF!</f>
        <v>#REF!</v>
      </c>
      <c r="V217" s="102" t="e">
        <f>V197-#REF!</f>
        <v>#REF!</v>
      </c>
      <c r="W217" s="102" t="e">
        <f>W197-#REF!</f>
        <v>#REF!</v>
      </c>
      <c r="X217" s="102" t="e">
        <f>X197-#REF!</f>
        <v>#REF!</v>
      </c>
      <c r="Y217" s="102" t="e">
        <f>Y197-#REF!</f>
        <v>#REF!</v>
      </c>
      <c r="Z217" s="102" t="e">
        <f>Z197-#REF!</f>
        <v>#REF!</v>
      </c>
      <c r="AA217" s="102" t="e">
        <f>AA197-#REF!</f>
        <v>#REF!</v>
      </c>
      <c r="AB217" s="102" t="e">
        <f>AB197-#REF!</f>
        <v>#REF!</v>
      </c>
      <c r="AC217" s="102" t="e">
        <f>AC197-#REF!</f>
        <v>#REF!</v>
      </c>
      <c r="AD217" s="102" t="e">
        <f>AD197-#REF!</f>
        <v>#REF!</v>
      </c>
      <c r="AE217" s="102" t="e">
        <f>AE197-#REF!</f>
        <v>#REF!</v>
      </c>
      <c r="AF217" s="102" t="e">
        <f>AF197-#REF!</f>
        <v>#REF!</v>
      </c>
      <c r="AG217" s="102" t="e">
        <f>AG197-#REF!</f>
        <v>#REF!</v>
      </c>
      <c r="AH217" s="102" t="e">
        <f>AH197-#REF!</f>
        <v>#REF!</v>
      </c>
      <c r="AI217" s="102" t="e">
        <f>AI197-#REF!</f>
        <v>#REF!</v>
      </c>
      <c r="AJ217" s="102" t="e">
        <f>AJ197-#REF!</f>
        <v>#REF!</v>
      </c>
      <c r="AK217" s="102" t="e">
        <f>AK197-#REF!</f>
        <v>#REF!</v>
      </c>
      <c r="AL217" s="102" t="e">
        <f>AL197-#REF!</f>
        <v>#REF!</v>
      </c>
      <c r="AM217" s="102" t="e">
        <f>AM197-#REF!</f>
        <v>#REF!</v>
      </c>
      <c r="AN217" s="102" t="e">
        <f>AN197-#REF!</f>
        <v>#REF!</v>
      </c>
      <c r="AO217" s="102" t="e">
        <f>AO197-#REF!</f>
        <v>#REF!</v>
      </c>
      <c r="AP217" s="102" t="e">
        <f>AP197-#REF!</f>
        <v>#REF!</v>
      </c>
      <c r="AQ217" s="102" t="e">
        <f>AQ197-#REF!</f>
        <v>#REF!</v>
      </c>
      <c r="AR217" s="102" t="e">
        <f>AR197-#REF!</f>
        <v>#REF!</v>
      </c>
      <c r="AS217" s="102" t="e">
        <f>AS197-#REF!</f>
        <v>#REF!</v>
      </c>
      <c r="AT217" s="102" t="e">
        <f>AT197-#REF!</f>
        <v>#REF!</v>
      </c>
      <c r="AU217" s="102" t="e">
        <f>AU197-#REF!</f>
        <v>#REF!</v>
      </c>
      <c r="AV217" s="102" t="e">
        <f>AV197-#REF!</f>
        <v>#REF!</v>
      </c>
      <c r="AW217" s="102" t="e">
        <f>AW197-#REF!</f>
        <v>#REF!</v>
      </c>
      <c r="AX217" s="102" t="e">
        <f>AX197-#REF!</f>
        <v>#REF!</v>
      </c>
      <c r="AY217" s="102" t="e">
        <f>AY197-#REF!</f>
        <v>#REF!</v>
      </c>
      <c r="AZ217" s="102" t="e">
        <f>AZ197-#REF!</f>
        <v>#REF!</v>
      </c>
      <c r="BA217" s="102" t="e">
        <f>BA197-#REF!</f>
        <v>#REF!</v>
      </c>
      <c r="BB217" s="102" t="e">
        <f>BB197-#REF!</f>
        <v>#REF!</v>
      </c>
    </row>
    <row r="218" spans="1:54" outlineLevel="2">
      <c r="A218" s="268"/>
      <c r="B218" s="92" t="s">
        <v>291</v>
      </c>
      <c r="C218" s="100"/>
      <c r="D218" s="81" t="s">
        <v>207</v>
      </c>
      <c r="E218" s="102" t="e">
        <f>E198-#REF!</f>
        <v>#REF!</v>
      </c>
      <c r="F218" s="102" t="e">
        <f>F198-#REF!</f>
        <v>#REF!</v>
      </c>
      <c r="G218" s="102" t="e">
        <f>G198-#REF!</f>
        <v>#REF!</v>
      </c>
      <c r="H218" s="102" t="e">
        <f>H198-#REF!</f>
        <v>#REF!</v>
      </c>
      <c r="I218" s="102" t="e">
        <f>I198-#REF!</f>
        <v>#REF!</v>
      </c>
      <c r="J218" s="102" t="e">
        <f>J198-#REF!</f>
        <v>#REF!</v>
      </c>
      <c r="K218" s="102" t="e">
        <f>K198-#REF!</f>
        <v>#REF!</v>
      </c>
      <c r="L218" s="102" t="e">
        <f>L198-#REF!</f>
        <v>#REF!</v>
      </c>
      <c r="M218" s="102" t="e">
        <f>M198-#REF!</f>
        <v>#REF!</v>
      </c>
      <c r="N218" s="102" t="e">
        <f>N198-#REF!</f>
        <v>#REF!</v>
      </c>
      <c r="O218" s="102" t="e">
        <f>O198-#REF!</f>
        <v>#REF!</v>
      </c>
      <c r="P218" s="102" t="e">
        <f>P198-#REF!</f>
        <v>#REF!</v>
      </c>
      <c r="Q218" s="102" t="e">
        <f>Q198-#REF!</f>
        <v>#REF!</v>
      </c>
      <c r="R218" s="102" t="e">
        <f>R198-#REF!</f>
        <v>#REF!</v>
      </c>
      <c r="S218" s="102" t="e">
        <f>S198-#REF!</f>
        <v>#REF!</v>
      </c>
      <c r="T218" s="102" t="e">
        <f>T198-#REF!</f>
        <v>#REF!</v>
      </c>
      <c r="U218" s="102" t="e">
        <f>U198-#REF!</f>
        <v>#REF!</v>
      </c>
      <c r="V218" s="102" t="e">
        <f>V198-#REF!</f>
        <v>#REF!</v>
      </c>
      <c r="W218" s="102" t="e">
        <f>W198-#REF!</f>
        <v>#REF!</v>
      </c>
      <c r="X218" s="102" t="e">
        <f>X198-#REF!</f>
        <v>#REF!</v>
      </c>
      <c r="Y218" s="102" t="e">
        <f>Y198-#REF!</f>
        <v>#REF!</v>
      </c>
      <c r="Z218" s="102" t="e">
        <f>Z198-#REF!</f>
        <v>#REF!</v>
      </c>
      <c r="AA218" s="102" t="e">
        <f>AA198-#REF!</f>
        <v>#REF!</v>
      </c>
      <c r="AB218" s="102" t="e">
        <f>AB198-#REF!</f>
        <v>#REF!</v>
      </c>
      <c r="AC218" s="102" t="e">
        <f>AC198-#REF!</f>
        <v>#REF!</v>
      </c>
      <c r="AD218" s="102" t="e">
        <f>AD198-#REF!</f>
        <v>#REF!</v>
      </c>
      <c r="AE218" s="102" t="e">
        <f>AE198-#REF!</f>
        <v>#REF!</v>
      </c>
      <c r="AF218" s="102" t="e">
        <f>AF198-#REF!</f>
        <v>#REF!</v>
      </c>
      <c r="AG218" s="102" t="e">
        <f>AG198-#REF!</f>
        <v>#REF!</v>
      </c>
      <c r="AH218" s="102" t="e">
        <f>AH198-#REF!</f>
        <v>#REF!</v>
      </c>
      <c r="AI218" s="102" t="e">
        <f>AI198-#REF!</f>
        <v>#REF!</v>
      </c>
      <c r="AJ218" s="102" t="e">
        <f>AJ198-#REF!</f>
        <v>#REF!</v>
      </c>
      <c r="AK218" s="102" t="e">
        <f>AK198-#REF!</f>
        <v>#REF!</v>
      </c>
      <c r="AL218" s="102" t="e">
        <f>AL198-#REF!</f>
        <v>#REF!</v>
      </c>
      <c r="AM218" s="102" t="e">
        <f>AM198-#REF!</f>
        <v>#REF!</v>
      </c>
      <c r="AN218" s="102" t="e">
        <f>AN198-#REF!</f>
        <v>#REF!</v>
      </c>
      <c r="AO218" s="102" t="e">
        <f>AO198-#REF!</f>
        <v>#REF!</v>
      </c>
      <c r="AP218" s="102" t="e">
        <f>AP198-#REF!</f>
        <v>#REF!</v>
      </c>
      <c r="AQ218" s="102" t="e">
        <f>AQ198-#REF!</f>
        <v>#REF!</v>
      </c>
      <c r="AR218" s="102" t="e">
        <f>AR198-#REF!</f>
        <v>#REF!</v>
      </c>
      <c r="AS218" s="102" t="e">
        <f>AS198-#REF!</f>
        <v>#REF!</v>
      </c>
      <c r="AT218" s="102" t="e">
        <f>AT198-#REF!</f>
        <v>#REF!</v>
      </c>
      <c r="AU218" s="102" t="e">
        <f>AU198-#REF!</f>
        <v>#REF!</v>
      </c>
      <c r="AV218" s="102" t="e">
        <f>AV198-#REF!</f>
        <v>#REF!</v>
      </c>
      <c r="AW218" s="102" t="e">
        <f>AW198-#REF!</f>
        <v>#REF!</v>
      </c>
      <c r="AX218" s="102" t="e">
        <f>AX198-#REF!</f>
        <v>#REF!</v>
      </c>
      <c r="AY218" s="102" t="e">
        <f>AY198-#REF!</f>
        <v>#REF!</v>
      </c>
      <c r="AZ218" s="102" t="e">
        <f>AZ198-#REF!</f>
        <v>#REF!</v>
      </c>
      <c r="BA218" s="102" t="e">
        <f>BA198-#REF!</f>
        <v>#REF!</v>
      </c>
      <c r="BB218" s="102" t="e">
        <f>BB198-#REF!</f>
        <v>#REF!</v>
      </c>
    </row>
    <row r="219" spans="1:54" outlineLevel="2">
      <c r="B219" s="92"/>
      <c r="C219" s="100"/>
      <c r="D219" s="100"/>
      <c r="E219" s="106"/>
      <c r="F219" s="106"/>
      <c r="G219" s="106"/>
      <c r="H219" s="106"/>
      <c r="I219" s="106"/>
      <c r="J219" s="106"/>
      <c r="K219" s="106"/>
      <c r="L219" s="106"/>
      <c r="M219" s="106"/>
      <c r="N219" s="106"/>
      <c r="O219" s="106"/>
      <c r="P219" s="106"/>
      <c r="Q219" s="106"/>
      <c r="R219" s="106"/>
      <c r="S219" s="106"/>
      <c r="T219" s="106"/>
      <c r="U219" s="106"/>
      <c r="V219" s="106"/>
      <c r="W219" s="106"/>
      <c r="X219" s="106"/>
      <c r="Y219" s="106"/>
      <c r="Z219" s="106"/>
      <c r="AA219" s="106"/>
      <c r="AB219" s="106"/>
      <c r="AC219" s="106"/>
      <c r="AD219" s="106"/>
      <c r="AE219" s="106"/>
      <c r="AF219" s="106"/>
      <c r="AG219" s="106"/>
      <c r="AH219" s="106"/>
      <c r="AI219" s="106"/>
      <c r="AJ219" s="106"/>
      <c r="AK219" s="106"/>
      <c r="AL219" s="106"/>
      <c r="AM219" s="106"/>
      <c r="AN219" s="106"/>
      <c r="AO219" s="106"/>
      <c r="AP219" s="106"/>
      <c r="AQ219" s="106"/>
      <c r="AR219" s="106"/>
      <c r="AS219" s="106"/>
      <c r="AT219" s="106"/>
      <c r="AU219" s="106"/>
      <c r="AV219" s="106"/>
      <c r="AW219" s="106"/>
      <c r="AX219" s="106"/>
      <c r="AY219" s="106"/>
      <c r="AZ219" s="106"/>
      <c r="BA219" s="106"/>
      <c r="BB219" s="106"/>
    </row>
    <row r="220" spans="1:54" ht="12.75" customHeight="1" outlineLevel="2">
      <c r="A220" s="266" t="s">
        <v>310</v>
      </c>
      <c r="B220" s="92" t="s">
        <v>311</v>
      </c>
      <c r="C220" s="100"/>
      <c r="D220" s="81" t="s">
        <v>207</v>
      </c>
      <c r="E220" s="102" t="e">
        <f>E200-#REF!</f>
        <v>#REF!</v>
      </c>
      <c r="F220" s="102" t="e">
        <f>F200-#REF!</f>
        <v>#REF!</v>
      </c>
      <c r="G220" s="102" t="e">
        <f>G200-#REF!</f>
        <v>#REF!</v>
      </c>
      <c r="H220" s="102" t="e">
        <f>H200-#REF!</f>
        <v>#REF!</v>
      </c>
      <c r="I220" s="102" t="e">
        <f>I200-#REF!</f>
        <v>#REF!</v>
      </c>
      <c r="J220" s="102" t="e">
        <f>J200-#REF!</f>
        <v>#REF!</v>
      </c>
      <c r="K220" s="102" t="e">
        <f>K200-#REF!</f>
        <v>#REF!</v>
      </c>
      <c r="L220" s="102" t="e">
        <f>L200-#REF!</f>
        <v>#REF!</v>
      </c>
      <c r="M220" s="102" t="e">
        <f>M200-#REF!</f>
        <v>#REF!</v>
      </c>
      <c r="N220" s="102" t="e">
        <f>N200-#REF!</f>
        <v>#REF!</v>
      </c>
      <c r="O220" s="102" t="e">
        <f>O200-#REF!</f>
        <v>#REF!</v>
      </c>
      <c r="P220" s="102" t="e">
        <f>P200-#REF!</f>
        <v>#REF!</v>
      </c>
      <c r="Q220" s="102" t="e">
        <f>Q200-#REF!</f>
        <v>#REF!</v>
      </c>
      <c r="R220" s="102" t="e">
        <f>R200-#REF!</f>
        <v>#REF!</v>
      </c>
      <c r="S220" s="102" t="e">
        <f>S200-#REF!</f>
        <v>#REF!</v>
      </c>
      <c r="T220" s="102" t="e">
        <f>T200-#REF!</f>
        <v>#REF!</v>
      </c>
      <c r="U220" s="102" t="e">
        <f>U200-#REF!</f>
        <v>#REF!</v>
      </c>
      <c r="V220" s="102" t="e">
        <f>V200-#REF!</f>
        <v>#REF!</v>
      </c>
      <c r="W220" s="102" t="e">
        <f>W200-#REF!</f>
        <v>#REF!</v>
      </c>
      <c r="X220" s="102" t="e">
        <f>X200-#REF!</f>
        <v>#REF!</v>
      </c>
      <c r="Y220" s="102" t="e">
        <f>Y200-#REF!</f>
        <v>#REF!</v>
      </c>
      <c r="Z220" s="102" t="e">
        <f>Z200-#REF!</f>
        <v>#REF!</v>
      </c>
      <c r="AA220" s="102" t="e">
        <f>AA200-#REF!</f>
        <v>#REF!</v>
      </c>
      <c r="AB220" s="102" t="e">
        <f>AB200-#REF!</f>
        <v>#REF!</v>
      </c>
      <c r="AC220" s="102" t="e">
        <f>AC200-#REF!</f>
        <v>#REF!</v>
      </c>
      <c r="AD220" s="102" t="e">
        <f>AD200-#REF!</f>
        <v>#REF!</v>
      </c>
      <c r="AE220" s="102" t="e">
        <f>AE200-#REF!</f>
        <v>#REF!</v>
      </c>
      <c r="AF220" s="102" t="e">
        <f>AF200-#REF!</f>
        <v>#REF!</v>
      </c>
      <c r="AG220" s="102" t="e">
        <f>AG200-#REF!</f>
        <v>#REF!</v>
      </c>
      <c r="AH220" s="102" t="e">
        <f>AH200-#REF!</f>
        <v>#REF!</v>
      </c>
      <c r="AI220" s="102" t="e">
        <f>AI200-#REF!</f>
        <v>#REF!</v>
      </c>
      <c r="AJ220" s="102" t="e">
        <f>AJ200-#REF!</f>
        <v>#REF!</v>
      </c>
      <c r="AK220" s="102" t="e">
        <f>AK200-#REF!</f>
        <v>#REF!</v>
      </c>
      <c r="AL220" s="102" t="e">
        <f>AL200-#REF!</f>
        <v>#REF!</v>
      </c>
      <c r="AM220" s="102" t="e">
        <f>AM200-#REF!</f>
        <v>#REF!</v>
      </c>
      <c r="AN220" s="102" t="e">
        <f>AN200-#REF!</f>
        <v>#REF!</v>
      </c>
      <c r="AO220" s="102" t="e">
        <f>AO200-#REF!</f>
        <v>#REF!</v>
      </c>
      <c r="AP220" s="102" t="e">
        <f>AP200-#REF!</f>
        <v>#REF!</v>
      </c>
      <c r="AQ220" s="102" t="e">
        <f>AQ200-#REF!</f>
        <v>#REF!</v>
      </c>
      <c r="AR220" s="102" t="e">
        <f>AR200-#REF!</f>
        <v>#REF!</v>
      </c>
      <c r="AS220" s="102" t="e">
        <f>AS200-#REF!</f>
        <v>#REF!</v>
      </c>
      <c r="AT220" s="102" t="e">
        <f>AT200-#REF!</f>
        <v>#REF!</v>
      </c>
      <c r="AU220" s="102" t="e">
        <f>AU200-#REF!</f>
        <v>#REF!</v>
      </c>
      <c r="AV220" s="102" t="e">
        <f>AV200-#REF!</f>
        <v>#REF!</v>
      </c>
      <c r="AW220" s="102" t="e">
        <f>AW200-#REF!</f>
        <v>#REF!</v>
      </c>
      <c r="AX220" s="102" t="e">
        <f>AX200-#REF!</f>
        <v>#REF!</v>
      </c>
      <c r="AY220" s="102" t="e">
        <f>AY200-#REF!</f>
        <v>#REF!</v>
      </c>
      <c r="AZ220" s="102" t="e">
        <f>AZ200-#REF!</f>
        <v>#REF!</v>
      </c>
      <c r="BA220" s="102" t="e">
        <f>BA200-#REF!</f>
        <v>#REF!</v>
      </c>
      <c r="BB220" s="102" t="e">
        <f>BB200-#REF!</f>
        <v>#REF!</v>
      </c>
    </row>
    <row r="221" spans="1:54" outlineLevel="2">
      <c r="A221" s="267"/>
      <c r="B221" s="92" t="s">
        <v>312</v>
      </c>
      <c r="C221" s="100"/>
      <c r="D221" s="81" t="s">
        <v>207</v>
      </c>
      <c r="E221" s="102" t="e">
        <f>E201-#REF!</f>
        <v>#REF!</v>
      </c>
      <c r="F221" s="102" t="e">
        <f>F201-#REF!</f>
        <v>#REF!</v>
      </c>
      <c r="G221" s="102" t="e">
        <f>G201-#REF!</f>
        <v>#REF!</v>
      </c>
      <c r="H221" s="102" t="e">
        <f>H201-#REF!</f>
        <v>#REF!</v>
      </c>
      <c r="I221" s="102" t="e">
        <f>I201-#REF!</f>
        <v>#REF!</v>
      </c>
      <c r="J221" s="102" t="e">
        <f>J201-#REF!</f>
        <v>#REF!</v>
      </c>
      <c r="K221" s="102" t="e">
        <f>K201-#REF!</f>
        <v>#REF!</v>
      </c>
      <c r="L221" s="102" t="e">
        <f>L201-#REF!</f>
        <v>#REF!</v>
      </c>
      <c r="M221" s="102" t="e">
        <f>M201-#REF!</f>
        <v>#REF!</v>
      </c>
      <c r="N221" s="102" t="e">
        <f>N201-#REF!</f>
        <v>#REF!</v>
      </c>
      <c r="O221" s="102" t="e">
        <f>O201-#REF!</f>
        <v>#REF!</v>
      </c>
      <c r="P221" s="102" t="e">
        <f>P201-#REF!</f>
        <v>#REF!</v>
      </c>
      <c r="Q221" s="102" t="e">
        <f>Q201-#REF!</f>
        <v>#REF!</v>
      </c>
      <c r="R221" s="102" t="e">
        <f>R201-#REF!</f>
        <v>#REF!</v>
      </c>
      <c r="S221" s="102" t="e">
        <f>S201-#REF!</f>
        <v>#REF!</v>
      </c>
      <c r="T221" s="102" t="e">
        <f>T201-#REF!</f>
        <v>#REF!</v>
      </c>
      <c r="U221" s="102" t="e">
        <f>U201-#REF!</f>
        <v>#REF!</v>
      </c>
      <c r="V221" s="102" t="e">
        <f>V201-#REF!</f>
        <v>#REF!</v>
      </c>
      <c r="W221" s="102" t="e">
        <f>W201-#REF!</f>
        <v>#REF!</v>
      </c>
      <c r="X221" s="102" t="e">
        <f>X201-#REF!</f>
        <v>#REF!</v>
      </c>
      <c r="Y221" s="102" t="e">
        <f>Y201-#REF!</f>
        <v>#REF!</v>
      </c>
      <c r="Z221" s="102" t="e">
        <f>Z201-#REF!</f>
        <v>#REF!</v>
      </c>
      <c r="AA221" s="102" t="e">
        <f>AA201-#REF!</f>
        <v>#REF!</v>
      </c>
      <c r="AB221" s="102" t="e">
        <f>AB201-#REF!</f>
        <v>#REF!</v>
      </c>
      <c r="AC221" s="102" t="e">
        <f>AC201-#REF!</f>
        <v>#REF!</v>
      </c>
      <c r="AD221" s="102" t="e">
        <f>AD201-#REF!</f>
        <v>#REF!</v>
      </c>
      <c r="AE221" s="102" t="e">
        <f>AE201-#REF!</f>
        <v>#REF!</v>
      </c>
      <c r="AF221" s="102" t="e">
        <f>AF201-#REF!</f>
        <v>#REF!</v>
      </c>
      <c r="AG221" s="102" t="e">
        <f>AG201-#REF!</f>
        <v>#REF!</v>
      </c>
      <c r="AH221" s="102" t="e">
        <f>AH201-#REF!</f>
        <v>#REF!</v>
      </c>
      <c r="AI221" s="102" t="e">
        <f>AI201-#REF!</f>
        <v>#REF!</v>
      </c>
      <c r="AJ221" s="102" t="e">
        <f>AJ201-#REF!</f>
        <v>#REF!</v>
      </c>
      <c r="AK221" s="102" t="e">
        <f>AK201-#REF!</f>
        <v>#REF!</v>
      </c>
      <c r="AL221" s="102" t="e">
        <f>AL201-#REF!</f>
        <v>#REF!</v>
      </c>
      <c r="AM221" s="102" t="e">
        <f>AM201-#REF!</f>
        <v>#REF!</v>
      </c>
      <c r="AN221" s="102" t="e">
        <f>AN201-#REF!</f>
        <v>#REF!</v>
      </c>
      <c r="AO221" s="102" t="e">
        <f>AO201-#REF!</f>
        <v>#REF!</v>
      </c>
      <c r="AP221" s="102" t="e">
        <f>AP201-#REF!</f>
        <v>#REF!</v>
      </c>
      <c r="AQ221" s="102" t="e">
        <f>AQ201-#REF!</f>
        <v>#REF!</v>
      </c>
      <c r="AR221" s="102" t="e">
        <f>AR201-#REF!</f>
        <v>#REF!</v>
      </c>
      <c r="AS221" s="102" t="e">
        <f>AS201-#REF!</f>
        <v>#REF!</v>
      </c>
      <c r="AT221" s="102" t="e">
        <f>AT201-#REF!</f>
        <v>#REF!</v>
      </c>
      <c r="AU221" s="102" t="e">
        <f>AU201-#REF!</f>
        <v>#REF!</v>
      </c>
      <c r="AV221" s="102" t="e">
        <f>AV201-#REF!</f>
        <v>#REF!</v>
      </c>
      <c r="AW221" s="102" t="e">
        <f>AW201-#REF!</f>
        <v>#REF!</v>
      </c>
      <c r="AX221" s="102" t="e">
        <f>AX201-#REF!</f>
        <v>#REF!</v>
      </c>
      <c r="AY221" s="102" t="e">
        <f>AY201-#REF!</f>
        <v>#REF!</v>
      </c>
      <c r="AZ221" s="102" t="e">
        <f>AZ201-#REF!</f>
        <v>#REF!</v>
      </c>
      <c r="BA221" s="102" t="e">
        <f>BA201-#REF!</f>
        <v>#REF!</v>
      </c>
      <c r="BB221" s="102" t="e">
        <f>BB201-#REF!</f>
        <v>#REF!</v>
      </c>
    </row>
    <row r="222" spans="1:54" outlineLevel="2">
      <c r="A222" s="268"/>
      <c r="B222" s="92" t="s">
        <v>313</v>
      </c>
      <c r="C222" s="100"/>
      <c r="D222" s="81" t="s">
        <v>207</v>
      </c>
      <c r="E222" s="102" t="e">
        <f>E202-#REF!</f>
        <v>#REF!</v>
      </c>
      <c r="F222" s="102" t="e">
        <f>F202-#REF!</f>
        <v>#REF!</v>
      </c>
      <c r="G222" s="102" t="e">
        <f>G202-#REF!</f>
        <v>#REF!</v>
      </c>
      <c r="H222" s="102" t="e">
        <f>H202-#REF!</f>
        <v>#REF!</v>
      </c>
      <c r="I222" s="102" t="e">
        <f>I202-#REF!</f>
        <v>#REF!</v>
      </c>
      <c r="J222" s="102" t="e">
        <f>J202-#REF!</f>
        <v>#REF!</v>
      </c>
      <c r="K222" s="102" t="e">
        <f>K202-#REF!</f>
        <v>#REF!</v>
      </c>
      <c r="L222" s="102" t="e">
        <f>L202-#REF!</f>
        <v>#REF!</v>
      </c>
      <c r="M222" s="102" t="e">
        <f>M202-#REF!</f>
        <v>#REF!</v>
      </c>
      <c r="N222" s="102" t="e">
        <f>N202-#REF!</f>
        <v>#REF!</v>
      </c>
      <c r="O222" s="102" t="e">
        <f>O202-#REF!</f>
        <v>#REF!</v>
      </c>
      <c r="P222" s="102" t="e">
        <f>P202-#REF!</f>
        <v>#REF!</v>
      </c>
      <c r="Q222" s="102" t="e">
        <f>Q202-#REF!</f>
        <v>#REF!</v>
      </c>
      <c r="R222" s="102" t="e">
        <f>R202-#REF!</f>
        <v>#REF!</v>
      </c>
      <c r="S222" s="102" t="e">
        <f>S202-#REF!</f>
        <v>#REF!</v>
      </c>
      <c r="T222" s="102" t="e">
        <f>T202-#REF!</f>
        <v>#REF!</v>
      </c>
      <c r="U222" s="102" t="e">
        <f>U202-#REF!</f>
        <v>#REF!</v>
      </c>
      <c r="V222" s="102" t="e">
        <f>V202-#REF!</f>
        <v>#REF!</v>
      </c>
      <c r="W222" s="102" t="e">
        <f>W202-#REF!</f>
        <v>#REF!</v>
      </c>
      <c r="X222" s="102" t="e">
        <f>X202-#REF!</f>
        <v>#REF!</v>
      </c>
      <c r="Y222" s="102" t="e">
        <f>Y202-#REF!</f>
        <v>#REF!</v>
      </c>
      <c r="Z222" s="102" t="e">
        <f>Z202-#REF!</f>
        <v>#REF!</v>
      </c>
      <c r="AA222" s="102" t="e">
        <f>AA202-#REF!</f>
        <v>#REF!</v>
      </c>
      <c r="AB222" s="102" t="e">
        <f>AB202-#REF!</f>
        <v>#REF!</v>
      </c>
      <c r="AC222" s="102" t="e">
        <f>AC202-#REF!</f>
        <v>#REF!</v>
      </c>
      <c r="AD222" s="102" t="e">
        <f>AD202-#REF!</f>
        <v>#REF!</v>
      </c>
      <c r="AE222" s="102" t="e">
        <f>AE202-#REF!</f>
        <v>#REF!</v>
      </c>
      <c r="AF222" s="102" t="e">
        <f>AF202-#REF!</f>
        <v>#REF!</v>
      </c>
      <c r="AG222" s="102" t="e">
        <f>AG202-#REF!</f>
        <v>#REF!</v>
      </c>
      <c r="AH222" s="102" t="e">
        <f>AH202-#REF!</f>
        <v>#REF!</v>
      </c>
      <c r="AI222" s="102" t="e">
        <f>AI202-#REF!</f>
        <v>#REF!</v>
      </c>
      <c r="AJ222" s="102" t="e">
        <f>AJ202-#REF!</f>
        <v>#REF!</v>
      </c>
      <c r="AK222" s="102" t="e">
        <f>AK202-#REF!</f>
        <v>#REF!</v>
      </c>
      <c r="AL222" s="102" t="e">
        <f>AL202-#REF!</f>
        <v>#REF!</v>
      </c>
      <c r="AM222" s="102" t="e">
        <f>AM202-#REF!</f>
        <v>#REF!</v>
      </c>
      <c r="AN222" s="102" t="e">
        <f>AN202-#REF!</f>
        <v>#REF!</v>
      </c>
      <c r="AO222" s="102" t="e">
        <f>AO202-#REF!</f>
        <v>#REF!</v>
      </c>
      <c r="AP222" s="102" t="e">
        <f>AP202-#REF!</f>
        <v>#REF!</v>
      </c>
      <c r="AQ222" s="102" t="e">
        <f>AQ202-#REF!</f>
        <v>#REF!</v>
      </c>
      <c r="AR222" s="102" t="e">
        <f>AR202-#REF!</f>
        <v>#REF!</v>
      </c>
      <c r="AS222" s="102" t="e">
        <f>AS202-#REF!</f>
        <v>#REF!</v>
      </c>
      <c r="AT222" s="102" t="e">
        <f>AT202-#REF!</f>
        <v>#REF!</v>
      </c>
      <c r="AU222" s="102" t="e">
        <f>AU202-#REF!</f>
        <v>#REF!</v>
      </c>
      <c r="AV222" s="102" t="e">
        <f>AV202-#REF!</f>
        <v>#REF!</v>
      </c>
      <c r="AW222" s="102" t="e">
        <f>AW202-#REF!</f>
        <v>#REF!</v>
      </c>
      <c r="AX222" s="102" t="e">
        <f>AX202-#REF!</f>
        <v>#REF!</v>
      </c>
      <c r="AY222" s="102" t="e">
        <f>AY202-#REF!</f>
        <v>#REF!</v>
      </c>
      <c r="AZ222" s="102" t="e">
        <f>AZ202-#REF!</f>
        <v>#REF!</v>
      </c>
      <c r="BA222" s="102" t="e">
        <f>BA202-#REF!</f>
        <v>#REF!</v>
      </c>
      <c r="BB222" s="102" t="e">
        <f>BB202-#REF!</f>
        <v>#REF!</v>
      </c>
    </row>
    <row r="223" spans="1:54" outlineLevel="2">
      <c r="B223" s="100"/>
      <c r="C223" s="100"/>
      <c r="D223" s="100"/>
      <c r="E223" s="91"/>
    </row>
    <row r="224" spans="1:54" outlineLevel="2">
      <c r="A224" s="266" t="s">
        <v>314</v>
      </c>
      <c r="B224" s="92" t="s">
        <v>311</v>
      </c>
      <c r="C224" s="100"/>
      <c r="D224" s="81" t="s">
        <v>207</v>
      </c>
      <c r="E224" s="102" t="e">
        <f>E204-#REF!</f>
        <v>#REF!</v>
      </c>
      <c r="F224" s="102" t="e">
        <f>F204-#REF!</f>
        <v>#REF!</v>
      </c>
      <c r="G224" s="102" t="e">
        <f>G204-#REF!</f>
        <v>#REF!</v>
      </c>
      <c r="H224" s="102" t="e">
        <f>H204-#REF!</f>
        <v>#REF!</v>
      </c>
      <c r="I224" s="102" t="e">
        <f>I204-#REF!</f>
        <v>#REF!</v>
      </c>
      <c r="J224" s="102" t="e">
        <f>J204-#REF!</f>
        <v>#REF!</v>
      </c>
      <c r="K224" s="102" t="e">
        <f>K204-#REF!</f>
        <v>#REF!</v>
      </c>
      <c r="L224" s="102" t="e">
        <f>L204-#REF!</f>
        <v>#REF!</v>
      </c>
      <c r="M224" s="102" t="e">
        <f>M204-#REF!</f>
        <v>#REF!</v>
      </c>
      <c r="N224" s="102" t="e">
        <f>N204-#REF!</f>
        <v>#REF!</v>
      </c>
      <c r="O224" s="102" t="e">
        <f>O204-#REF!</f>
        <v>#REF!</v>
      </c>
      <c r="P224" s="102" t="e">
        <f>P204-#REF!</f>
        <v>#REF!</v>
      </c>
      <c r="Q224" s="102" t="e">
        <f>Q204-#REF!</f>
        <v>#REF!</v>
      </c>
      <c r="R224" s="102" t="e">
        <f>R204-#REF!</f>
        <v>#REF!</v>
      </c>
      <c r="S224" s="102" t="e">
        <f>S204-#REF!</f>
        <v>#REF!</v>
      </c>
      <c r="T224" s="102" t="e">
        <f>T204-#REF!</f>
        <v>#REF!</v>
      </c>
      <c r="U224" s="102" t="e">
        <f>U204-#REF!</f>
        <v>#REF!</v>
      </c>
      <c r="V224" s="102" t="e">
        <f>V204-#REF!</f>
        <v>#REF!</v>
      </c>
      <c r="W224" s="102" t="e">
        <f>W204-#REF!</f>
        <v>#REF!</v>
      </c>
      <c r="X224" s="102" t="e">
        <f>X204-#REF!</f>
        <v>#REF!</v>
      </c>
      <c r="Y224" s="102" t="e">
        <f>Y204-#REF!</f>
        <v>#REF!</v>
      </c>
      <c r="Z224" s="102" t="e">
        <f>Z204-#REF!</f>
        <v>#REF!</v>
      </c>
      <c r="AA224" s="102" t="e">
        <f>AA204-#REF!</f>
        <v>#REF!</v>
      </c>
      <c r="AB224" s="102" t="e">
        <f>AB204-#REF!</f>
        <v>#REF!</v>
      </c>
      <c r="AC224" s="102" t="e">
        <f>AC204-#REF!</f>
        <v>#REF!</v>
      </c>
      <c r="AD224" s="102" t="e">
        <f>AD204-#REF!</f>
        <v>#REF!</v>
      </c>
      <c r="AE224" s="102" t="e">
        <f>AE204-#REF!</f>
        <v>#REF!</v>
      </c>
      <c r="AF224" s="102" t="e">
        <f>AF204-#REF!</f>
        <v>#REF!</v>
      </c>
      <c r="AG224" s="102" t="e">
        <f>AG204-#REF!</f>
        <v>#REF!</v>
      </c>
      <c r="AH224" s="102" t="e">
        <f>AH204-#REF!</f>
        <v>#REF!</v>
      </c>
      <c r="AI224" s="102" t="e">
        <f>AI204-#REF!</f>
        <v>#REF!</v>
      </c>
      <c r="AJ224" s="102" t="e">
        <f>AJ204-#REF!</f>
        <v>#REF!</v>
      </c>
      <c r="AK224" s="102" t="e">
        <f>AK204-#REF!</f>
        <v>#REF!</v>
      </c>
      <c r="AL224" s="102" t="e">
        <f>AL204-#REF!</f>
        <v>#REF!</v>
      </c>
      <c r="AM224" s="102" t="e">
        <f>AM204-#REF!</f>
        <v>#REF!</v>
      </c>
      <c r="AN224" s="102" t="e">
        <f>AN204-#REF!</f>
        <v>#REF!</v>
      </c>
      <c r="AO224" s="102" t="e">
        <f>AO204-#REF!</f>
        <v>#REF!</v>
      </c>
      <c r="AP224" s="102" t="e">
        <f>AP204-#REF!</f>
        <v>#REF!</v>
      </c>
      <c r="AQ224" s="102" t="e">
        <f>AQ204-#REF!</f>
        <v>#REF!</v>
      </c>
      <c r="AR224" s="102" t="e">
        <f>AR204-#REF!</f>
        <v>#REF!</v>
      </c>
      <c r="AS224" s="102" t="e">
        <f>AS204-#REF!</f>
        <v>#REF!</v>
      </c>
      <c r="AT224" s="102" t="e">
        <f>AT204-#REF!</f>
        <v>#REF!</v>
      </c>
      <c r="AU224" s="102" t="e">
        <f>AU204-#REF!</f>
        <v>#REF!</v>
      </c>
      <c r="AV224" s="102" t="e">
        <f>AV204-#REF!</f>
        <v>#REF!</v>
      </c>
      <c r="AW224" s="102" t="e">
        <f>AW204-#REF!</f>
        <v>#REF!</v>
      </c>
      <c r="AX224" s="102" t="e">
        <f>AX204-#REF!</f>
        <v>#REF!</v>
      </c>
      <c r="AY224" s="102" t="e">
        <f>AY204-#REF!</f>
        <v>#REF!</v>
      </c>
      <c r="AZ224" s="102" t="e">
        <f>AZ204-#REF!</f>
        <v>#REF!</v>
      </c>
      <c r="BA224" s="102" t="e">
        <f>BA204-#REF!</f>
        <v>#REF!</v>
      </c>
      <c r="BB224" s="102" t="e">
        <f>BB204-#REF!</f>
        <v>#REF!</v>
      </c>
    </row>
    <row r="225" spans="1:54" outlineLevel="2">
      <c r="A225" s="267"/>
      <c r="B225" s="92" t="s">
        <v>312</v>
      </c>
      <c r="C225" s="100"/>
      <c r="D225" s="81" t="s">
        <v>207</v>
      </c>
      <c r="E225" s="102" t="e">
        <f>E205-#REF!</f>
        <v>#REF!</v>
      </c>
      <c r="F225" s="102" t="e">
        <f>F205-#REF!</f>
        <v>#REF!</v>
      </c>
      <c r="G225" s="102" t="e">
        <f>G205-#REF!</f>
        <v>#REF!</v>
      </c>
      <c r="H225" s="102" t="e">
        <f>H205-#REF!</f>
        <v>#REF!</v>
      </c>
      <c r="I225" s="102" t="e">
        <f>I205-#REF!</f>
        <v>#REF!</v>
      </c>
      <c r="J225" s="102" t="e">
        <f>J205-#REF!</f>
        <v>#REF!</v>
      </c>
      <c r="K225" s="102" t="e">
        <f>K205-#REF!</f>
        <v>#REF!</v>
      </c>
      <c r="L225" s="102" t="e">
        <f>L205-#REF!</f>
        <v>#REF!</v>
      </c>
      <c r="M225" s="102" t="e">
        <f>M205-#REF!</f>
        <v>#REF!</v>
      </c>
      <c r="N225" s="102" t="e">
        <f>N205-#REF!</f>
        <v>#REF!</v>
      </c>
      <c r="O225" s="102" t="e">
        <f>O205-#REF!</f>
        <v>#REF!</v>
      </c>
      <c r="P225" s="102" t="e">
        <f>P205-#REF!</f>
        <v>#REF!</v>
      </c>
      <c r="Q225" s="102" t="e">
        <f>Q205-#REF!</f>
        <v>#REF!</v>
      </c>
      <c r="R225" s="102" t="e">
        <f>R205-#REF!</f>
        <v>#REF!</v>
      </c>
      <c r="S225" s="102" t="e">
        <f>S205-#REF!</f>
        <v>#REF!</v>
      </c>
      <c r="T225" s="102" t="e">
        <f>T205-#REF!</f>
        <v>#REF!</v>
      </c>
      <c r="U225" s="102" t="e">
        <f>U205-#REF!</f>
        <v>#REF!</v>
      </c>
      <c r="V225" s="102" t="e">
        <f>V205-#REF!</f>
        <v>#REF!</v>
      </c>
      <c r="W225" s="102" t="e">
        <f>W205-#REF!</f>
        <v>#REF!</v>
      </c>
      <c r="X225" s="102" t="e">
        <f>X205-#REF!</f>
        <v>#REF!</v>
      </c>
      <c r="Y225" s="102" t="e">
        <f>Y205-#REF!</f>
        <v>#REF!</v>
      </c>
      <c r="Z225" s="102" t="e">
        <f>Z205-#REF!</f>
        <v>#REF!</v>
      </c>
      <c r="AA225" s="102" t="e">
        <f>AA205-#REF!</f>
        <v>#REF!</v>
      </c>
      <c r="AB225" s="102" t="e">
        <f>AB205-#REF!</f>
        <v>#REF!</v>
      </c>
      <c r="AC225" s="102" t="e">
        <f>AC205-#REF!</f>
        <v>#REF!</v>
      </c>
      <c r="AD225" s="102" t="e">
        <f>AD205-#REF!</f>
        <v>#REF!</v>
      </c>
      <c r="AE225" s="102" t="e">
        <f>AE205-#REF!</f>
        <v>#REF!</v>
      </c>
      <c r="AF225" s="102" t="e">
        <f>AF205-#REF!</f>
        <v>#REF!</v>
      </c>
      <c r="AG225" s="102" t="e">
        <f>AG205-#REF!</f>
        <v>#REF!</v>
      </c>
      <c r="AH225" s="102" t="e">
        <f>AH205-#REF!</f>
        <v>#REF!</v>
      </c>
      <c r="AI225" s="102" t="e">
        <f>AI205-#REF!</f>
        <v>#REF!</v>
      </c>
      <c r="AJ225" s="102" t="e">
        <f>AJ205-#REF!</f>
        <v>#REF!</v>
      </c>
      <c r="AK225" s="102" t="e">
        <f>AK205-#REF!</f>
        <v>#REF!</v>
      </c>
      <c r="AL225" s="102" t="e">
        <f>AL205-#REF!</f>
        <v>#REF!</v>
      </c>
      <c r="AM225" s="102" t="e">
        <f>AM205-#REF!</f>
        <v>#REF!</v>
      </c>
      <c r="AN225" s="102" t="e">
        <f>AN205-#REF!</f>
        <v>#REF!</v>
      </c>
      <c r="AO225" s="102" t="e">
        <f>AO205-#REF!</f>
        <v>#REF!</v>
      </c>
      <c r="AP225" s="102" t="e">
        <f>AP205-#REF!</f>
        <v>#REF!</v>
      </c>
      <c r="AQ225" s="102" t="e">
        <f>AQ205-#REF!</f>
        <v>#REF!</v>
      </c>
      <c r="AR225" s="102" t="e">
        <f>AR205-#REF!</f>
        <v>#REF!</v>
      </c>
      <c r="AS225" s="102" t="e">
        <f>AS205-#REF!</f>
        <v>#REF!</v>
      </c>
      <c r="AT225" s="102" t="e">
        <f>AT205-#REF!</f>
        <v>#REF!</v>
      </c>
      <c r="AU225" s="102" t="e">
        <f>AU205-#REF!</f>
        <v>#REF!</v>
      </c>
      <c r="AV225" s="102" t="e">
        <f>AV205-#REF!</f>
        <v>#REF!</v>
      </c>
      <c r="AW225" s="102" t="e">
        <f>AW205-#REF!</f>
        <v>#REF!</v>
      </c>
      <c r="AX225" s="102" t="e">
        <f>AX205-#REF!</f>
        <v>#REF!</v>
      </c>
      <c r="AY225" s="102" t="e">
        <f>AY205-#REF!</f>
        <v>#REF!</v>
      </c>
      <c r="AZ225" s="102" t="e">
        <f>AZ205-#REF!</f>
        <v>#REF!</v>
      </c>
      <c r="BA225" s="102" t="e">
        <f>BA205-#REF!</f>
        <v>#REF!</v>
      </c>
      <c r="BB225" s="102" t="e">
        <f>BB205-#REF!</f>
        <v>#REF!</v>
      </c>
    </row>
    <row r="226" spans="1:54" outlineLevel="2">
      <c r="A226" s="268"/>
      <c r="B226" s="92" t="s">
        <v>313</v>
      </c>
      <c r="C226" s="100"/>
      <c r="D226" s="81" t="s">
        <v>207</v>
      </c>
      <c r="E226" s="102" t="e">
        <f>E206-#REF!</f>
        <v>#REF!</v>
      </c>
      <c r="F226" s="102" t="e">
        <f>F206-#REF!</f>
        <v>#REF!</v>
      </c>
      <c r="G226" s="102" t="e">
        <f>G206-#REF!</f>
        <v>#REF!</v>
      </c>
      <c r="H226" s="102" t="e">
        <f>H206-#REF!</f>
        <v>#REF!</v>
      </c>
      <c r="I226" s="102" t="e">
        <f>I206-#REF!</f>
        <v>#REF!</v>
      </c>
      <c r="J226" s="102" t="e">
        <f>J206-#REF!</f>
        <v>#REF!</v>
      </c>
      <c r="K226" s="102" t="e">
        <f>K206-#REF!</f>
        <v>#REF!</v>
      </c>
      <c r="L226" s="102" t="e">
        <f>L206-#REF!</f>
        <v>#REF!</v>
      </c>
      <c r="M226" s="102" t="e">
        <f>M206-#REF!</f>
        <v>#REF!</v>
      </c>
      <c r="N226" s="102" t="e">
        <f>N206-#REF!</f>
        <v>#REF!</v>
      </c>
      <c r="O226" s="102" t="e">
        <f>O206-#REF!</f>
        <v>#REF!</v>
      </c>
      <c r="P226" s="102" t="e">
        <f>P206-#REF!</f>
        <v>#REF!</v>
      </c>
      <c r="Q226" s="102" t="e">
        <f>Q206-#REF!</f>
        <v>#REF!</v>
      </c>
      <c r="R226" s="102" t="e">
        <f>R206-#REF!</f>
        <v>#REF!</v>
      </c>
      <c r="S226" s="102" t="e">
        <f>S206-#REF!</f>
        <v>#REF!</v>
      </c>
      <c r="T226" s="102" t="e">
        <f>T206-#REF!</f>
        <v>#REF!</v>
      </c>
      <c r="U226" s="102" t="e">
        <f>U206-#REF!</f>
        <v>#REF!</v>
      </c>
      <c r="V226" s="102" t="e">
        <f>V206-#REF!</f>
        <v>#REF!</v>
      </c>
      <c r="W226" s="102" t="e">
        <f>W206-#REF!</f>
        <v>#REF!</v>
      </c>
      <c r="X226" s="102" t="e">
        <f>X206-#REF!</f>
        <v>#REF!</v>
      </c>
      <c r="Y226" s="102" t="e">
        <f>Y206-#REF!</f>
        <v>#REF!</v>
      </c>
      <c r="Z226" s="102" t="e">
        <f>Z206-#REF!</f>
        <v>#REF!</v>
      </c>
      <c r="AA226" s="102" t="e">
        <f>AA206-#REF!</f>
        <v>#REF!</v>
      </c>
      <c r="AB226" s="102" t="e">
        <f>AB206-#REF!</f>
        <v>#REF!</v>
      </c>
      <c r="AC226" s="102" t="e">
        <f>AC206-#REF!</f>
        <v>#REF!</v>
      </c>
      <c r="AD226" s="102" t="e">
        <f>AD206-#REF!</f>
        <v>#REF!</v>
      </c>
      <c r="AE226" s="102" t="e">
        <f>AE206-#REF!</f>
        <v>#REF!</v>
      </c>
      <c r="AF226" s="102" t="e">
        <f>AF206-#REF!</f>
        <v>#REF!</v>
      </c>
      <c r="AG226" s="102" t="e">
        <f>AG206-#REF!</f>
        <v>#REF!</v>
      </c>
      <c r="AH226" s="102" t="e">
        <f>AH206-#REF!</f>
        <v>#REF!</v>
      </c>
      <c r="AI226" s="102" t="e">
        <f>AI206-#REF!</f>
        <v>#REF!</v>
      </c>
      <c r="AJ226" s="102" t="e">
        <f>AJ206-#REF!</f>
        <v>#REF!</v>
      </c>
      <c r="AK226" s="102" t="e">
        <f>AK206-#REF!</f>
        <v>#REF!</v>
      </c>
      <c r="AL226" s="102" t="e">
        <f>AL206-#REF!</f>
        <v>#REF!</v>
      </c>
      <c r="AM226" s="102" t="e">
        <f>AM206-#REF!</f>
        <v>#REF!</v>
      </c>
      <c r="AN226" s="102" t="e">
        <f>AN206-#REF!</f>
        <v>#REF!</v>
      </c>
      <c r="AO226" s="102" t="e">
        <f>AO206-#REF!</f>
        <v>#REF!</v>
      </c>
      <c r="AP226" s="102" t="e">
        <f>AP206-#REF!</f>
        <v>#REF!</v>
      </c>
      <c r="AQ226" s="102" t="e">
        <f>AQ206-#REF!</f>
        <v>#REF!</v>
      </c>
      <c r="AR226" s="102" t="e">
        <f>AR206-#REF!</f>
        <v>#REF!</v>
      </c>
      <c r="AS226" s="102" t="e">
        <f>AS206-#REF!</f>
        <v>#REF!</v>
      </c>
      <c r="AT226" s="102" t="e">
        <f>AT206-#REF!</f>
        <v>#REF!</v>
      </c>
      <c r="AU226" s="102" t="e">
        <f>AU206-#REF!</f>
        <v>#REF!</v>
      </c>
      <c r="AV226" s="102" t="e">
        <f>AV206-#REF!</f>
        <v>#REF!</v>
      </c>
      <c r="AW226" s="102" t="e">
        <f>AW206-#REF!</f>
        <v>#REF!</v>
      </c>
      <c r="AX226" s="102" t="e">
        <f>AX206-#REF!</f>
        <v>#REF!</v>
      </c>
      <c r="AY226" s="102" t="e">
        <f>AY206-#REF!</f>
        <v>#REF!</v>
      </c>
      <c r="AZ226" s="102" t="e">
        <f>AZ206-#REF!</f>
        <v>#REF!</v>
      </c>
      <c r="BA226" s="102" t="e">
        <f>BA206-#REF!</f>
        <v>#REF!</v>
      </c>
      <c r="BB226" s="102" t="e">
        <f>BB206-#REF!</f>
        <v>#REF!</v>
      </c>
    </row>
    <row r="227" spans="1:54" outlineLevel="1">
      <c r="B227" s="100"/>
      <c r="C227" s="100"/>
      <c r="D227" s="100"/>
      <c r="E227" s="91"/>
    </row>
    <row r="228" spans="1:54" ht="13.15" customHeight="1" outlineLevel="1">
      <c r="B228" s="100"/>
      <c r="C228" s="100"/>
      <c r="D228" s="100"/>
      <c r="E228" s="70">
        <v>2027</v>
      </c>
      <c r="F228" s="70">
        <v>2028</v>
      </c>
      <c r="G228" s="70">
        <v>2029</v>
      </c>
      <c r="H228" s="70">
        <v>2030</v>
      </c>
      <c r="I228" s="70">
        <v>2031</v>
      </c>
      <c r="J228" s="70">
        <v>2032</v>
      </c>
      <c r="K228" s="70">
        <v>2033</v>
      </c>
      <c r="L228" s="70">
        <v>2034</v>
      </c>
      <c r="M228" s="70">
        <v>2035</v>
      </c>
      <c r="N228" s="70">
        <v>2036</v>
      </c>
      <c r="O228" s="70">
        <v>2037</v>
      </c>
      <c r="P228" s="70">
        <v>2038</v>
      </c>
      <c r="Q228" s="70">
        <v>2039</v>
      </c>
      <c r="R228" s="70">
        <v>2040</v>
      </c>
      <c r="S228" s="70">
        <v>2041</v>
      </c>
      <c r="T228" s="70">
        <v>2042</v>
      </c>
      <c r="U228" s="70">
        <v>2043</v>
      </c>
      <c r="V228" s="70">
        <v>2044</v>
      </c>
      <c r="W228" s="70">
        <v>2045</v>
      </c>
      <c r="X228" s="70">
        <v>2046</v>
      </c>
      <c r="Y228" s="70">
        <v>2047</v>
      </c>
      <c r="Z228" s="70">
        <v>2048</v>
      </c>
      <c r="AA228" s="70">
        <v>2049</v>
      </c>
      <c r="AB228" s="70">
        <v>2050</v>
      </c>
      <c r="AC228" s="70">
        <v>2051</v>
      </c>
      <c r="AD228" s="70">
        <v>2052</v>
      </c>
      <c r="AE228" s="70">
        <v>2053</v>
      </c>
      <c r="AF228" s="70">
        <v>2054</v>
      </c>
      <c r="AG228" s="70">
        <v>2055</v>
      </c>
      <c r="AH228" s="70">
        <v>2056</v>
      </c>
      <c r="AI228" s="70">
        <v>2057</v>
      </c>
      <c r="AJ228" s="70">
        <v>2058</v>
      </c>
      <c r="AK228" s="70">
        <v>2059</v>
      </c>
      <c r="AL228" s="70">
        <v>2060</v>
      </c>
      <c r="AM228" s="70">
        <v>2061</v>
      </c>
      <c r="AN228" s="70">
        <v>2062</v>
      </c>
      <c r="AO228" s="70">
        <v>2063</v>
      </c>
      <c r="AP228" s="70">
        <v>2064</v>
      </c>
      <c r="AQ228" s="70">
        <v>2065</v>
      </c>
      <c r="AR228" s="70">
        <v>2066</v>
      </c>
      <c r="AS228" s="70">
        <v>2067</v>
      </c>
      <c r="AT228" s="70">
        <v>2068</v>
      </c>
      <c r="AU228" s="70">
        <v>2069</v>
      </c>
      <c r="AV228" s="70">
        <v>2070</v>
      </c>
      <c r="AW228" s="70">
        <v>2071</v>
      </c>
      <c r="AX228" s="70">
        <v>2072</v>
      </c>
      <c r="AY228" s="70">
        <v>2073</v>
      </c>
      <c r="AZ228" s="70">
        <v>2074</v>
      </c>
      <c r="BA228" s="70">
        <v>2075</v>
      </c>
      <c r="BB228" s="70">
        <v>2076</v>
      </c>
    </row>
    <row r="229" spans="1:54" ht="13.9" customHeight="1" outlineLevel="1">
      <c r="A229" s="166"/>
      <c r="B229" s="165" t="s">
        <v>318</v>
      </c>
      <c r="C229" s="166"/>
      <c r="D229" s="165" t="s">
        <v>207</v>
      </c>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175"/>
      <c r="AE229" s="175"/>
      <c r="AF229" s="175"/>
      <c r="AG229" s="175"/>
      <c r="AH229" s="175"/>
      <c r="AI229" s="175"/>
      <c r="AJ229" s="175"/>
      <c r="AK229" s="175"/>
      <c r="AL229" s="175"/>
      <c r="AM229" s="175"/>
      <c r="AN229" s="175"/>
      <c r="AO229" s="175"/>
      <c r="AP229" s="175"/>
      <c r="AQ229" s="175"/>
      <c r="AR229" s="175"/>
      <c r="AS229" s="175"/>
      <c r="AT229" s="175"/>
      <c r="AU229" s="175"/>
      <c r="AV229" s="175"/>
      <c r="AW229" s="175"/>
      <c r="AX229" s="175"/>
      <c r="AY229" s="175"/>
      <c r="AZ229" s="175"/>
      <c r="BA229" s="175"/>
      <c r="BB229" s="176"/>
    </row>
    <row r="230" spans="1:54" ht="13.15" customHeight="1" outlineLevel="1">
      <c r="B230" s="100"/>
      <c r="C230" s="100"/>
      <c r="D230" s="100"/>
      <c r="E230" s="91"/>
    </row>
    <row r="231" spans="1:54">
      <c r="B231" s="100"/>
      <c r="C231" s="100"/>
      <c r="D231" s="100"/>
      <c r="E231" s="91"/>
    </row>
    <row r="232" spans="1:54">
      <c r="B232" s="100"/>
      <c r="C232" s="100"/>
      <c r="D232" s="100"/>
      <c r="E232" s="91"/>
    </row>
    <row r="233" spans="1:54">
      <c r="B233" s="100"/>
      <c r="C233" s="100"/>
      <c r="D233" s="100"/>
      <c r="E233" s="91"/>
    </row>
    <row r="234" spans="1:54">
      <c r="B234" s="100"/>
      <c r="C234" s="100"/>
      <c r="D234" s="100"/>
      <c r="E234" s="91"/>
    </row>
    <row r="235" spans="1:54">
      <c r="B235" s="100"/>
      <c r="C235" s="100"/>
      <c r="D235" s="100"/>
      <c r="E235" s="91"/>
    </row>
    <row r="236" spans="1:54">
      <c r="B236" s="100"/>
      <c r="C236" s="100"/>
      <c r="D236" s="100"/>
      <c r="E236" s="91"/>
    </row>
    <row r="237" spans="1:54">
      <c r="B237" s="100"/>
      <c r="C237" s="100"/>
      <c r="D237" s="100"/>
      <c r="E237" s="91"/>
    </row>
    <row r="238" spans="1:54">
      <c r="B238" s="100"/>
      <c r="C238" s="100"/>
      <c r="D238" s="100"/>
      <c r="E238" s="91"/>
    </row>
    <row r="239" spans="1:54">
      <c r="B239" s="100"/>
      <c r="C239" s="100"/>
      <c r="D239" s="100"/>
      <c r="E239" s="91"/>
    </row>
    <row r="240" spans="1:54">
      <c r="B240" s="100"/>
      <c r="C240" s="100"/>
      <c r="D240" s="100"/>
      <c r="E240" s="91"/>
    </row>
    <row r="241" spans="2:5">
      <c r="B241" s="100"/>
      <c r="C241" s="100"/>
      <c r="D241" s="100"/>
      <c r="E241" s="91"/>
    </row>
    <row r="242" spans="2:5">
      <c r="B242" s="100"/>
      <c r="C242" s="100"/>
      <c r="D242" s="100"/>
      <c r="E242" s="91"/>
    </row>
    <row r="243" spans="2:5">
      <c r="B243" s="100"/>
      <c r="C243" s="100"/>
      <c r="D243" s="100"/>
      <c r="E243" s="91"/>
    </row>
    <row r="244" spans="2:5">
      <c r="B244" s="100"/>
      <c r="C244" s="100"/>
      <c r="D244" s="100"/>
      <c r="E244" s="91"/>
    </row>
    <row r="245" spans="2:5">
      <c r="B245" s="100"/>
      <c r="C245" s="100"/>
      <c r="D245" s="100"/>
      <c r="E245" s="91"/>
    </row>
    <row r="246" spans="2:5">
      <c r="B246" s="100"/>
      <c r="C246" s="100"/>
      <c r="D246" s="100"/>
      <c r="E246" s="91"/>
    </row>
    <row r="247" spans="2:5">
      <c r="B247" s="100"/>
      <c r="C247" s="100"/>
      <c r="D247" s="100"/>
      <c r="E247" s="91"/>
    </row>
    <row r="248" spans="2:5">
      <c r="B248" s="100"/>
      <c r="C248" s="100"/>
      <c r="D248" s="100"/>
      <c r="E248" s="91"/>
    </row>
    <row r="249" spans="2:5">
      <c r="B249" s="100"/>
      <c r="C249" s="100"/>
      <c r="D249" s="100"/>
      <c r="E249" s="91"/>
    </row>
    <row r="250" spans="2:5">
      <c r="B250" s="100"/>
      <c r="C250" s="100"/>
      <c r="D250" s="100"/>
      <c r="E250" s="91"/>
    </row>
    <row r="251" spans="2:5">
      <c r="B251" s="100"/>
      <c r="C251" s="100"/>
      <c r="D251" s="100"/>
      <c r="E251" s="91"/>
    </row>
    <row r="252" spans="2:5">
      <c r="B252" s="100"/>
      <c r="C252" s="100"/>
      <c r="D252" s="100"/>
      <c r="E252" s="91"/>
    </row>
    <row r="253" spans="2:5">
      <c r="B253" s="100"/>
      <c r="C253" s="100"/>
      <c r="D253" s="100"/>
      <c r="E253" s="91"/>
    </row>
    <row r="254" spans="2:5">
      <c r="B254" s="100"/>
      <c r="C254" s="100"/>
      <c r="D254" s="100"/>
      <c r="E254" s="91"/>
    </row>
    <row r="255" spans="2:5">
      <c r="B255" s="100"/>
      <c r="C255" s="100"/>
      <c r="D255" s="100"/>
      <c r="E255" s="91"/>
    </row>
    <row r="256" spans="2:5">
      <c r="B256" s="100"/>
      <c r="C256" s="100"/>
      <c r="D256" s="100"/>
      <c r="E256" s="91"/>
    </row>
    <row r="257" spans="2:5">
      <c r="B257" s="100"/>
      <c r="C257" s="100"/>
      <c r="D257" s="100"/>
      <c r="E257" s="91"/>
    </row>
    <row r="258" spans="2:5">
      <c r="B258" s="100"/>
      <c r="C258" s="100"/>
      <c r="D258" s="100"/>
      <c r="E258" s="91"/>
    </row>
    <row r="259" spans="2:5">
      <c r="B259" s="100"/>
      <c r="C259" s="100"/>
      <c r="D259" s="100"/>
      <c r="E259" s="91"/>
    </row>
    <row r="260" spans="2:5">
      <c r="B260" s="100"/>
      <c r="C260" s="100"/>
      <c r="D260" s="100"/>
      <c r="E260" s="91"/>
    </row>
    <row r="261" spans="2:5">
      <c r="B261" s="100"/>
      <c r="C261" s="100"/>
      <c r="D261" s="100"/>
      <c r="E261" s="91"/>
    </row>
    <row r="262" spans="2:5">
      <c r="B262" s="100"/>
      <c r="C262" s="100"/>
      <c r="D262" s="100"/>
      <c r="E262" s="91"/>
    </row>
    <row r="263" spans="2:5">
      <c r="B263" s="100"/>
      <c r="C263" s="100"/>
      <c r="D263" s="100"/>
      <c r="E263" s="91"/>
    </row>
    <row r="264" spans="2:5">
      <c r="B264" s="100"/>
      <c r="C264" s="100"/>
      <c r="D264" s="100"/>
      <c r="E264" s="91"/>
    </row>
    <row r="265" spans="2:5">
      <c r="B265" s="100"/>
      <c r="C265" s="100"/>
      <c r="D265" s="100"/>
      <c r="E265" s="91"/>
    </row>
    <row r="266" spans="2:5">
      <c r="B266" s="100"/>
      <c r="C266" s="100"/>
      <c r="D266" s="100"/>
      <c r="E266" s="91"/>
    </row>
    <row r="267" spans="2:5">
      <c r="B267" s="100"/>
      <c r="C267" s="100"/>
      <c r="D267" s="100"/>
      <c r="E267" s="91"/>
    </row>
    <row r="268" spans="2:5">
      <c r="B268" s="100"/>
      <c r="C268" s="100"/>
      <c r="D268" s="100"/>
      <c r="E268" s="91"/>
    </row>
    <row r="269" spans="2:5">
      <c r="B269" s="100"/>
      <c r="C269" s="100"/>
      <c r="D269" s="100"/>
      <c r="E269" s="91"/>
    </row>
    <row r="270" spans="2:5">
      <c r="B270" s="100"/>
      <c r="C270" s="100"/>
      <c r="D270" s="100"/>
      <c r="E270" s="91"/>
    </row>
    <row r="271" spans="2:5">
      <c r="B271" s="100"/>
      <c r="C271" s="100"/>
      <c r="D271" s="100"/>
      <c r="E271" s="91"/>
    </row>
    <row r="272" spans="2:5">
      <c r="B272" s="100"/>
      <c r="C272" s="100"/>
      <c r="D272" s="100"/>
      <c r="E272" s="91"/>
    </row>
    <row r="273" spans="2:5">
      <c r="B273" s="100"/>
      <c r="C273" s="100"/>
      <c r="D273" s="100"/>
      <c r="E273" s="91"/>
    </row>
    <row r="274" spans="2:5">
      <c r="B274" s="100"/>
      <c r="C274" s="100"/>
      <c r="D274" s="100"/>
      <c r="E274" s="91"/>
    </row>
    <row r="275" spans="2:5">
      <c r="B275" s="100"/>
      <c r="C275" s="100"/>
      <c r="D275" s="100"/>
      <c r="E275" s="91"/>
    </row>
    <row r="276" spans="2:5">
      <c r="B276" s="100"/>
      <c r="C276" s="100"/>
      <c r="D276" s="100"/>
      <c r="E276" s="91"/>
    </row>
    <row r="277" spans="2:5">
      <c r="B277" s="100"/>
      <c r="C277" s="100"/>
      <c r="D277" s="100"/>
      <c r="E277" s="91"/>
    </row>
    <row r="278" spans="2:5">
      <c r="B278" s="100"/>
      <c r="C278" s="100"/>
      <c r="D278" s="100"/>
      <c r="E278" s="91"/>
    </row>
    <row r="279" spans="2:5">
      <c r="B279" s="100"/>
      <c r="C279" s="100"/>
      <c r="D279" s="100"/>
      <c r="E279" s="91"/>
    </row>
    <row r="280" spans="2:5">
      <c r="B280" s="100"/>
      <c r="C280" s="100"/>
      <c r="D280" s="100"/>
      <c r="E280" s="91"/>
    </row>
    <row r="281" spans="2:5">
      <c r="B281" s="100"/>
      <c r="C281" s="100"/>
      <c r="D281" s="100"/>
      <c r="E281" s="91"/>
    </row>
    <row r="282" spans="2:5">
      <c r="B282" s="100"/>
      <c r="C282" s="100"/>
      <c r="D282" s="100"/>
      <c r="E282" s="91"/>
    </row>
    <row r="283" spans="2:5">
      <c r="B283" s="100"/>
      <c r="C283" s="100"/>
      <c r="D283" s="100"/>
      <c r="E283" s="91"/>
    </row>
    <row r="284" spans="2:5">
      <c r="B284" s="100"/>
      <c r="C284" s="100"/>
      <c r="D284" s="100"/>
      <c r="E284" s="91"/>
    </row>
    <row r="285" spans="2:5">
      <c r="B285" s="100"/>
      <c r="C285" s="100"/>
      <c r="D285" s="100"/>
      <c r="E285" s="91"/>
    </row>
    <row r="286" spans="2:5">
      <c r="B286" s="100"/>
      <c r="C286" s="100"/>
      <c r="D286" s="100"/>
      <c r="E286" s="91"/>
    </row>
    <row r="287" spans="2:5">
      <c r="B287" s="100"/>
      <c r="C287" s="100"/>
      <c r="D287" s="100"/>
      <c r="E287" s="91"/>
    </row>
    <row r="288" spans="2:5">
      <c r="B288" s="100"/>
      <c r="C288" s="100"/>
      <c r="D288" s="100"/>
      <c r="E288" s="91"/>
    </row>
    <row r="289" spans="2:5">
      <c r="B289" s="100"/>
      <c r="C289" s="100"/>
      <c r="D289" s="100"/>
      <c r="E289" s="91"/>
    </row>
    <row r="290" spans="2:5">
      <c r="B290" s="100"/>
      <c r="C290" s="100"/>
      <c r="D290" s="100"/>
      <c r="E290" s="91"/>
    </row>
    <row r="291" spans="2:5">
      <c r="B291" s="100"/>
      <c r="C291" s="100"/>
      <c r="D291" s="100"/>
      <c r="E291" s="91"/>
    </row>
    <row r="292" spans="2:5">
      <c r="B292" s="100"/>
      <c r="C292" s="100"/>
      <c r="D292" s="100"/>
      <c r="E292" s="91"/>
    </row>
    <row r="293" spans="2:5">
      <c r="B293" s="100"/>
      <c r="C293" s="100"/>
      <c r="D293" s="100"/>
      <c r="E293" s="91"/>
    </row>
    <row r="294" spans="2:5">
      <c r="B294" s="100"/>
      <c r="C294" s="100"/>
      <c r="D294" s="100"/>
      <c r="E294" s="91"/>
    </row>
    <row r="295" spans="2:5">
      <c r="B295" s="100"/>
      <c r="C295" s="100"/>
      <c r="D295" s="100"/>
      <c r="E295" s="91"/>
    </row>
    <row r="296" spans="2:5">
      <c r="B296" s="100"/>
      <c r="C296" s="100"/>
      <c r="D296" s="100"/>
      <c r="E296" s="91"/>
    </row>
    <row r="297" spans="2:5">
      <c r="B297" s="100"/>
      <c r="C297" s="100"/>
      <c r="D297" s="100"/>
      <c r="E297" s="91"/>
    </row>
    <row r="298" spans="2:5">
      <c r="B298" s="100"/>
      <c r="C298" s="100"/>
      <c r="D298" s="100"/>
      <c r="E298" s="91"/>
    </row>
    <row r="299" spans="2:5">
      <c r="B299" s="100"/>
      <c r="C299" s="100"/>
      <c r="D299" s="100"/>
      <c r="E299" s="91"/>
    </row>
    <row r="300" spans="2:5">
      <c r="B300" s="100"/>
      <c r="C300" s="100"/>
      <c r="D300" s="100"/>
      <c r="E300" s="91"/>
    </row>
    <row r="301" spans="2:5">
      <c r="B301" s="100"/>
      <c r="C301" s="100"/>
      <c r="D301" s="100"/>
      <c r="E301" s="91"/>
    </row>
    <row r="302" spans="2:5">
      <c r="B302" s="100"/>
      <c r="C302" s="100"/>
      <c r="D302" s="100"/>
      <c r="E302" s="91"/>
    </row>
    <row r="303" spans="2:5">
      <c r="B303" s="100"/>
      <c r="C303" s="100"/>
      <c r="D303" s="100"/>
      <c r="E303" s="91"/>
    </row>
    <row r="304" spans="2:5">
      <c r="B304" s="100"/>
      <c r="C304" s="100"/>
      <c r="D304" s="100"/>
      <c r="E304" s="91"/>
    </row>
    <row r="305" spans="2:5">
      <c r="B305" s="100"/>
      <c r="C305" s="100"/>
      <c r="D305" s="100"/>
      <c r="E305" s="91"/>
    </row>
    <row r="306" spans="2:5">
      <c r="B306" s="100"/>
      <c r="C306" s="100"/>
      <c r="D306" s="100"/>
      <c r="E306" s="91"/>
    </row>
    <row r="307" spans="2:5">
      <c r="B307" s="100"/>
      <c r="C307" s="100"/>
      <c r="D307" s="100"/>
      <c r="E307" s="91"/>
    </row>
    <row r="308" spans="2:5">
      <c r="B308" s="100"/>
      <c r="C308" s="100"/>
      <c r="D308" s="100"/>
      <c r="E308" s="91"/>
    </row>
    <row r="309" spans="2:5">
      <c r="B309" s="100"/>
      <c r="C309" s="100"/>
      <c r="D309" s="100"/>
      <c r="E309" s="91"/>
    </row>
    <row r="310" spans="2:5" ht="12.75" customHeight="1">
      <c r="B310" s="100"/>
      <c r="C310" s="100"/>
      <c r="D310" s="100"/>
      <c r="E310" s="91"/>
    </row>
    <row r="311" spans="2:5" ht="12.75" customHeight="1">
      <c r="B311" s="100"/>
      <c r="C311" s="100"/>
      <c r="D311" s="100"/>
      <c r="E311" s="91"/>
    </row>
    <row r="312" spans="2:5" ht="12.75" customHeight="1">
      <c r="B312" s="100"/>
      <c r="C312" s="100"/>
      <c r="D312" s="100"/>
      <c r="E312" s="91"/>
    </row>
    <row r="313" spans="2:5" ht="12.75" customHeight="1">
      <c r="B313" s="100"/>
      <c r="C313" s="100"/>
      <c r="D313" s="100"/>
      <c r="E313" s="91"/>
    </row>
    <row r="314" spans="2:5" ht="12.75" customHeight="1">
      <c r="B314" s="100"/>
      <c r="C314" s="100"/>
      <c r="D314" s="100"/>
      <c r="E314" s="91"/>
    </row>
    <row r="315" spans="2:5" ht="12.75" customHeight="1">
      <c r="B315" s="100"/>
      <c r="C315" s="100"/>
      <c r="D315" s="100"/>
      <c r="E315" s="91"/>
    </row>
    <row r="316" spans="2:5" ht="12.75" customHeight="1">
      <c r="B316" s="100"/>
      <c r="C316" s="100"/>
      <c r="D316" s="100"/>
      <c r="E316" s="91"/>
    </row>
    <row r="317" spans="2:5" ht="12.75" customHeight="1">
      <c r="B317" s="100"/>
      <c r="C317" s="100"/>
      <c r="D317" s="100"/>
      <c r="E317" s="91"/>
    </row>
    <row r="318" spans="2:5" ht="12.75" customHeight="1">
      <c r="B318" s="100"/>
      <c r="C318" s="100"/>
      <c r="D318" s="100"/>
      <c r="E318" s="91"/>
    </row>
    <row r="319" spans="2:5" ht="12.75" customHeight="1">
      <c r="B319" s="100"/>
      <c r="C319" s="100"/>
      <c r="D319" s="100"/>
      <c r="E319" s="91"/>
    </row>
    <row r="320" spans="2:5" ht="12.75" customHeight="1">
      <c r="B320" s="100"/>
      <c r="C320" s="100"/>
      <c r="D320" s="100"/>
      <c r="E320" s="91"/>
    </row>
    <row r="321" spans="2:5" ht="12.75" customHeight="1">
      <c r="B321" s="100"/>
      <c r="C321" s="100"/>
      <c r="D321" s="100"/>
      <c r="E321" s="91"/>
    </row>
    <row r="322" spans="2:5" ht="12.75" customHeight="1">
      <c r="B322" s="100"/>
      <c r="C322" s="100"/>
      <c r="D322" s="100"/>
      <c r="E322" s="91"/>
    </row>
    <row r="323" spans="2:5" ht="12.75" customHeight="1">
      <c r="B323" s="100"/>
      <c r="C323" s="100"/>
      <c r="D323" s="100"/>
      <c r="E323" s="91"/>
    </row>
    <row r="324" spans="2:5" ht="12.75" customHeight="1">
      <c r="B324" s="100"/>
      <c r="C324" s="100"/>
      <c r="D324" s="100"/>
      <c r="E324" s="91"/>
    </row>
    <row r="325" spans="2:5" ht="12.75" customHeight="1">
      <c r="B325" s="100"/>
      <c r="C325" s="100"/>
      <c r="D325" s="100"/>
      <c r="E325" s="91"/>
    </row>
    <row r="326" spans="2:5" ht="12.75" customHeight="1">
      <c r="B326" s="100"/>
      <c r="C326" s="100"/>
      <c r="D326" s="100"/>
      <c r="E326" s="91"/>
    </row>
    <row r="327" spans="2:5" ht="12.75" customHeight="1">
      <c r="B327" s="100"/>
      <c r="C327" s="100"/>
      <c r="D327" s="100"/>
      <c r="E327" s="91"/>
    </row>
    <row r="328" spans="2:5" ht="12.75" customHeight="1">
      <c r="B328" s="100"/>
      <c r="C328" s="100"/>
      <c r="D328" s="100"/>
      <c r="E328" s="91"/>
    </row>
    <row r="329" spans="2:5" ht="12.75" customHeight="1">
      <c r="B329" s="100"/>
      <c r="C329" s="100"/>
      <c r="D329" s="100"/>
      <c r="E329" s="91"/>
    </row>
    <row r="330" spans="2:5" ht="12.75" customHeight="1">
      <c r="B330" s="100"/>
      <c r="C330" s="100"/>
      <c r="D330" s="100"/>
      <c r="E330" s="91"/>
    </row>
    <row r="331" spans="2:5" ht="12.75" customHeight="1">
      <c r="B331" s="100"/>
      <c r="C331" s="100"/>
      <c r="D331" s="100"/>
      <c r="E331" s="91"/>
    </row>
    <row r="332" spans="2:5" ht="12.75" customHeight="1">
      <c r="B332" s="100"/>
      <c r="C332" s="100"/>
      <c r="D332" s="100"/>
      <c r="E332" s="91"/>
    </row>
    <row r="333" spans="2:5" ht="12.75" customHeight="1">
      <c r="B333" s="100"/>
      <c r="C333" s="100"/>
      <c r="D333" s="100"/>
      <c r="E333" s="91"/>
    </row>
    <row r="334" spans="2:5" ht="12.75" customHeight="1">
      <c r="B334" s="100"/>
      <c r="C334" s="100"/>
      <c r="D334" s="100"/>
      <c r="E334" s="91"/>
    </row>
    <row r="335" spans="2:5" ht="12.75" customHeight="1">
      <c r="B335" s="100"/>
      <c r="C335" s="100"/>
      <c r="D335" s="100"/>
      <c r="E335" s="91"/>
    </row>
    <row r="336" spans="2:5" ht="12.75" customHeight="1">
      <c r="B336" s="100"/>
      <c r="C336" s="100"/>
      <c r="D336" s="100"/>
      <c r="E336" s="91"/>
    </row>
    <row r="337" spans="1:5" ht="12.75" customHeight="1">
      <c r="B337" s="100"/>
      <c r="C337" s="100"/>
      <c r="D337" s="100"/>
      <c r="E337" s="91"/>
    </row>
    <row r="338" spans="1:5" ht="12.75" customHeight="1">
      <c r="B338" s="100"/>
      <c r="C338" s="100"/>
      <c r="D338" s="100"/>
      <c r="E338" s="91"/>
    </row>
    <row r="339" spans="1:5" ht="12.75" customHeight="1">
      <c r="B339" s="100"/>
      <c r="C339" s="100"/>
      <c r="D339" s="100"/>
      <c r="E339" s="91"/>
    </row>
    <row r="340" spans="1:5" ht="12.75" customHeight="1">
      <c r="B340" s="100"/>
      <c r="C340" s="100"/>
      <c r="D340" s="100"/>
      <c r="E340" s="91"/>
    </row>
    <row r="341" spans="1:5" ht="12.75" customHeight="1">
      <c r="B341" s="100"/>
      <c r="C341" s="100"/>
      <c r="D341" s="100"/>
      <c r="E341" s="91"/>
    </row>
    <row r="342" spans="1:5" ht="12.75" customHeight="1">
      <c r="B342" s="100"/>
      <c r="C342" s="100"/>
      <c r="D342" s="100"/>
      <c r="E342" s="91"/>
    </row>
    <row r="343" spans="1:5" ht="12.75" customHeight="1">
      <c r="B343" s="100"/>
      <c r="C343" s="100"/>
      <c r="D343" s="100"/>
      <c r="E343" s="91"/>
    </row>
    <row r="344" spans="1:5" ht="12.75" customHeight="1">
      <c r="B344" s="100"/>
      <c r="C344" s="100"/>
      <c r="D344" s="100"/>
      <c r="E344" s="91"/>
    </row>
    <row r="345" spans="1:5" ht="12.75" customHeight="1">
      <c r="B345" s="100"/>
      <c r="C345" s="100"/>
      <c r="D345" s="100"/>
      <c r="E345" s="91"/>
    </row>
    <row r="346" spans="1:5" ht="12.75" customHeight="1">
      <c r="B346" s="100"/>
      <c r="C346" s="100"/>
      <c r="D346" s="100"/>
      <c r="E346" s="91"/>
    </row>
    <row r="347" spans="1:5" ht="12.75" customHeight="1">
      <c r="B347" s="100"/>
      <c r="C347" s="100"/>
      <c r="D347" s="100"/>
      <c r="E347" s="91"/>
    </row>
    <row r="348" spans="1:5" ht="12.75" customHeight="1">
      <c r="B348" s="100"/>
      <c r="C348" s="100"/>
      <c r="D348" s="100"/>
      <c r="E348" s="91"/>
    </row>
    <row r="349" spans="1:5" ht="12.75" customHeight="1">
      <c r="B349" s="100"/>
      <c r="C349" s="100"/>
      <c r="D349" s="100"/>
      <c r="E349" s="91"/>
    </row>
    <row r="350" spans="1:5" ht="12.75" customHeight="1">
      <c r="A350" s="101"/>
      <c r="B350" s="100"/>
      <c r="C350" s="100"/>
      <c r="D350" s="100"/>
      <c r="E350" s="91"/>
    </row>
    <row r="351" spans="1:5" ht="12.75" customHeight="1">
      <c r="B351" s="100"/>
      <c r="C351" s="100"/>
      <c r="D351" s="100"/>
      <c r="E351" s="91"/>
    </row>
    <row r="352" spans="1:5" ht="12.75" customHeight="1">
      <c r="B352" s="100"/>
      <c r="C352" s="100"/>
      <c r="D352" s="100"/>
      <c r="E352" s="91"/>
    </row>
    <row r="353" spans="1:5" ht="12.75" customHeight="1">
      <c r="B353" s="100"/>
      <c r="C353" s="100"/>
      <c r="D353" s="100"/>
      <c r="E353" s="91"/>
    </row>
    <row r="354" spans="1:5" ht="13.5" customHeight="1">
      <c r="A354" s="146"/>
      <c r="B354" s="100"/>
      <c r="C354" s="100"/>
      <c r="D354" s="100"/>
      <c r="E354" s="91"/>
    </row>
    <row r="355" spans="1:5" ht="12.75" customHeight="1">
      <c r="B355" s="100"/>
      <c r="C355" s="100"/>
      <c r="D355" s="100"/>
      <c r="E355" s="91"/>
    </row>
    <row r="356" spans="1:5" ht="12.75" customHeight="1">
      <c r="B356" s="100"/>
      <c r="C356" s="100"/>
      <c r="D356" s="100"/>
      <c r="E356" s="91"/>
    </row>
    <row r="357" spans="1:5" ht="12.75" customHeight="1">
      <c r="B357" s="100"/>
      <c r="C357" s="100"/>
      <c r="D357" s="100"/>
      <c r="E357" s="91"/>
    </row>
    <row r="358" spans="1:5" ht="12.75" customHeight="1">
      <c r="B358" s="100"/>
      <c r="C358" s="100"/>
      <c r="D358" s="100"/>
      <c r="E358" s="91"/>
    </row>
  </sheetData>
  <sheetProtection formatCells="0"/>
  <mergeCells count="47">
    <mergeCell ref="D37:G37"/>
    <mergeCell ref="D38:G38"/>
    <mergeCell ref="D39:G39"/>
    <mergeCell ref="D40:G40"/>
    <mergeCell ref="D32:G32"/>
    <mergeCell ref="D33:G33"/>
    <mergeCell ref="D34:G34"/>
    <mergeCell ref="D35:G35"/>
    <mergeCell ref="D36:G36"/>
    <mergeCell ref="A220:A222"/>
    <mergeCell ref="A224:A226"/>
    <mergeCell ref="A190:A198"/>
    <mergeCell ref="A200:A202"/>
    <mergeCell ref="A143:A154"/>
    <mergeCell ref="A158:A169"/>
    <mergeCell ref="A172:A174"/>
    <mergeCell ref="A176:A178"/>
    <mergeCell ref="A186:A187"/>
    <mergeCell ref="A204:A206"/>
    <mergeCell ref="A210:A218"/>
    <mergeCell ref="AI51:AM51"/>
    <mergeCell ref="AN51:AR51"/>
    <mergeCell ref="AS51:AW51"/>
    <mergeCell ref="AX51:BB51"/>
    <mergeCell ref="A54:A64"/>
    <mergeCell ref="J51:N51"/>
    <mergeCell ref="O51:S51"/>
    <mergeCell ref="T51:X51"/>
    <mergeCell ref="Y51:AC51"/>
    <mergeCell ref="AD51:AH51"/>
    <mergeCell ref="E51:I51"/>
    <mergeCell ref="A66:A71"/>
    <mergeCell ref="A75:A77"/>
    <mergeCell ref="I2:U2"/>
    <mergeCell ref="I3:N4"/>
    <mergeCell ref="P3:U4"/>
    <mergeCell ref="I5:N18"/>
    <mergeCell ref="P5:U18"/>
    <mergeCell ref="A19:B19"/>
    <mergeCell ref="I20:N20"/>
    <mergeCell ref="P20:U20"/>
    <mergeCell ref="I21:N45"/>
    <mergeCell ref="P21:U45"/>
    <mergeCell ref="B23:G23"/>
    <mergeCell ref="D30:G30"/>
    <mergeCell ref="A31:A40"/>
    <mergeCell ref="D31:G31"/>
  </mergeCells>
  <dataValidations count="1">
    <dataValidation type="list" allowBlank="1" showInputMessage="1" showErrorMessage="1" sqref="B7" xr:uid="{7E842A8D-1873-4982-8C14-B7BBF23DB914}">
      <formula1>"Y,N"</formula1>
    </dataValidation>
  </dataValidations>
  <pageMargins left="0.7" right="0.7" top="0.75" bottom="0.75" header="0.3" footer="0.3"/>
  <pageSetup orientation="portrait"/>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7EEF19F3-F92D-4C39-85DA-D12DCFC23A39}">
          <x14:formula1>
            <xm:f>#REF!</xm:f>
          </x14:formula1>
          <xm:sqref>B158:B169 B143:B154</xm:sqref>
        </x14:dataValidation>
        <x14:dataValidation type="list" allowBlank="1" showInputMessage="1" showErrorMessage="1" xr:uid="{24B73EF4-8705-452C-91F5-DBA73A833AE9}">
          <x14:formula1>
            <xm:f>#REF!</xm:f>
          </x14:formula1>
          <xm:sqref>B66:B70</xm:sqref>
        </x14:dataValidation>
        <x14:dataValidation type="list" allowBlank="1" showInputMessage="1" showErrorMessage="1" xr:uid="{5EF38B1A-1AC8-4CA7-AC31-0CA8DC99E0C7}">
          <x14:formula1>
            <xm:f>#REF!</xm:f>
          </x14:formula1>
          <xm:sqref>C54:C63</xm:sqref>
        </x14:dataValidation>
        <x14:dataValidation type="list" allowBlank="1" showInputMessage="1" showErrorMessage="1" xr:uid="{66CC1B3A-7B17-4454-A577-C8F5957BC998}">
          <x14:formula1>
            <xm:f>#REF!</xm:f>
          </x14:formula1>
          <xm:sqref>B54:B63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59999389629810485"/>
  </sheetPr>
  <dimension ref="A1:S32"/>
  <sheetViews>
    <sheetView workbookViewId="0">
      <selection sqref="A1:XFD1048576"/>
    </sheetView>
  </sheetViews>
  <sheetFormatPr defaultColWidth="11" defaultRowHeight="13.5"/>
  <cols>
    <col min="1" max="1" width="22" customWidth="1"/>
  </cols>
  <sheetData>
    <row r="1" spans="1:19">
      <c r="A1" s="62" t="s">
        <v>362</v>
      </c>
    </row>
    <row r="2" spans="1:19">
      <c r="A2" s="278" t="s">
        <v>363</v>
      </c>
      <c r="B2" s="278"/>
      <c r="C2" s="278"/>
      <c r="D2" s="278"/>
      <c r="E2" s="278"/>
      <c r="F2" s="278"/>
      <c r="G2" s="278"/>
      <c r="H2" s="278"/>
      <c r="I2" s="278"/>
      <c r="J2" s="278"/>
      <c r="K2" s="278"/>
      <c r="L2" s="278"/>
      <c r="M2" s="278"/>
      <c r="N2" s="278"/>
      <c r="O2" s="278"/>
      <c r="P2" s="278"/>
      <c r="Q2" s="278"/>
      <c r="R2" s="278"/>
      <c r="S2" s="278"/>
    </row>
    <row r="3" spans="1:19">
      <c r="A3" s="278"/>
      <c r="B3" s="278"/>
      <c r="C3" s="278"/>
      <c r="D3" s="278"/>
      <c r="E3" s="278"/>
      <c r="F3" s="278"/>
      <c r="G3" s="278"/>
      <c r="H3" s="278"/>
      <c r="I3" s="278"/>
      <c r="J3" s="278"/>
      <c r="K3" s="278"/>
      <c r="L3" s="278"/>
      <c r="M3" s="278"/>
      <c r="N3" s="278"/>
      <c r="O3" s="278"/>
      <c r="P3" s="278"/>
      <c r="Q3" s="278"/>
      <c r="R3" s="278"/>
      <c r="S3" s="278"/>
    </row>
    <row r="4" spans="1:19">
      <c r="A4" s="278"/>
      <c r="B4" s="278"/>
      <c r="C4" s="278"/>
      <c r="D4" s="278"/>
      <c r="E4" s="278"/>
      <c r="F4" s="278"/>
      <c r="G4" s="278"/>
      <c r="H4" s="278"/>
      <c r="I4" s="278"/>
      <c r="J4" s="278"/>
      <c r="K4" s="278"/>
      <c r="L4" s="278"/>
      <c r="M4" s="278"/>
      <c r="N4" s="278"/>
      <c r="O4" s="278"/>
      <c r="P4" s="278"/>
      <c r="Q4" s="278"/>
      <c r="R4" s="278"/>
      <c r="S4" s="278"/>
    </row>
    <row r="19" spans="1:19">
      <c r="A19" s="62" t="s">
        <v>364</v>
      </c>
    </row>
    <row r="20" spans="1:19">
      <c r="A20" s="278" t="s">
        <v>365</v>
      </c>
      <c r="B20" s="278"/>
      <c r="C20" s="278"/>
      <c r="D20" s="278"/>
      <c r="E20" s="278"/>
      <c r="F20" s="278"/>
      <c r="G20" s="278"/>
      <c r="H20" s="278"/>
      <c r="I20" s="278"/>
      <c r="J20" s="278"/>
      <c r="K20" s="278"/>
      <c r="L20" s="278"/>
      <c r="M20" s="278"/>
      <c r="N20" s="278"/>
      <c r="O20" s="278"/>
      <c r="P20" s="278"/>
      <c r="Q20" s="278"/>
      <c r="R20" s="278"/>
      <c r="S20" s="278"/>
    </row>
    <row r="21" spans="1:19" ht="25.5" customHeight="1">
      <c r="A21" s="278"/>
      <c r="B21" s="278"/>
      <c r="C21" s="278"/>
      <c r="D21" s="278"/>
      <c r="E21" s="278"/>
      <c r="F21" s="278"/>
      <c r="G21" s="278"/>
      <c r="H21" s="278"/>
      <c r="I21" s="278"/>
      <c r="J21" s="278"/>
      <c r="K21" s="278"/>
      <c r="L21" s="278"/>
      <c r="M21" s="278"/>
      <c r="N21" s="278"/>
      <c r="O21" s="278"/>
      <c r="P21" s="278"/>
      <c r="Q21" s="278"/>
      <c r="R21" s="278"/>
      <c r="S21" s="278"/>
    </row>
    <row r="23" spans="1:19">
      <c r="A23" s="69" t="s">
        <v>305</v>
      </c>
      <c r="B23" s="218"/>
      <c r="C23" s="218"/>
      <c r="D23" s="218"/>
      <c r="E23" s="218"/>
      <c r="F23" s="218"/>
      <c r="G23" s="218"/>
      <c r="H23" s="218"/>
      <c r="I23" s="218"/>
      <c r="J23" s="218"/>
      <c r="K23" s="218"/>
      <c r="L23" s="218"/>
      <c r="M23" s="218"/>
      <c r="N23" s="218"/>
      <c r="O23" s="218"/>
      <c r="P23" s="218"/>
      <c r="Q23" s="218"/>
      <c r="R23" s="218"/>
      <c r="S23" s="218"/>
    </row>
    <row r="24" spans="1:19">
      <c r="A24" s="69" t="s">
        <v>306</v>
      </c>
      <c r="B24" s="218"/>
      <c r="C24" s="218"/>
      <c r="D24" s="218"/>
      <c r="E24" s="218"/>
      <c r="F24" s="218"/>
      <c r="G24" s="218"/>
      <c r="H24" s="218"/>
      <c r="I24" s="218"/>
      <c r="J24" s="218"/>
      <c r="K24" s="218"/>
      <c r="L24" s="218"/>
      <c r="M24" s="218"/>
      <c r="N24" s="218"/>
      <c r="O24" s="218"/>
      <c r="P24" s="218"/>
      <c r="Q24" s="218"/>
      <c r="R24" s="218"/>
      <c r="S24" s="218"/>
    </row>
    <row r="25" spans="1:19">
      <c r="A25" s="177" t="s">
        <v>213</v>
      </c>
      <c r="B25" s="218"/>
      <c r="C25" s="218"/>
      <c r="D25" s="218"/>
      <c r="E25" s="218"/>
      <c r="F25" s="218"/>
      <c r="G25" s="218"/>
      <c r="H25" s="218"/>
      <c r="I25" s="218"/>
      <c r="J25" s="218"/>
      <c r="K25" s="218"/>
      <c r="L25" s="218"/>
      <c r="M25" s="218"/>
      <c r="N25" s="218"/>
      <c r="O25" s="218"/>
      <c r="P25" s="218"/>
      <c r="Q25" s="218"/>
      <c r="R25" s="218"/>
      <c r="S25" s="218"/>
    </row>
    <row r="26" spans="1:19">
      <c r="A26" s="177" t="s">
        <v>289</v>
      </c>
      <c r="B26" s="218"/>
      <c r="C26" s="218"/>
      <c r="D26" s="218"/>
      <c r="E26" s="218"/>
      <c r="F26" s="218"/>
      <c r="G26" s="218"/>
      <c r="H26" s="218"/>
      <c r="I26" s="218"/>
      <c r="J26" s="218"/>
      <c r="K26" s="218"/>
      <c r="L26" s="218"/>
      <c r="M26" s="218"/>
      <c r="N26" s="218"/>
      <c r="O26" s="218"/>
      <c r="P26" s="218"/>
      <c r="Q26" s="218"/>
      <c r="R26" s="218"/>
      <c r="S26" s="218"/>
    </row>
    <row r="27" spans="1:19">
      <c r="A27" s="177" t="s">
        <v>290</v>
      </c>
      <c r="B27" s="218"/>
      <c r="C27" s="218"/>
      <c r="D27" s="218"/>
      <c r="E27" s="218"/>
      <c r="F27" s="218"/>
      <c r="G27" s="218"/>
      <c r="H27" s="218"/>
      <c r="I27" s="218"/>
      <c r="J27" s="218"/>
      <c r="K27" s="218"/>
      <c r="L27" s="218"/>
      <c r="M27" s="218"/>
      <c r="N27" s="218"/>
      <c r="O27" s="218"/>
      <c r="P27" s="218"/>
      <c r="Q27" s="218"/>
      <c r="R27" s="218"/>
      <c r="S27" s="218"/>
    </row>
    <row r="31" spans="1:19">
      <c r="A31" s="62" t="s">
        <v>366</v>
      </c>
    </row>
    <row r="32" spans="1:19">
      <c r="A32" t="s">
        <v>367</v>
      </c>
    </row>
  </sheetData>
  <mergeCells count="7">
    <mergeCell ref="B26:S26"/>
    <mergeCell ref="B27:S27"/>
    <mergeCell ref="A2:S4"/>
    <mergeCell ref="A20:S21"/>
    <mergeCell ref="B23:S23"/>
    <mergeCell ref="B24:S24"/>
    <mergeCell ref="B25:S25"/>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4c71099-16d4-45c7-be5c-e7f2e8f924cb" xsi:nil="true"/>
    <lcf76f155ced4ddcb4097134ff3c332f xmlns="79558810-290f-4e65-bf35-1f73bb493cb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DE44599E7CD494AA5D08BA92E5A9E00" ma:contentTypeVersion="15" ma:contentTypeDescription="Create a new document." ma:contentTypeScope="" ma:versionID="16a1f1ffa32c59f39be4cfc286e0f1c4">
  <xsd:schema xmlns:xsd="http://www.w3.org/2001/XMLSchema" xmlns:xs="http://www.w3.org/2001/XMLSchema" xmlns:p="http://schemas.microsoft.com/office/2006/metadata/properties" xmlns:ns2="79558810-290f-4e65-bf35-1f73bb493cb6" xmlns:ns3="34c71099-16d4-45c7-be5c-e7f2e8f924cb" targetNamespace="http://schemas.microsoft.com/office/2006/metadata/properties" ma:root="true" ma:fieldsID="b9dfce96feb7c205127527a6b889cfc1" ns2:_="" ns3:_="">
    <xsd:import namespace="79558810-290f-4e65-bf35-1f73bb493cb6"/>
    <xsd:import namespace="34c71099-16d4-45c7-be5c-e7f2e8f924c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558810-290f-4e65-bf35-1f73bb493c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f78c1a9-bdf5-4f77-9621-a4c0b677d87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c71099-16d4-45c7-be5c-e7f2e8f924c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5eecf97-a7d2-45d0-96a6-b2135a048118}" ma:internalName="TaxCatchAll" ma:showField="CatchAllData" ma:web="34c71099-16d4-45c7-be5c-e7f2e8f924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02F055-59A0-4667-9253-E07F596F2F0C}">
  <ds:schemaRefs>
    <ds:schemaRef ds:uri="http://www.w3.org/XML/1998/namespace"/>
    <ds:schemaRef ds:uri="79558810-290f-4e65-bf35-1f73bb493cb6"/>
    <ds:schemaRef ds:uri="http://purl.org/dc/terms/"/>
    <ds:schemaRef ds:uri="http://purl.org/dc/dcmitype/"/>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34c71099-16d4-45c7-be5c-e7f2e8f924cb"/>
    <ds:schemaRef ds:uri="http://schemas.microsoft.com/office/2006/metadata/properties"/>
  </ds:schemaRefs>
</ds:datastoreItem>
</file>

<file path=customXml/itemProps2.xml><?xml version="1.0" encoding="utf-8"?>
<ds:datastoreItem xmlns:ds="http://schemas.openxmlformats.org/officeDocument/2006/customXml" ds:itemID="{220ADA5B-13D5-4498-973B-175E85531468}">
  <ds:schemaRefs>
    <ds:schemaRef ds:uri="http://schemas.microsoft.com/sharepoint/v3/contenttype/forms"/>
  </ds:schemaRefs>
</ds:datastoreItem>
</file>

<file path=customXml/itemProps3.xml><?xml version="1.0" encoding="utf-8"?>
<ds:datastoreItem xmlns:ds="http://schemas.openxmlformats.org/officeDocument/2006/customXml" ds:itemID="{187791A8-D7AF-4F4F-8999-2715DC29CB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558810-290f-4e65-bf35-1f73bb493cb6"/>
    <ds:schemaRef ds:uri="34c71099-16d4-45c7-be5c-e7f2e8f924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vt:lpstr>
      <vt:lpstr>Changes Log</vt:lpstr>
      <vt:lpstr>Guidance</vt:lpstr>
      <vt:lpstr>Summary</vt:lpstr>
      <vt:lpstr>Blank</vt:lpstr>
      <vt:lpstr>Option_4</vt:lpstr>
      <vt:lpstr>Option_4 Workings</vt:lpstr>
      <vt:lpstr>Option_5</vt:lpstr>
      <vt:lpstr>Option_5 Workings</vt:lpstr>
      <vt:lpstr>Option_6</vt:lpstr>
      <vt:lpstr>Option_6 Workings</vt:lpstr>
      <vt:lpstr>Option_7</vt:lpstr>
      <vt:lpstr>Option_7 Workings</vt:lpstr>
      <vt:lpstr>Option_8</vt:lpstr>
      <vt:lpstr>Option_8 Workings</vt:lpstr>
      <vt:lpstr>Option_9</vt:lpstr>
      <vt:lpstr>Option_9 Workings</vt:lpstr>
      <vt:lpstr>Option_10</vt:lpstr>
      <vt:lpstr>Option_10 Workings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RIIO-ET2_CBA_Template</dc:title>
  <dc:subject/>
  <dc:creator>Ofgem</dc:creator>
  <cp:keywords>Data</cp:keywords>
  <dc:description/>
  <cp:lastModifiedBy>Jack Carpenter1</cp:lastModifiedBy>
  <cp:revision/>
  <dcterms:created xsi:type="dcterms:W3CDTF">2018-08-02T11:53:31Z</dcterms:created>
  <dcterms:modified xsi:type="dcterms:W3CDTF">2024-12-17T12:51:32Z</dcterms:modified>
  <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0x010100DDE44599E7CD494AA5D08BA92E5A9E00</vt:lpwstr>
  </property>
  <property fmtid="{D5CDD505-2E9C-101B-9397-08002B2CF9AE}" pid="3" name="MediaServiceImageTags">
    <vt:lpwstr/>
  </property>
</Properties>
</file>